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15576" windowHeight="7752"/>
  </bookViews>
  <sheets>
    <sheet name="XI IPS 1" sheetId="1" r:id="rId1"/>
    <sheet name="XI IPS 2" sheetId="2" r:id="rId2"/>
  </sheets>
  <calcPr calcId="124519"/>
</workbook>
</file>

<file path=xl/calcChain.xml><?xml version="1.0" encoding="utf-8"?>
<calcChain xmlns="http://schemas.openxmlformats.org/spreadsheetml/2006/main">
  <c r="CT60" i="2"/>
  <c r="CQ60"/>
  <c r="G60" s="1"/>
  <c r="CL60"/>
  <c r="CK60"/>
  <c r="CJ60"/>
  <c r="CI60"/>
  <c r="CH60"/>
  <c r="CM60" s="1"/>
  <c r="CN60" s="1"/>
  <c r="BR60"/>
  <c r="BQ60"/>
  <c r="BP60"/>
  <c r="BO60"/>
  <c r="BN60"/>
  <c r="BM60"/>
  <c r="AV60"/>
  <c r="AU60"/>
  <c r="AD60"/>
  <c r="M60"/>
  <c r="L60"/>
  <c r="J60"/>
  <c r="H60"/>
  <c r="I60" s="1"/>
  <c r="F60"/>
  <c r="E60"/>
  <c r="CT59"/>
  <c r="J59" s="1"/>
  <c r="CQ59"/>
  <c r="CN59"/>
  <c r="H59" s="1"/>
  <c r="I59" s="1"/>
  <c r="CL59"/>
  <c r="CK59"/>
  <c r="CJ59"/>
  <c r="CI59"/>
  <c r="CH59"/>
  <c r="CM59" s="1"/>
  <c r="BQ59"/>
  <c r="BP59"/>
  <c r="BO59"/>
  <c r="BN59"/>
  <c r="BM59"/>
  <c r="BR59" s="1"/>
  <c r="AU59"/>
  <c r="AV59" s="1"/>
  <c r="E59" s="1"/>
  <c r="AD59"/>
  <c r="M59"/>
  <c r="L59"/>
  <c r="G59"/>
  <c r="F59"/>
  <c r="CT58"/>
  <c r="CQ58"/>
  <c r="CL58"/>
  <c r="CK58"/>
  <c r="CJ58"/>
  <c r="CI58"/>
  <c r="CH58"/>
  <c r="CM58" s="1"/>
  <c r="CN58" s="1"/>
  <c r="H58" s="1"/>
  <c r="I58" s="1"/>
  <c r="BQ58"/>
  <c r="BP58"/>
  <c r="BO58"/>
  <c r="BN58"/>
  <c r="BM58"/>
  <c r="BR58" s="1"/>
  <c r="AU58"/>
  <c r="AV58" s="1"/>
  <c r="E58" s="1"/>
  <c r="F58" s="1"/>
  <c r="AD58"/>
  <c r="M58"/>
  <c r="L58"/>
  <c r="J58"/>
  <c r="G58"/>
  <c r="CT57"/>
  <c r="J57" s="1"/>
  <c r="CQ57"/>
  <c r="CN57"/>
  <c r="H57" s="1"/>
  <c r="I57" s="1"/>
  <c r="CL57"/>
  <c r="CK57"/>
  <c r="CJ57"/>
  <c r="CI57"/>
  <c r="CH57"/>
  <c r="CM57" s="1"/>
  <c r="BQ57"/>
  <c r="BP57"/>
  <c r="BO57"/>
  <c r="BN57"/>
  <c r="BM57"/>
  <c r="BR57" s="1"/>
  <c r="AU57"/>
  <c r="AV57" s="1"/>
  <c r="E57" s="1"/>
  <c r="AD57"/>
  <c r="M57"/>
  <c r="L57"/>
  <c r="G57"/>
  <c r="F57"/>
  <c r="CT56"/>
  <c r="CQ56"/>
  <c r="CL56"/>
  <c r="CK56"/>
  <c r="CJ56"/>
  <c r="CI56"/>
  <c r="CH56"/>
  <c r="CM56" s="1"/>
  <c r="CN56" s="1"/>
  <c r="H56" s="1"/>
  <c r="I56" s="1"/>
  <c r="BQ56"/>
  <c r="BP56"/>
  <c r="BO56"/>
  <c r="BN56"/>
  <c r="BM56"/>
  <c r="BR56" s="1"/>
  <c r="AU56"/>
  <c r="AV56" s="1"/>
  <c r="E56" s="1"/>
  <c r="F56" s="1"/>
  <c r="AD56"/>
  <c r="M56"/>
  <c r="L56"/>
  <c r="J56"/>
  <c r="G56"/>
  <c r="CT55"/>
  <c r="J55" s="1"/>
  <c r="CQ55"/>
  <c r="CN55"/>
  <c r="H55" s="1"/>
  <c r="I55" s="1"/>
  <c r="CL55"/>
  <c r="CK55"/>
  <c r="CJ55"/>
  <c r="CI55"/>
  <c r="CH55"/>
  <c r="CM55" s="1"/>
  <c r="BQ55"/>
  <c r="BP55"/>
  <c r="BO55"/>
  <c r="BN55"/>
  <c r="BM55"/>
  <c r="BR55" s="1"/>
  <c r="AU55"/>
  <c r="AV55" s="1"/>
  <c r="E55" s="1"/>
  <c r="AD55"/>
  <c r="M55"/>
  <c r="L55"/>
  <c r="G55"/>
  <c r="F55"/>
  <c r="CT54"/>
  <c r="CQ54"/>
  <c r="CL54"/>
  <c r="CK54"/>
  <c r="CJ54"/>
  <c r="CI54"/>
  <c r="CH54"/>
  <c r="CM54" s="1"/>
  <c r="CN54" s="1"/>
  <c r="H54" s="1"/>
  <c r="I54" s="1"/>
  <c r="BQ54"/>
  <c r="BP54"/>
  <c r="BO54"/>
  <c r="BN54"/>
  <c r="BM54"/>
  <c r="BR54" s="1"/>
  <c r="AU54"/>
  <c r="AV54" s="1"/>
  <c r="E54" s="1"/>
  <c r="F54" s="1"/>
  <c r="AD54"/>
  <c r="M54"/>
  <c r="L54"/>
  <c r="J54"/>
  <c r="G54"/>
  <c r="CT53"/>
  <c r="J53" s="1"/>
  <c r="CQ53"/>
  <c r="CN53"/>
  <c r="H53" s="1"/>
  <c r="I53" s="1"/>
  <c r="CL53"/>
  <c r="CK53"/>
  <c r="CJ53"/>
  <c r="CI53"/>
  <c r="CH53"/>
  <c r="CM53" s="1"/>
  <c r="BQ53"/>
  <c r="BP53"/>
  <c r="BO53"/>
  <c r="BN53"/>
  <c r="BM53"/>
  <c r="BR53" s="1"/>
  <c r="AU53"/>
  <c r="AV53" s="1"/>
  <c r="E53" s="1"/>
  <c r="AD53"/>
  <c r="M53"/>
  <c r="L53"/>
  <c r="G53"/>
  <c r="F53"/>
  <c r="CT52"/>
  <c r="CQ52"/>
  <c r="CL52"/>
  <c r="CK52"/>
  <c r="CJ52"/>
  <c r="CI52"/>
  <c r="CH52"/>
  <c r="CM52" s="1"/>
  <c r="CN52" s="1"/>
  <c r="H52" s="1"/>
  <c r="I52" s="1"/>
  <c r="BQ52"/>
  <c r="BP52"/>
  <c r="BO52"/>
  <c r="BN52"/>
  <c r="BM52"/>
  <c r="BR52" s="1"/>
  <c r="AU52"/>
  <c r="AV52" s="1"/>
  <c r="E52" s="1"/>
  <c r="F52" s="1"/>
  <c r="AD52"/>
  <c r="M52"/>
  <c r="L52"/>
  <c r="J52"/>
  <c r="G52"/>
  <c r="CT51"/>
  <c r="J51" s="1"/>
  <c r="CQ51"/>
  <c r="CN51"/>
  <c r="H51" s="1"/>
  <c r="I51" s="1"/>
  <c r="CL51"/>
  <c r="CK51"/>
  <c r="CJ51"/>
  <c r="CI51"/>
  <c r="CH51"/>
  <c r="CM51" s="1"/>
  <c r="BQ51"/>
  <c r="BP51"/>
  <c r="BO51"/>
  <c r="BN51"/>
  <c r="BM51"/>
  <c r="BR51" s="1"/>
  <c r="AU51"/>
  <c r="AV51" s="1"/>
  <c r="E51" s="1"/>
  <c r="AD51"/>
  <c r="M51"/>
  <c r="L51"/>
  <c r="G51"/>
  <c r="F51"/>
  <c r="CT50"/>
  <c r="CQ50"/>
  <c r="CL50"/>
  <c r="CK50"/>
  <c r="CJ50"/>
  <c r="CI50"/>
  <c r="CH50"/>
  <c r="CM50" s="1"/>
  <c r="CN50" s="1"/>
  <c r="H50" s="1"/>
  <c r="I50" s="1"/>
  <c r="BQ50"/>
  <c r="BP50"/>
  <c r="BO50"/>
  <c r="BN50"/>
  <c r="BM50"/>
  <c r="BR50" s="1"/>
  <c r="AU50"/>
  <c r="AV50" s="1"/>
  <c r="E50" s="1"/>
  <c r="F50" s="1"/>
  <c r="AD50"/>
  <c r="M50"/>
  <c r="L50"/>
  <c r="J50"/>
  <c r="G50"/>
  <c r="CT49"/>
  <c r="J49" s="1"/>
  <c r="CQ49"/>
  <c r="CN49"/>
  <c r="H49" s="1"/>
  <c r="I49" s="1"/>
  <c r="CL49"/>
  <c r="CK49"/>
  <c r="CJ49"/>
  <c r="CI49"/>
  <c r="CH49"/>
  <c r="CM49" s="1"/>
  <c r="BQ49"/>
  <c r="BP49"/>
  <c r="BO49"/>
  <c r="BN49"/>
  <c r="BM49"/>
  <c r="BR49" s="1"/>
  <c r="AU49"/>
  <c r="AV49" s="1"/>
  <c r="E49" s="1"/>
  <c r="AD49"/>
  <c r="M49"/>
  <c r="L49"/>
  <c r="G49"/>
  <c r="F49"/>
  <c r="CT48"/>
  <c r="CQ48"/>
  <c r="CL48"/>
  <c r="CK48"/>
  <c r="CJ48"/>
  <c r="CI48"/>
  <c r="CH48"/>
  <c r="CM48" s="1"/>
  <c r="CN48" s="1"/>
  <c r="H48" s="1"/>
  <c r="I48" s="1"/>
  <c r="BQ48"/>
  <c r="BP48"/>
  <c r="BO48"/>
  <c r="BN48"/>
  <c r="BM48"/>
  <c r="BR48" s="1"/>
  <c r="AU48"/>
  <c r="AV48" s="1"/>
  <c r="E48" s="1"/>
  <c r="F48" s="1"/>
  <c r="AD48"/>
  <c r="M48"/>
  <c r="L48"/>
  <c r="J48"/>
  <c r="G48"/>
  <c r="CT47"/>
  <c r="J47" s="1"/>
  <c r="CQ47"/>
  <c r="CN47"/>
  <c r="H47" s="1"/>
  <c r="I47" s="1"/>
  <c r="CL47"/>
  <c r="CK47"/>
  <c r="CJ47"/>
  <c r="CI47"/>
  <c r="CH47"/>
  <c r="CM47" s="1"/>
  <c r="BQ47"/>
  <c r="BP47"/>
  <c r="BO47"/>
  <c r="BN47"/>
  <c r="BM47"/>
  <c r="BR47" s="1"/>
  <c r="AU47"/>
  <c r="AV47" s="1"/>
  <c r="E47" s="1"/>
  <c r="AD47"/>
  <c r="M47"/>
  <c r="L47"/>
  <c r="G47"/>
  <c r="F47"/>
  <c r="CL46"/>
  <c r="CK46"/>
  <c r="CJ46"/>
  <c r="CI46"/>
  <c r="CH46"/>
  <c r="CM46" s="1"/>
  <c r="CN46" s="1"/>
  <c r="H46" s="1"/>
  <c r="I46" s="1"/>
  <c r="BQ46"/>
  <c r="BP46"/>
  <c r="BO46"/>
  <c r="BN46"/>
  <c r="BM46"/>
  <c r="BR46" s="1"/>
  <c r="AU46"/>
  <c r="AV46" s="1"/>
  <c r="E46" s="1"/>
  <c r="F46" s="1"/>
  <c r="AD46"/>
  <c r="M46"/>
  <c r="L46"/>
  <c r="CL45"/>
  <c r="CK45"/>
  <c r="CJ45"/>
  <c r="CI45"/>
  <c r="CH45"/>
  <c r="CM45" s="1"/>
  <c r="CN45" s="1"/>
  <c r="H45" s="1"/>
  <c r="I45" s="1"/>
  <c r="BQ45"/>
  <c r="BP45"/>
  <c r="BO45"/>
  <c r="BN45"/>
  <c r="BM45"/>
  <c r="BR45" s="1"/>
  <c r="AU45"/>
  <c r="AV45" s="1"/>
  <c r="E45" s="1"/>
  <c r="F45" s="1"/>
  <c r="AD45"/>
  <c r="M45"/>
  <c r="L45"/>
  <c r="CL44"/>
  <c r="CK44"/>
  <c r="CJ44"/>
  <c r="CI44"/>
  <c r="CH44"/>
  <c r="CM44" s="1"/>
  <c r="CN44" s="1"/>
  <c r="H44" s="1"/>
  <c r="I44" s="1"/>
  <c r="BQ44"/>
  <c r="BP44"/>
  <c r="BO44"/>
  <c r="BN44"/>
  <c r="BM44"/>
  <c r="BR44" s="1"/>
  <c r="AU44"/>
  <c r="AV44" s="1"/>
  <c r="E44" s="1"/>
  <c r="F44" s="1"/>
  <c r="AD44"/>
  <c r="M44"/>
  <c r="L44"/>
  <c r="CL43"/>
  <c r="CK43"/>
  <c r="CJ43"/>
  <c r="CI43"/>
  <c r="CH43"/>
  <c r="CM43" s="1"/>
  <c r="CN43" s="1"/>
  <c r="H43" s="1"/>
  <c r="I43" s="1"/>
  <c r="BQ43"/>
  <c r="BP43"/>
  <c r="BO43"/>
  <c r="BN43"/>
  <c r="BM43"/>
  <c r="BR43" s="1"/>
  <c r="AU43"/>
  <c r="AV43" s="1"/>
  <c r="E43" s="1"/>
  <c r="F43" s="1"/>
  <c r="AD43"/>
  <c r="M43"/>
  <c r="L43"/>
  <c r="CL42"/>
  <c r="CK42"/>
  <c r="CJ42"/>
  <c r="CI42"/>
  <c r="CH42"/>
  <c r="CM42" s="1"/>
  <c r="CN42" s="1"/>
  <c r="H42" s="1"/>
  <c r="I42" s="1"/>
  <c r="BQ42"/>
  <c r="BP42"/>
  <c r="BO42"/>
  <c r="BN42"/>
  <c r="BM42"/>
  <c r="BR42" s="1"/>
  <c r="AU42"/>
  <c r="AV42" s="1"/>
  <c r="E42" s="1"/>
  <c r="F42" s="1"/>
  <c r="AD42"/>
  <c r="M42"/>
  <c r="L42"/>
  <c r="CL41"/>
  <c r="CK41"/>
  <c r="CJ41"/>
  <c r="CI41"/>
  <c r="CH41"/>
  <c r="CM41" s="1"/>
  <c r="CN41" s="1"/>
  <c r="H41" s="1"/>
  <c r="I41" s="1"/>
  <c r="BQ41"/>
  <c r="BP41"/>
  <c r="BO41"/>
  <c r="BN41"/>
  <c r="BM41"/>
  <c r="BR41" s="1"/>
  <c r="AU41"/>
  <c r="AV41" s="1"/>
  <c r="E41" s="1"/>
  <c r="F41" s="1"/>
  <c r="AD41"/>
  <c r="M41"/>
  <c r="L41"/>
  <c r="CL40"/>
  <c r="CK40"/>
  <c r="CJ40"/>
  <c r="CI40"/>
  <c r="CH40"/>
  <c r="CM40" s="1"/>
  <c r="CN40" s="1"/>
  <c r="H40" s="1"/>
  <c r="I40" s="1"/>
  <c r="BR40"/>
  <c r="BQ40"/>
  <c r="BP40"/>
  <c r="BO40"/>
  <c r="BN40"/>
  <c r="BM40"/>
  <c r="AU40"/>
  <c r="AV40" s="1"/>
  <c r="E40" s="1"/>
  <c r="F40" s="1"/>
  <c r="AD40"/>
  <c r="M40"/>
  <c r="L40"/>
  <c r="CL39"/>
  <c r="CK39"/>
  <c r="CJ39"/>
  <c r="CI39"/>
  <c r="CH39"/>
  <c r="CM39" s="1"/>
  <c r="CN39" s="1"/>
  <c r="H39" s="1"/>
  <c r="I39" s="1"/>
  <c r="BR39"/>
  <c r="BQ39"/>
  <c r="BP39"/>
  <c r="BO39"/>
  <c r="BN39"/>
  <c r="BM39"/>
  <c r="AU39"/>
  <c r="AV39" s="1"/>
  <c r="E39" s="1"/>
  <c r="F39" s="1"/>
  <c r="AD39"/>
  <c r="M39"/>
  <c r="L39"/>
  <c r="CL38"/>
  <c r="CK38"/>
  <c r="CJ38"/>
  <c r="CI38"/>
  <c r="CH38"/>
  <c r="CM38" s="1"/>
  <c r="CN38" s="1"/>
  <c r="H38" s="1"/>
  <c r="I38" s="1"/>
  <c r="BQ38"/>
  <c r="BP38"/>
  <c r="BO38"/>
  <c r="BN38"/>
  <c r="BM38"/>
  <c r="BR38" s="1"/>
  <c r="AU38"/>
  <c r="AV38" s="1"/>
  <c r="E38" s="1"/>
  <c r="F38" s="1"/>
  <c r="AD38"/>
  <c r="M38"/>
  <c r="L38"/>
  <c r="CL37"/>
  <c r="CK37"/>
  <c r="CJ37"/>
  <c r="CI37"/>
  <c r="CH37"/>
  <c r="CM37" s="1"/>
  <c r="CN37" s="1"/>
  <c r="H37" s="1"/>
  <c r="I37" s="1"/>
  <c r="BQ37"/>
  <c r="BP37"/>
  <c r="BO37"/>
  <c r="BN37"/>
  <c r="BM37"/>
  <c r="BR37" s="1"/>
  <c r="AU37"/>
  <c r="AV37" s="1"/>
  <c r="E37" s="1"/>
  <c r="F37" s="1"/>
  <c r="AD37"/>
  <c r="M37"/>
  <c r="L37"/>
  <c r="CL36"/>
  <c r="CK36"/>
  <c r="CJ36"/>
  <c r="CI36"/>
  <c r="CH36"/>
  <c r="CM36" s="1"/>
  <c r="CN36" s="1"/>
  <c r="H36" s="1"/>
  <c r="I36" s="1"/>
  <c r="BR36"/>
  <c r="BQ36"/>
  <c r="BP36"/>
  <c r="BO36"/>
  <c r="BN36"/>
  <c r="BM36"/>
  <c r="AU36"/>
  <c r="AV36" s="1"/>
  <c r="E36" s="1"/>
  <c r="F36" s="1"/>
  <c r="AD36"/>
  <c r="M36"/>
  <c r="L36"/>
  <c r="CL35"/>
  <c r="CK35"/>
  <c r="CJ35"/>
  <c r="CI35"/>
  <c r="CH35"/>
  <c r="CM35" s="1"/>
  <c r="CN35" s="1"/>
  <c r="H35" s="1"/>
  <c r="I35" s="1"/>
  <c r="BR35"/>
  <c r="BQ35"/>
  <c r="BP35"/>
  <c r="BO35"/>
  <c r="BN35"/>
  <c r="BM35"/>
  <c r="AU35"/>
  <c r="AV35" s="1"/>
  <c r="E35" s="1"/>
  <c r="F35" s="1"/>
  <c r="AD35"/>
  <c r="M35"/>
  <c r="L35"/>
  <c r="CL34"/>
  <c r="CK34"/>
  <c r="CJ34"/>
  <c r="CI34"/>
  <c r="CH34"/>
  <c r="CM34" s="1"/>
  <c r="CN34" s="1"/>
  <c r="H34" s="1"/>
  <c r="I34" s="1"/>
  <c r="BQ34"/>
  <c r="BP34"/>
  <c r="BO34"/>
  <c r="BN34"/>
  <c r="BM34"/>
  <c r="BR34" s="1"/>
  <c r="AU34"/>
  <c r="AV34" s="1"/>
  <c r="E34" s="1"/>
  <c r="F34" s="1"/>
  <c r="AD34"/>
  <c r="M34"/>
  <c r="L34"/>
  <c r="DF33"/>
  <c r="CL33"/>
  <c r="CK33"/>
  <c r="CJ33"/>
  <c r="CI33"/>
  <c r="CH33"/>
  <c r="CM33" s="1"/>
  <c r="CN33" s="1"/>
  <c r="H33" s="1"/>
  <c r="I33" s="1"/>
  <c r="BQ33"/>
  <c r="BP33"/>
  <c r="BO33"/>
  <c r="BN33"/>
  <c r="BM33"/>
  <c r="BR33" s="1"/>
  <c r="AU33"/>
  <c r="AV33" s="1"/>
  <c r="E33" s="1"/>
  <c r="F33" s="1"/>
  <c r="AD33"/>
  <c r="M33"/>
  <c r="L33"/>
  <c r="DF32"/>
  <c r="CL32"/>
  <c r="CK32"/>
  <c r="CJ32"/>
  <c r="CI32"/>
  <c r="CH32"/>
  <c r="CM32" s="1"/>
  <c r="CN32" s="1"/>
  <c r="H32" s="1"/>
  <c r="I32" s="1"/>
  <c r="BQ32"/>
  <c r="BP32"/>
  <c r="BO32"/>
  <c r="BN32"/>
  <c r="BM32"/>
  <c r="BR32" s="1"/>
  <c r="AU32"/>
  <c r="AV32" s="1"/>
  <c r="E32" s="1"/>
  <c r="F32" s="1"/>
  <c r="AD32"/>
  <c r="M32"/>
  <c r="L32"/>
  <c r="DF31"/>
  <c r="CL31"/>
  <c r="CK31"/>
  <c r="CJ31"/>
  <c r="CI31"/>
  <c r="CH31"/>
  <c r="CM31" s="1"/>
  <c r="CN31" s="1"/>
  <c r="H31" s="1"/>
  <c r="I31" s="1"/>
  <c r="BQ31"/>
  <c r="BP31"/>
  <c r="BO31"/>
  <c r="BN31"/>
  <c r="BM31"/>
  <c r="BR31" s="1"/>
  <c r="AU31"/>
  <c r="AV31" s="1"/>
  <c r="E31" s="1"/>
  <c r="F31" s="1"/>
  <c r="AD31"/>
  <c r="M31"/>
  <c r="L31"/>
  <c r="DF30"/>
  <c r="CL30"/>
  <c r="CK30"/>
  <c r="CJ30"/>
  <c r="CI30"/>
  <c r="CH30"/>
  <c r="CM30" s="1"/>
  <c r="CN30" s="1"/>
  <c r="H30" s="1"/>
  <c r="I30" s="1"/>
  <c r="BQ30"/>
  <c r="BP30"/>
  <c r="BO30"/>
  <c r="BN30"/>
  <c r="BM30"/>
  <c r="BR30" s="1"/>
  <c r="AU30"/>
  <c r="AV30" s="1"/>
  <c r="E30" s="1"/>
  <c r="F30" s="1"/>
  <c r="AD30"/>
  <c r="M30"/>
  <c r="L30"/>
  <c r="DF29"/>
  <c r="CL29"/>
  <c r="CK29"/>
  <c r="CJ29"/>
  <c r="CI29"/>
  <c r="CH29"/>
  <c r="CM29" s="1"/>
  <c r="CN29" s="1"/>
  <c r="H29" s="1"/>
  <c r="I29" s="1"/>
  <c r="BQ29"/>
  <c r="BP29"/>
  <c r="BO29"/>
  <c r="BN29"/>
  <c r="BM29"/>
  <c r="BR29" s="1"/>
  <c r="AU29"/>
  <c r="AV29" s="1"/>
  <c r="E29" s="1"/>
  <c r="F29" s="1"/>
  <c r="AD29"/>
  <c r="M29"/>
  <c r="L29"/>
  <c r="DF28"/>
  <c r="CL28"/>
  <c r="CK28"/>
  <c r="CJ28"/>
  <c r="CI28"/>
  <c r="CH28"/>
  <c r="CM28" s="1"/>
  <c r="CN28" s="1"/>
  <c r="H28" s="1"/>
  <c r="I28" s="1"/>
  <c r="BQ28"/>
  <c r="BP28"/>
  <c r="BO28"/>
  <c r="BN28"/>
  <c r="BM28"/>
  <c r="BR28" s="1"/>
  <c r="AU28"/>
  <c r="AV28" s="1"/>
  <c r="E28" s="1"/>
  <c r="F28" s="1"/>
  <c r="AD28"/>
  <c r="M28"/>
  <c r="L28"/>
  <c r="DF27"/>
  <c r="CL27"/>
  <c r="CK27"/>
  <c r="CJ27"/>
  <c r="CI27"/>
  <c r="CH27"/>
  <c r="CM27" s="1"/>
  <c r="CN27" s="1"/>
  <c r="H27" s="1"/>
  <c r="I27" s="1"/>
  <c r="BQ27"/>
  <c r="BP27"/>
  <c r="BO27"/>
  <c r="BN27"/>
  <c r="BM27"/>
  <c r="BR27" s="1"/>
  <c r="AU27"/>
  <c r="AV27" s="1"/>
  <c r="E27" s="1"/>
  <c r="F27" s="1"/>
  <c r="AD27"/>
  <c r="M27"/>
  <c r="L27"/>
  <c r="DF26"/>
  <c r="CT46" s="1"/>
  <c r="J46" s="1"/>
  <c r="CL26"/>
  <c r="CK26"/>
  <c r="CJ26"/>
  <c r="CI26"/>
  <c r="CH26"/>
  <c r="CM26" s="1"/>
  <c r="CN26" s="1"/>
  <c r="H26" s="1"/>
  <c r="I26" s="1"/>
  <c r="BQ26"/>
  <c r="BP26"/>
  <c r="BO26"/>
  <c r="BN26"/>
  <c r="BM26"/>
  <c r="BR26" s="1"/>
  <c r="AU26"/>
  <c r="AV26" s="1"/>
  <c r="E26" s="1"/>
  <c r="F26" s="1"/>
  <c r="AD26"/>
  <c r="M26"/>
  <c r="L26"/>
  <c r="DF25"/>
  <c r="CL25"/>
  <c r="CK25"/>
  <c r="CJ25"/>
  <c r="CI25"/>
  <c r="CH25"/>
  <c r="CM25" s="1"/>
  <c r="CN25" s="1"/>
  <c r="H25" s="1"/>
  <c r="I25" s="1"/>
  <c r="BR25"/>
  <c r="BQ25"/>
  <c r="BP25"/>
  <c r="BO25"/>
  <c r="BN25"/>
  <c r="BM25"/>
  <c r="AU25"/>
  <c r="AV25" s="1"/>
  <c r="E25" s="1"/>
  <c r="F25" s="1"/>
  <c r="AD25"/>
  <c r="M25"/>
  <c r="L25"/>
  <c r="DF24"/>
  <c r="CL24"/>
  <c r="CK24"/>
  <c r="CJ24"/>
  <c r="CI24"/>
  <c r="CH24"/>
  <c r="CM24" s="1"/>
  <c r="CN24" s="1"/>
  <c r="H24" s="1"/>
  <c r="I24" s="1"/>
  <c r="BQ24"/>
  <c r="BP24"/>
  <c r="BO24"/>
  <c r="BN24"/>
  <c r="BM24"/>
  <c r="BR24" s="1"/>
  <c r="AU24"/>
  <c r="AV24" s="1"/>
  <c r="E24" s="1"/>
  <c r="F24" s="1"/>
  <c r="AD24"/>
  <c r="M24"/>
  <c r="L24"/>
  <c r="DF23"/>
  <c r="CL23"/>
  <c r="CK23"/>
  <c r="CJ23"/>
  <c r="CI23"/>
  <c r="CH23"/>
  <c r="CM23" s="1"/>
  <c r="CN23" s="1"/>
  <c r="H23" s="1"/>
  <c r="I23" s="1"/>
  <c r="BR23"/>
  <c r="BQ23"/>
  <c r="BP23"/>
  <c r="BO23"/>
  <c r="BN23"/>
  <c r="BM23"/>
  <c r="AU23"/>
  <c r="AV23" s="1"/>
  <c r="E23" s="1"/>
  <c r="F23" s="1"/>
  <c r="AD23"/>
  <c r="M23"/>
  <c r="L23"/>
  <c r="DF22"/>
  <c r="CT22"/>
  <c r="J22" s="1"/>
  <c r="CL22"/>
  <c r="CK22"/>
  <c r="CJ22"/>
  <c r="CI22"/>
  <c r="CH22"/>
  <c r="CM22" s="1"/>
  <c r="CN22" s="1"/>
  <c r="H22" s="1"/>
  <c r="I22" s="1"/>
  <c r="BQ22"/>
  <c r="BP22"/>
  <c r="BO22"/>
  <c r="BN22"/>
  <c r="BM22"/>
  <c r="BR22" s="1"/>
  <c r="AU22"/>
  <c r="AV22" s="1"/>
  <c r="E22" s="1"/>
  <c r="F22" s="1"/>
  <c r="AD22"/>
  <c r="M22"/>
  <c r="L22"/>
  <c r="CL21"/>
  <c r="CK21"/>
  <c r="CJ21"/>
  <c r="CI21"/>
  <c r="CH21"/>
  <c r="CM21" s="1"/>
  <c r="CN21" s="1"/>
  <c r="H21" s="1"/>
  <c r="I21" s="1"/>
  <c r="BQ21"/>
  <c r="BP21"/>
  <c r="BO21"/>
  <c r="BN21"/>
  <c r="BM21"/>
  <c r="BR21" s="1"/>
  <c r="AU21"/>
  <c r="AV21" s="1"/>
  <c r="E21" s="1"/>
  <c r="F21" s="1"/>
  <c r="AD21"/>
  <c r="M21"/>
  <c r="L21"/>
  <c r="DF20"/>
  <c r="CT20"/>
  <c r="J20" s="1"/>
  <c r="CM20"/>
  <c r="CN20" s="1"/>
  <c r="H20" s="1"/>
  <c r="I20" s="1"/>
  <c r="CL20"/>
  <c r="CK20"/>
  <c r="CJ20"/>
  <c r="CI20"/>
  <c r="CH20"/>
  <c r="BQ20"/>
  <c r="BP20"/>
  <c r="BO20"/>
  <c r="BN20"/>
  <c r="BM20"/>
  <c r="BR20" s="1"/>
  <c r="AU20"/>
  <c r="AV20" s="1"/>
  <c r="E20" s="1"/>
  <c r="F20" s="1"/>
  <c r="AD20"/>
  <c r="M20"/>
  <c r="L20"/>
  <c r="DF19"/>
  <c r="CT19"/>
  <c r="J19" s="1"/>
  <c r="CL19"/>
  <c r="CK19"/>
  <c r="CJ19"/>
  <c r="CI19"/>
  <c r="CH19"/>
  <c r="CM19" s="1"/>
  <c r="CN19" s="1"/>
  <c r="H19" s="1"/>
  <c r="I19" s="1"/>
  <c r="BQ19"/>
  <c r="BP19"/>
  <c r="BO19"/>
  <c r="BN19"/>
  <c r="BM19"/>
  <c r="BR19" s="1"/>
  <c r="AU19"/>
  <c r="AV19" s="1"/>
  <c r="E19" s="1"/>
  <c r="F19" s="1"/>
  <c r="AD19"/>
  <c r="M19"/>
  <c r="L19"/>
  <c r="DF18"/>
  <c r="CL18"/>
  <c r="CK18"/>
  <c r="CJ18"/>
  <c r="CI18"/>
  <c r="CH18"/>
  <c r="CM18" s="1"/>
  <c r="CN18" s="1"/>
  <c r="H18" s="1"/>
  <c r="I18" s="1"/>
  <c r="BR18"/>
  <c r="BQ18"/>
  <c r="BP18"/>
  <c r="BO18"/>
  <c r="BN18"/>
  <c r="BM18"/>
  <c r="AU18"/>
  <c r="AV18" s="1"/>
  <c r="E18" s="1"/>
  <c r="F18" s="1"/>
  <c r="AD18"/>
  <c r="M18"/>
  <c r="L18"/>
  <c r="DF17"/>
  <c r="CL17"/>
  <c r="CK17"/>
  <c r="CJ17"/>
  <c r="CI17"/>
  <c r="CH17"/>
  <c r="CM17" s="1"/>
  <c r="CN17" s="1"/>
  <c r="H17" s="1"/>
  <c r="I17" s="1"/>
  <c r="BQ17"/>
  <c r="BP17"/>
  <c r="BO17"/>
  <c r="BN17"/>
  <c r="BM17"/>
  <c r="BR17" s="1"/>
  <c r="AU17"/>
  <c r="AV17" s="1"/>
  <c r="E17" s="1"/>
  <c r="F17" s="1"/>
  <c r="AD17"/>
  <c r="M17"/>
  <c r="L17"/>
  <c r="DF16"/>
  <c r="CM16"/>
  <c r="CN16" s="1"/>
  <c r="H16" s="1"/>
  <c r="CL16"/>
  <c r="CK16"/>
  <c r="CJ16"/>
  <c r="CI16"/>
  <c r="CH16"/>
  <c r="BR16"/>
  <c r="BQ16"/>
  <c r="BP16"/>
  <c r="BO16"/>
  <c r="BN16"/>
  <c r="BM16"/>
  <c r="AU16"/>
  <c r="AV16" s="1"/>
  <c r="E16" s="1"/>
  <c r="F16" s="1"/>
  <c r="AD16"/>
  <c r="M16"/>
  <c r="L16"/>
  <c r="I16"/>
  <c r="DF15"/>
  <c r="CL15"/>
  <c r="CK15"/>
  <c r="CJ15"/>
  <c r="CI15"/>
  <c r="CH15"/>
  <c r="CM15" s="1"/>
  <c r="CN15" s="1"/>
  <c r="H15" s="1"/>
  <c r="I15" s="1"/>
  <c r="BQ15"/>
  <c r="BP15"/>
  <c r="BO15"/>
  <c r="BN15"/>
  <c r="BM15"/>
  <c r="BR15" s="1"/>
  <c r="AU15"/>
  <c r="AV15" s="1"/>
  <c r="E15" s="1"/>
  <c r="F15" s="1"/>
  <c r="AD15"/>
  <c r="M15"/>
  <c r="L15"/>
  <c r="DF14"/>
  <c r="CT14"/>
  <c r="J14" s="1"/>
  <c r="CL14"/>
  <c r="CK14"/>
  <c r="CJ14"/>
  <c r="CI14"/>
  <c r="CH14"/>
  <c r="CM14" s="1"/>
  <c r="CN14" s="1"/>
  <c r="H14" s="1"/>
  <c r="I14" s="1"/>
  <c r="BQ14"/>
  <c r="BP14"/>
  <c r="BO14"/>
  <c r="BN14"/>
  <c r="BM14"/>
  <c r="BR14" s="1"/>
  <c r="AU14"/>
  <c r="AV14" s="1"/>
  <c r="E14" s="1"/>
  <c r="F14" s="1"/>
  <c r="AD14"/>
  <c r="M14"/>
  <c r="L14"/>
  <c r="DF13"/>
  <c r="CQ46" s="1"/>
  <c r="G46" s="1"/>
  <c r="CL13"/>
  <c r="CK13"/>
  <c r="CJ13"/>
  <c r="CI13"/>
  <c r="CH13"/>
  <c r="CM13" s="1"/>
  <c r="CN13" s="1"/>
  <c r="H13" s="1"/>
  <c r="I13" s="1"/>
  <c r="BQ13"/>
  <c r="BP13"/>
  <c r="BO13"/>
  <c r="BN13"/>
  <c r="BM13"/>
  <c r="BR13" s="1"/>
  <c r="AU13"/>
  <c r="AV13" s="1"/>
  <c r="E13" s="1"/>
  <c r="F13" s="1"/>
  <c r="AD13"/>
  <c r="M13"/>
  <c r="L13"/>
  <c r="DF12"/>
  <c r="CT12"/>
  <c r="J12" s="1"/>
  <c r="CL12"/>
  <c r="CK12"/>
  <c r="CJ12"/>
  <c r="CI12"/>
  <c r="CH12"/>
  <c r="CM12" s="1"/>
  <c r="CN12" s="1"/>
  <c r="H12" s="1"/>
  <c r="I12" s="1"/>
  <c r="BQ12"/>
  <c r="BP12"/>
  <c r="BO12"/>
  <c r="BN12"/>
  <c r="BM12"/>
  <c r="BR12" s="1"/>
  <c r="AU12"/>
  <c r="AV12" s="1"/>
  <c r="E12" s="1"/>
  <c r="F12" s="1"/>
  <c r="AD12"/>
  <c r="M12"/>
  <c r="L12"/>
  <c r="DF11"/>
  <c r="CT11"/>
  <c r="J11" s="1"/>
  <c r="CL11"/>
  <c r="CK11"/>
  <c r="CJ11"/>
  <c r="CI11"/>
  <c r="CH11"/>
  <c r="CM11" s="1"/>
  <c r="CN11" s="1"/>
  <c r="H11" s="1"/>
  <c r="I11" s="1"/>
  <c r="BQ11"/>
  <c r="BP11"/>
  <c r="BO11"/>
  <c r="BN11"/>
  <c r="BM11"/>
  <c r="BR11" s="1"/>
  <c r="AU11"/>
  <c r="AV11" s="1"/>
  <c r="E11" s="1"/>
  <c r="F11" s="1"/>
  <c r="AD11"/>
  <c r="M11"/>
  <c r="L11"/>
  <c r="DF10"/>
  <c r="DF9"/>
  <c r="BC2"/>
  <c r="T2"/>
  <c r="CT60" i="1"/>
  <c r="J60" s="1"/>
  <c r="CQ60"/>
  <c r="G60" s="1"/>
  <c r="CN60"/>
  <c r="CL60"/>
  <c r="CK60"/>
  <c r="CJ60"/>
  <c r="CI60"/>
  <c r="CH60"/>
  <c r="CM60" s="1"/>
  <c r="BQ60"/>
  <c r="BP60"/>
  <c r="BO60"/>
  <c r="BN60"/>
  <c r="BM60"/>
  <c r="BR60" s="1"/>
  <c r="AU60"/>
  <c r="AV60" s="1"/>
  <c r="E60" s="1"/>
  <c r="AD60"/>
  <c r="M60"/>
  <c r="L60"/>
  <c r="H60"/>
  <c r="I60" s="1"/>
  <c r="F60"/>
  <c r="CT59"/>
  <c r="CQ59"/>
  <c r="CL59"/>
  <c r="CK59"/>
  <c r="CJ59"/>
  <c r="CI59"/>
  <c r="CH59"/>
  <c r="CM59" s="1"/>
  <c r="CN59" s="1"/>
  <c r="H59" s="1"/>
  <c r="I59" s="1"/>
  <c r="BQ59"/>
  <c r="BP59"/>
  <c r="BO59"/>
  <c r="BN59"/>
  <c r="BM59"/>
  <c r="BR59" s="1"/>
  <c r="AU59"/>
  <c r="AV59" s="1"/>
  <c r="E59" s="1"/>
  <c r="F59" s="1"/>
  <c r="AD59"/>
  <c r="M59"/>
  <c r="L59"/>
  <c r="J59"/>
  <c r="G59"/>
  <c r="CT58"/>
  <c r="J58" s="1"/>
  <c r="CQ58"/>
  <c r="G58" s="1"/>
  <c r="CN58"/>
  <c r="CL58"/>
  <c r="CK58"/>
  <c r="CJ58"/>
  <c r="CI58"/>
  <c r="CH58"/>
  <c r="CM58" s="1"/>
  <c r="BQ58"/>
  <c r="BP58"/>
  <c r="BO58"/>
  <c r="BN58"/>
  <c r="BM58"/>
  <c r="BR58" s="1"/>
  <c r="AU58"/>
  <c r="AV58" s="1"/>
  <c r="E58" s="1"/>
  <c r="AD58"/>
  <c r="M58"/>
  <c r="L58"/>
  <c r="H58"/>
  <c r="I58" s="1"/>
  <c r="F58"/>
  <c r="CT57"/>
  <c r="CQ57"/>
  <c r="CL57"/>
  <c r="CK57"/>
  <c r="CJ57"/>
  <c r="CI57"/>
  <c r="CH57"/>
  <c r="CM57" s="1"/>
  <c r="CN57" s="1"/>
  <c r="H57" s="1"/>
  <c r="I57" s="1"/>
  <c r="BQ57"/>
  <c r="BP57"/>
  <c r="BO57"/>
  <c r="BN57"/>
  <c r="BM57"/>
  <c r="BR57" s="1"/>
  <c r="AU57"/>
  <c r="AV57" s="1"/>
  <c r="E57" s="1"/>
  <c r="F57" s="1"/>
  <c r="AD57"/>
  <c r="M57"/>
  <c r="L57"/>
  <c r="J57"/>
  <c r="G57"/>
  <c r="CT56"/>
  <c r="J56" s="1"/>
  <c r="CQ56"/>
  <c r="G56" s="1"/>
  <c r="CN56"/>
  <c r="CL56"/>
  <c r="CK56"/>
  <c r="CJ56"/>
  <c r="CI56"/>
  <c r="CH56"/>
  <c r="CM56" s="1"/>
  <c r="BQ56"/>
  <c r="BP56"/>
  <c r="BO56"/>
  <c r="BN56"/>
  <c r="BM56"/>
  <c r="BR56" s="1"/>
  <c r="AU56"/>
  <c r="AV56" s="1"/>
  <c r="E56" s="1"/>
  <c r="AD56"/>
  <c r="M56"/>
  <c r="L56"/>
  <c r="H56"/>
  <c r="I56" s="1"/>
  <c r="F56"/>
  <c r="CT55"/>
  <c r="CQ55"/>
  <c r="CL55"/>
  <c r="CK55"/>
  <c r="CJ55"/>
  <c r="CI55"/>
  <c r="CH55"/>
  <c r="CM55" s="1"/>
  <c r="CN55" s="1"/>
  <c r="H55" s="1"/>
  <c r="I55" s="1"/>
  <c r="BQ55"/>
  <c r="BP55"/>
  <c r="BO55"/>
  <c r="BN55"/>
  <c r="BM55"/>
  <c r="BR55" s="1"/>
  <c r="AU55"/>
  <c r="AV55" s="1"/>
  <c r="E55" s="1"/>
  <c r="F55" s="1"/>
  <c r="AD55"/>
  <c r="M55"/>
  <c r="L55"/>
  <c r="J55"/>
  <c r="G55"/>
  <c r="CT54"/>
  <c r="J54" s="1"/>
  <c r="CQ54"/>
  <c r="G54" s="1"/>
  <c r="CN54"/>
  <c r="CL54"/>
  <c r="CK54"/>
  <c r="CJ54"/>
  <c r="CI54"/>
  <c r="CH54"/>
  <c r="CM54" s="1"/>
  <c r="BQ54"/>
  <c r="BP54"/>
  <c r="BO54"/>
  <c r="BN54"/>
  <c r="BM54"/>
  <c r="BR54" s="1"/>
  <c r="AU54"/>
  <c r="AV54" s="1"/>
  <c r="E54" s="1"/>
  <c r="AD54"/>
  <c r="M54"/>
  <c r="L54"/>
  <c r="H54"/>
  <c r="I54" s="1"/>
  <c r="F54"/>
  <c r="CT53"/>
  <c r="CQ53"/>
  <c r="CL53"/>
  <c r="CK53"/>
  <c r="CJ53"/>
  <c r="CI53"/>
  <c r="CH53"/>
  <c r="CM53" s="1"/>
  <c r="CN53" s="1"/>
  <c r="H53" s="1"/>
  <c r="I53" s="1"/>
  <c r="BQ53"/>
  <c r="BP53"/>
  <c r="BO53"/>
  <c r="BN53"/>
  <c r="BM53"/>
  <c r="BR53" s="1"/>
  <c r="AU53"/>
  <c r="AV53" s="1"/>
  <c r="E53" s="1"/>
  <c r="F53" s="1"/>
  <c r="AD53"/>
  <c r="M53"/>
  <c r="L53"/>
  <c r="J53"/>
  <c r="G53"/>
  <c r="CT52"/>
  <c r="J52" s="1"/>
  <c r="CQ52"/>
  <c r="G52" s="1"/>
  <c r="CN52"/>
  <c r="CL52"/>
  <c r="CK52"/>
  <c r="CJ52"/>
  <c r="CI52"/>
  <c r="CH52"/>
  <c r="CM52" s="1"/>
  <c r="BQ52"/>
  <c r="BP52"/>
  <c r="BO52"/>
  <c r="BN52"/>
  <c r="BM52"/>
  <c r="BR52" s="1"/>
  <c r="AU52"/>
  <c r="AV52" s="1"/>
  <c r="E52" s="1"/>
  <c r="AD52"/>
  <c r="M52"/>
  <c r="L52"/>
  <c r="H52"/>
  <c r="I52" s="1"/>
  <c r="F52"/>
  <c r="CT51"/>
  <c r="CQ51"/>
  <c r="CL51"/>
  <c r="CK51"/>
  <c r="CJ51"/>
  <c r="CI51"/>
  <c r="CH51"/>
  <c r="CM51" s="1"/>
  <c r="CN51" s="1"/>
  <c r="H51" s="1"/>
  <c r="I51" s="1"/>
  <c r="BQ51"/>
  <c r="BP51"/>
  <c r="BO51"/>
  <c r="BN51"/>
  <c r="BM51"/>
  <c r="BR51" s="1"/>
  <c r="AU51"/>
  <c r="AV51" s="1"/>
  <c r="E51" s="1"/>
  <c r="F51" s="1"/>
  <c r="AD51"/>
  <c r="M51"/>
  <c r="L51"/>
  <c r="J51"/>
  <c r="G51"/>
  <c r="CT50"/>
  <c r="J50" s="1"/>
  <c r="CQ50"/>
  <c r="G50" s="1"/>
  <c r="CN50"/>
  <c r="CL50"/>
  <c r="CK50"/>
  <c r="CJ50"/>
  <c r="CI50"/>
  <c r="CH50"/>
  <c r="CM50" s="1"/>
  <c r="BQ50"/>
  <c r="BP50"/>
  <c r="BO50"/>
  <c r="BN50"/>
  <c r="BM50"/>
  <c r="BR50" s="1"/>
  <c r="AU50"/>
  <c r="AV50" s="1"/>
  <c r="E50" s="1"/>
  <c r="AD50"/>
  <c r="M50"/>
  <c r="L50"/>
  <c r="H50"/>
  <c r="I50" s="1"/>
  <c r="F50"/>
  <c r="CT49"/>
  <c r="CQ49"/>
  <c r="CL49"/>
  <c r="CK49"/>
  <c r="CJ49"/>
  <c r="CI49"/>
  <c r="CH49"/>
  <c r="CM49" s="1"/>
  <c r="CN49" s="1"/>
  <c r="H49" s="1"/>
  <c r="I49" s="1"/>
  <c r="BQ49"/>
  <c r="BP49"/>
  <c r="BO49"/>
  <c r="BN49"/>
  <c r="BM49"/>
  <c r="BR49" s="1"/>
  <c r="AU49"/>
  <c r="AV49" s="1"/>
  <c r="E49" s="1"/>
  <c r="F49" s="1"/>
  <c r="AD49"/>
  <c r="M49"/>
  <c r="L49"/>
  <c r="J49"/>
  <c r="G49"/>
  <c r="CT48"/>
  <c r="J48" s="1"/>
  <c r="CQ48"/>
  <c r="G48" s="1"/>
  <c r="CN48"/>
  <c r="CL48"/>
  <c r="CK48"/>
  <c r="CJ48"/>
  <c r="CI48"/>
  <c r="CH48"/>
  <c r="CM48" s="1"/>
  <c r="BQ48"/>
  <c r="BP48"/>
  <c r="BO48"/>
  <c r="BN48"/>
  <c r="BM48"/>
  <c r="BR48" s="1"/>
  <c r="AU48"/>
  <c r="AV48" s="1"/>
  <c r="E48" s="1"/>
  <c r="AD48"/>
  <c r="M48"/>
  <c r="L48"/>
  <c r="H48"/>
  <c r="I48" s="1"/>
  <c r="F48"/>
  <c r="CT47"/>
  <c r="CQ47"/>
  <c r="CL47"/>
  <c r="CK47"/>
  <c r="CJ47"/>
  <c r="CI47"/>
  <c r="CH47"/>
  <c r="CM47" s="1"/>
  <c r="CN47" s="1"/>
  <c r="H47" s="1"/>
  <c r="I47" s="1"/>
  <c r="BQ47"/>
  <c r="BP47"/>
  <c r="BO47"/>
  <c r="BN47"/>
  <c r="BM47"/>
  <c r="BR47" s="1"/>
  <c r="AU47"/>
  <c r="AV47" s="1"/>
  <c r="E47" s="1"/>
  <c r="F47" s="1"/>
  <c r="AD47"/>
  <c r="M47"/>
  <c r="L47"/>
  <c r="J47"/>
  <c r="G47"/>
  <c r="CT46"/>
  <c r="J46" s="1"/>
  <c r="CQ46"/>
  <c r="G46" s="1"/>
  <c r="CN46"/>
  <c r="CL46"/>
  <c r="CK46"/>
  <c r="CJ46"/>
  <c r="CI46"/>
  <c r="CH46"/>
  <c r="CM46" s="1"/>
  <c r="BQ46"/>
  <c r="BP46"/>
  <c r="BO46"/>
  <c r="BN46"/>
  <c r="BM46"/>
  <c r="BR46" s="1"/>
  <c r="AU46"/>
  <c r="AV46" s="1"/>
  <c r="E46" s="1"/>
  <c r="AD46"/>
  <c r="M46"/>
  <c r="L46"/>
  <c r="H46"/>
  <c r="I46" s="1"/>
  <c r="F46"/>
  <c r="CT45"/>
  <c r="CQ45"/>
  <c r="CL45"/>
  <c r="CK45"/>
  <c r="CJ45"/>
  <c r="CI45"/>
  <c r="CH45"/>
  <c r="CM45" s="1"/>
  <c r="CN45" s="1"/>
  <c r="H45" s="1"/>
  <c r="I45" s="1"/>
  <c r="BQ45"/>
  <c r="BP45"/>
  <c r="BO45"/>
  <c r="BN45"/>
  <c r="BM45"/>
  <c r="BR45" s="1"/>
  <c r="AU45"/>
  <c r="AV45" s="1"/>
  <c r="E45" s="1"/>
  <c r="F45" s="1"/>
  <c r="AD45"/>
  <c r="M45"/>
  <c r="L45"/>
  <c r="J45"/>
  <c r="G45"/>
  <c r="CL44"/>
  <c r="CK44"/>
  <c r="CJ44"/>
  <c r="CI44"/>
  <c r="CH44"/>
  <c r="CM44" s="1"/>
  <c r="CN44" s="1"/>
  <c r="H44" s="1"/>
  <c r="I44" s="1"/>
  <c r="BQ44"/>
  <c r="BP44"/>
  <c r="BO44"/>
  <c r="BN44"/>
  <c r="BM44"/>
  <c r="BR44" s="1"/>
  <c r="AU44"/>
  <c r="AV44" s="1"/>
  <c r="E44" s="1"/>
  <c r="F44" s="1"/>
  <c r="AD44"/>
  <c r="M44"/>
  <c r="L44"/>
  <c r="CL43"/>
  <c r="CK43"/>
  <c r="CJ43"/>
  <c r="CI43"/>
  <c r="CH43"/>
  <c r="BQ43"/>
  <c r="BP43"/>
  <c r="BO43"/>
  <c r="BN43"/>
  <c r="BM43"/>
  <c r="BR43" s="1"/>
  <c r="AU43"/>
  <c r="AV43" s="1"/>
  <c r="E43" s="1"/>
  <c r="F43" s="1"/>
  <c r="AD43"/>
  <c r="M43"/>
  <c r="L43"/>
  <c r="CL42"/>
  <c r="CK42"/>
  <c r="CJ42"/>
  <c r="CI42"/>
  <c r="CH42"/>
  <c r="CM42" s="1"/>
  <c r="CN42" s="1"/>
  <c r="H42" s="1"/>
  <c r="I42" s="1"/>
  <c r="BQ42"/>
  <c r="BP42"/>
  <c r="BO42"/>
  <c r="BN42"/>
  <c r="BM42"/>
  <c r="BR42" s="1"/>
  <c r="AU42"/>
  <c r="AV42" s="1"/>
  <c r="E42" s="1"/>
  <c r="F42" s="1"/>
  <c r="AD42"/>
  <c r="M42"/>
  <c r="L42"/>
  <c r="CL41"/>
  <c r="CK41"/>
  <c r="CJ41"/>
  <c r="CI41"/>
  <c r="CH41"/>
  <c r="CM41" s="1"/>
  <c r="CN41" s="1"/>
  <c r="H41" s="1"/>
  <c r="I41" s="1"/>
  <c r="BQ41"/>
  <c r="BP41"/>
  <c r="BO41"/>
  <c r="BN41"/>
  <c r="BM41"/>
  <c r="BR41" s="1"/>
  <c r="AU41"/>
  <c r="AV41" s="1"/>
  <c r="E41" s="1"/>
  <c r="F41" s="1"/>
  <c r="AD41"/>
  <c r="M41"/>
  <c r="L41"/>
  <c r="CL40"/>
  <c r="CK40"/>
  <c r="CJ40"/>
  <c r="CI40"/>
  <c r="CH40"/>
  <c r="CM40" s="1"/>
  <c r="CN40" s="1"/>
  <c r="H40" s="1"/>
  <c r="I40" s="1"/>
  <c r="BQ40"/>
  <c r="BP40"/>
  <c r="BO40"/>
  <c r="BN40"/>
  <c r="BM40"/>
  <c r="BR40" s="1"/>
  <c r="AU40"/>
  <c r="AV40" s="1"/>
  <c r="E40" s="1"/>
  <c r="F40" s="1"/>
  <c r="AD40"/>
  <c r="M40"/>
  <c r="L40"/>
  <c r="CL39"/>
  <c r="CK39"/>
  <c r="CJ39"/>
  <c r="CI39"/>
  <c r="CH39"/>
  <c r="CM39" s="1"/>
  <c r="CN39" s="1"/>
  <c r="H39" s="1"/>
  <c r="I39" s="1"/>
  <c r="BQ39"/>
  <c r="BP39"/>
  <c r="BO39"/>
  <c r="BN39"/>
  <c r="BM39"/>
  <c r="BR39" s="1"/>
  <c r="AU39"/>
  <c r="AV39" s="1"/>
  <c r="E39" s="1"/>
  <c r="F39" s="1"/>
  <c r="AD39"/>
  <c r="M39"/>
  <c r="L39"/>
  <c r="CL38"/>
  <c r="CK38"/>
  <c r="CJ38"/>
  <c r="CI38"/>
  <c r="CH38"/>
  <c r="CM38" s="1"/>
  <c r="CN38" s="1"/>
  <c r="H38" s="1"/>
  <c r="I38" s="1"/>
  <c r="BQ38"/>
  <c r="BP38"/>
  <c r="BO38"/>
  <c r="BN38"/>
  <c r="BM38"/>
  <c r="BR38" s="1"/>
  <c r="AU38"/>
  <c r="AV38" s="1"/>
  <c r="E38" s="1"/>
  <c r="F38" s="1"/>
  <c r="AD38"/>
  <c r="M38"/>
  <c r="L38"/>
  <c r="CL37"/>
  <c r="CK37"/>
  <c r="CJ37"/>
  <c r="CI37"/>
  <c r="CH37"/>
  <c r="CM37" s="1"/>
  <c r="CN37" s="1"/>
  <c r="H37" s="1"/>
  <c r="I37" s="1"/>
  <c r="BQ37"/>
  <c r="BP37"/>
  <c r="BO37"/>
  <c r="BN37"/>
  <c r="BM37"/>
  <c r="BR37" s="1"/>
  <c r="AU37"/>
  <c r="AV37" s="1"/>
  <c r="E37" s="1"/>
  <c r="F37" s="1"/>
  <c r="AD37"/>
  <c r="M37"/>
  <c r="L37"/>
  <c r="CL36"/>
  <c r="CK36"/>
  <c r="CJ36"/>
  <c r="CI36"/>
  <c r="CH36"/>
  <c r="BQ36"/>
  <c r="BP36"/>
  <c r="BO36"/>
  <c r="BN36"/>
  <c r="BM36"/>
  <c r="BR36" s="1"/>
  <c r="AU36"/>
  <c r="AV36" s="1"/>
  <c r="E36" s="1"/>
  <c r="F36" s="1"/>
  <c r="AD36"/>
  <c r="M36"/>
  <c r="L36"/>
  <c r="CL35"/>
  <c r="CK35"/>
  <c r="CJ35"/>
  <c r="CI35"/>
  <c r="CH35"/>
  <c r="CM35" s="1"/>
  <c r="CN35" s="1"/>
  <c r="H35" s="1"/>
  <c r="I35" s="1"/>
  <c r="BQ35"/>
  <c r="BP35"/>
  <c r="BO35"/>
  <c r="BN35"/>
  <c r="BM35"/>
  <c r="BR35" s="1"/>
  <c r="AU35"/>
  <c r="AV35" s="1"/>
  <c r="E35" s="1"/>
  <c r="F35" s="1"/>
  <c r="AD35"/>
  <c r="M35"/>
  <c r="L35"/>
  <c r="CL34"/>
  <c r="CK34"/>
  <c r="CJ34"/>
  <c r="CI34"/>
  <c r="CH34"/>
  <c r="CM34" s="1"/>
  <c r="CN34" s="1"/>
  <c r="H34" s="1"/>
  <c r="I34" s="1"/>
  <c r="BQ34"/>
  <c r="BP34"/>
  <c r="BO34"/>
  <c r="BN34"/>
  <c r="BM34"/>
  <c r="BR34" s="1"/>
  <c r="AU34"/>
  <c r="AV34" s="1"/>
  <c r="E34" s="1"/>
  <c r="F34" s="1"/>
  <c r="AD34"/>
  <c r="M34"/>
  <c r="L34"/>
  <c r="DF33"/>
  <c r="CL33"/>
  <c r="CK33"/>
  <c r="CJ33"/>
  <c r="CI33"/>
  <c r="CH33"/>
  <c r="CM33" s="1"/>
  <c r="CN33" s="1"/>
  <c r="H33" s="1"/>
  <c r="I33" s="1"/>
  <c r="BQ33"/>
  <c r="BP33"/>
  <c r="BO33"/>
  <c r="BN33"/>
  <c r="BM33"/>
  <c r="BR33" s="1"/>
  <c r="AU33"/>
  <c r="AV33" s="1"/>
  <c r="E33" s="1"/>
  <c r="F33" s="1"/>
  <c r="AD33"/>
  <c r="M33"/>
  <c r="L33"/>
  <c r="DF32"/>
  <c r="CL32"/>
  <c r="CK32"/>
  <c r="CJ32"/>
  <c r="CI32"/>
  <c r="CH32"/>
  <c r="CM32" s="1"/>
  <c r="CN32" s="1"/>
  <c r="H32" s="1"/>
  <c r="I32" s="1"/>
  <c r="BQ32"/>
  <c r="BP32"/>
  <c r="BO32"/>
  <c r="BN32"/>
  <c r="BM32"/>
  <c r="BR32" s="1"/>
  <c r="AU32"/>
  <c r="AV32" s="1"/>
  <c r="E32" s="1"/>
  <c r="F32" s="1"/>
  <c r="AD32"/>
  <c r="M32"/>
  <c r="L32"/>
  <c r="DF31"/>
  <c r="CL31"/>
  <c r="CK31"/>
  <c r="CJ31"/>
  <c r="CI31"/>
  <c r="CH31"/>
  <c r="CM31" s="1"/>
  <c r="CN31" s="1"/>
  <c r="H31" s="1"/>
  <c r="I31" s="1"/>
  <c r="BQ31"/>
  <c r="BP31"/>
  <c r="BO31"/>
  <c r="BN31"/>
  <c r="BM31"/>
  <c r="BR31" s="1"/>
  <c r="AU31"/>
  <c r="AV31" s="1"/>
  <c r="E31" s="1"/>
  <c r="F31" s="1"/>
  <c r="AD31"/>
  <c r="M31"/>
  <c r="L31"/>
  <c r="DF30"/>
  <c r="CL30"/>
  <c r="CK30"/>
  <c r="CJ30"/>
  <c r="CI30"/>
  <c r="CH30"/>
  <c r="CM30" s="1"/>
  <c r="CN30" s="1"/>
  <c r="H30" s="1"/>
  <c r="I30" s="1"/>
  <c r="BQ30"/>
  <c r="BP30"/>
  <c r="BO30"/>
  <c r="BN30"/>
  <c r="BM30"/>
  <c r="BR30" s="1"/>
  <c r="AU30"/>
  <c r="AV30" s="1"/>
  <c r="E30" s="1"/>
  <c r="F30" s="1"/>
  <c r="AD30"/>
  <c r="M30"/>
  <c r="L30"/>
  <c r="DF29"/>
  <c r="CL29"/>
  <c r="CK29"/>
  <c r="CJ29"/>
  <c r="CI29"/>
  <c r="CH29"/>
  <c r="CM29" s="1"/>
  <c r="CN29" s="1"/>
  <c r="H29" s="1"/>
  <c r="I29" s="1"/>
  <c r="BR29"/>
  <c r="BQ29"/>
  <c r="BP29"/>
  <c r="BO29"/>
  <c r="BN29"/>
  <c r="BM29"/>
  <c r="AU29"/>
  <c r="AV29" s="1"/>
  <c r="E29" s="1"/>
  <c r="F29" s="1"/>
  <c r="AD29"/>
  <c r="M29"/>
  <c r="L29"/>
  <c r="DF28"/>
  <c r="CL28"/>
  <c r="CK28"/>
  <c r="CJ28"/>
  <c r="CI28"/>
  <c r="CH28"/>
  <c r="CM28" s="1"/>
  <c r="CN28" s="1"/>
  <c r="H28" s="1"/>
  <c r="I28" s="1"/>
  <c r="BQ28"/>
  <c r="BP28"/>
  <c r="BO28"/>
  <c r="BN28"/>
  <c r="BM28"/>
  <c r="BR28" s="1"/>
  <c r="AU28"/>
  <c r="AV28" s="1"/>
  <c r="E28" s="1"/>
  <c r="F28" s="1"/>
  <c r="AD28"/>
  <c r="M28"/>
  <c r="L28"/>
  <c r="DF27"/>
  <c r="CL27"/>
  <c r="CK27"/>
  <c r="CJ27"/>
  <c r="CI27"/>
  <c r="CH27"/>
  <c r="CM27" s="1"/>
  <c r="CN27" s="1"/>
  <c r="H27" s="1"/>
  <c r="I27" s="1"/>
  <c r="BR27"/>
  <c r="BQ27"/>
  <c r="BP27"/>
  <c r="BO27"/>
  <c r="BN27"/>
  <c r="BM27"/>
  <c r="AU27"/>
  <c r="AV27" s="1"/>
  <c r="E27" s="1"/>
  <c r="F27" s="1"/>
  <c r="AD27"/>
  <c r="M27"/>
  <c r="L27"/>
  <c r="DF26"/>
  <c r="CT44" s="1"/>
  <c r="J44" s="1"/>
  <c r="CL26"/>
  <c r="CK26"/>
  <c r="CJ26"/>
  <c r="CI26"/>
  <c r="CH26"/>
  <c r="CM26" s="1"/>
  <c r="CN26" s="1"/>
  <c r="H26" s="1"/>
  <c r="I26" s="1"/>
  <c r="BQ26"/>
  <c r="BP26"/>
  <c r="BO26"/>
  <c r="BN26"/>
  <c r="BM26"/>
  <c r="BR26" s="1"/>
  <c r="AU26"/>
  <c r="AV26" s="1"/>
  <c r="E26" s="1"/>
  <c r="F26" s="1"/>
  <c r="AD26"/>
  <c r="M26"/>
  <c r="L26"/>
  <c r="DF25"/>
  <c r="CT25"/>
  <c r="J25" s="1"/>
  <c r="CL25"/>
  <c r="CK25"/>
  <c r="CJ25"/>
  <c r="CI25"/>
  <c r="CH25"/>
  <c r="CM25" s="1"/>
  <c r="CN25" s="1"/>
  <c r="H25" s="1"/>
  <c r="I25" s="1"/>
  <c r="BQ25"/>
  <c r="BP25"/>
  <c r="BO25"/>
  <c r="BN25"/>
  <c r="BM25"/>
  <c r="BR25" s="1"/>
  <c r="AU25"/>
  <c r="AV25" s="1"/>
  <c r="E25" s="1"/>
  <c r="F25" s="1"/>
  <c r="AD25"/>
  <c r="M25"/>
  <c r="L25"/>
  <c r="DF24"/>
  <c r="CL24"/>
  <c r="CK24"/>
  <c r="CJ24"/>
  <c r="CI24"/>
  <c r="CH24"/>
  <c r="CM24" s="1"/>
  <c r="CN24" s="1"/>
  <c r="H24" s="1"/>
  <c r="I24" s="1"/>
  <c r="BQ24"/>
  <c r="BP24"/>
  <c r="BO24"/>
  <c r="BN24"/>
  <c r="BM24"/>
  <c r="BR24" s="1"/>
  <c r="AU24"/>
  <c r="AV24" s="1"/>
  <c r="E24" s="1"/>
  <c r="F24" s="1"/>
  <c r="AD24"/>
  <c r="M24"/>
  <c r="L24"/>
  <c r="DF23"/>
  <c r="CL23"/>
  <c r="CK23"/>
  <c r="CJ23"/>
  <c r="CI23"/>
  <c r="CH23"/>
  <c r="BQ23"/>
  <c r="BP23"/>
  <c r="BO23"/>
  <c r="BN23"/>
  <c r="BM23"/>
  <c r="BR23" s="1"/>
  <c r="AU23"/>
  <c r="AV23" s="1"/>
  <c r="E23" s="1"/>
  <c r="F23" s="1"/>
  <c r="AD23"/>
  <c r="M23"/>
  <c r="L23"/>
  <c r="DF22"/>
  <c r="CL22"/>
  <c r="CK22"/>
  <c r="CJ22"/>
  <c r="CI22"/>
  <c r="CH22"/>
  <c r="BQ22"/>
  <c r="BP22"/>
  <c r="BO22"/>
  <c r="BN22"/>
  <c r="BM22"/>
  <c r="BR22" s="1"/>
  <c r="AU22"/>
  <c r="AV22" s="1"/>
  <c r="E22" s="1"/>
  <c r="F22" s="1"/>
  <c r="AD22"/>
  <c r="M22"/>
  <c r="L22"/>
  <c r="CL21"/>
  <c r="CK21"/>
  <c r="CJ21"/>
  <c r="CI21"/>
  <c r="CH21"/>
  <c r="CM21" s="1"/>
  <c r="CN21" s="1"/>
  <c r="H21" s="1"/>
  <c r="I21" s="1"/>
  <c r="BQ21"/>
  <c r="BP21"/>
  <c r="BO21"/>
  <c r="BN21"/>
  <c r="BM21"/>
  <c r="BR21" s="1"/>
  <c r="AU21"/>
  <c r="AV21" s="1"/>
  <c r="E21" s="1"/>
  <c r="F21" s="1"/>
  <c r="AD21"/>
  <c r="M21"/>
  <c r="L21"/>
  <c r="DF20"/>
  <c r="CT20"/>
  <c r="J20" s="1"/>
  <c r="CL20"/>
  <c r="CK20"/>
  <c r="CJ20"/>
  <c r="CI20"/>
  <c r="CH20"/>
  <c r="CM20" s="1"/>
  <c r="CN20" s="1"/>
  <c r="H20" s="1"/>
  <c r="I20" s="1"/>
  <c r="BR20"/>
  <c r="BQ20"/>
  <c r="BP20"/>
  <c r="BO20"/>
  <c r="BN20"/>
  <c r="BM20"/>
  <c r="AU20"/>
  <c r="AV20" s="1"/>
  <c r="E20" s="1"/>
  <c r="F20" s="1"/>
  <c r="AD20"/>
  <c r="M20"/>
  <c r="L20"/>
  <c r="DF19"/>
  <c r="CL19"/>
  <c r="CK19"/>
  <c r="CJ19"/>
  <c r="CI19"/>
  <c r="CH19"/>
  <c r="CM19" s="1"/>
  <c r="CN19" s="1"/>
  <c r="H19" s="1"/>
  <c r="I19" s="1"/>
  <c r="BQ19"/>
  <c r="BP19"/>
  <c r="BO19"/>
  <c r="BN19"/>
  <c r="BM19"/>
  <c r="BR19" s="1"/>
  <c r="AU19"/>
  <c r="AV19" s="1"/>
  <c r="E19" s="1"/>
  <c r="F19" s="1"/>
  <c r="AD19"/>
  <c r="M19"/>
  <c r="L19"/>
  <c r="DF18"/>
  <c r="CL18"/>
  <c r="CK18"/>
  <c r="CJ18"/>
  <c r="CI18"/>
  <c r="CH18"/>
  <c r="CM18" s="1"/>
  <c r="CN18" s="1"/>
  <c r="H18" s="1"/>
  <c r="I18" s="1"/>
  <c r="BR18"/>
  <c r="BQ18"/>
  <c r="BP18"/>
  <c r="BO18"/>
  <c r="BN18"/>
  <c r="BM18"/>
  <c r="AU18"/>
  <c r="AV18" s="1"/>
  <c r="E18" s="1"/>
  <c r="F18" s="1"/>
  <c r="AD18"/>
  <c r="M18"/>
  <c r="L18"/>
  <c r="DF17"/>
  <c r="CL17"/>
  <c r="CK17"/>
  <c r="CJ17"/>
  <c r="CI17"/>
  <c r="CH17"/>
  <c r="CM17" s="1"/>
  <c r="CN17" s="1"/>
  <c r="H17" s="1"/>
  <c r="I17" s="1"/>
  <c r="BQ17"/>
  <c r="BP17"/>
  <c r="BO17"/>
  <c r="BN17"/>
  <c r="BM17"/>
  <c r="BR17" s="1"/>
  <c r="AU17"/>
  <c r="AV17" s="1"/>
  <c r="E17" s="1"/>
  <c r="F17" s="1"/>
  <c r="AD17"/>
  <c r="M17"/>
  <c r="L17"/>
  <c r="DF16"/>
  <c r="CT16"/>
  <c r="J16" s="1"/>
  <c r="CL16"/>
  <c r="CK16"/>
  <c r="CJ16"/>
  <c r="CI16"/>
  <c r="CH16"/>
  <c r="CM16" s="1"/>
  <c r="CN16" s="1"/>
  <c r="H16" s="1"/>
  <c r="I16" s="1"/>
  <c r="BQ16"/>
  <c r="BP16"/>
  <c r="BO16"/>
  <c r="BN16"/>
  <c r="BM16"/>
  <c r="BR16" s="1"/>
  <c r="AU16"/>
  <c r="AV16" s="1"/>
  <c r="E16" s="1"/>
  <c r="F16" s="1"/>
  <c r="AD16"/>
  <c r="M16"/>
  <c r="L16"/>
  <c r="DF15"/>
  <c r="CL15"/>
  <c r="CK15"/>
  <c r="CJ15"/>
  <c r="CI15"/>
  <c r="CH15"/>
  <c r="CM15" s="1"/>
  <c r="CN15" s="1"/>
  <c r="H15" s="1"/>
  <c r="I15" s="1"/>
  <c r="BQ15"/>
  <c r="BP15"/>
  <c r="BO15"/>
  <c r="BN15"/>
  <c r="BM15"/>
  <c r="BR15" s="1"/>
  <c r="AU15"/>
  <c r="AV15" s="1"/>
  <c r="E15" s="1"/>
  <c r="F15" s="1"/>
  <c r="AD15"/>
  <c r="M15"/>
  <c r="L15"/>
  <c r="DF14"/>
  <c r="CL14"/>
  <c r="CK14"/>
  <c r="CJ14"/>
  <c r="CI14"/>
  <c r="CH14"/>
  <c r="CM14" s="1"/>
  <c r="CN14" s="1"/>
  <c r="H14" s="1"/>
  <c r="I14" s="1"/>
  <c r="BQ14"/>
  <c r="BP14"/>
  <c r="BO14"/>
  <c r="BN14"/>
  <c r="BM14"/>
  <c r="BR14" s="1"/>
  <c r="AU14"/>
  <c r="AV14" s="1"/>
  <c r="E14" s="1"/>
  <c r="F14" s="1"/>
  <c r="AD14"/>
  <c r="M14"/>
  <c r="L14"/>
  <c r="DF13"/>
  <c r="CQ44" s="1"/>
  <c r="G44" s="1"/>
  <c r="CT13"/>
  <c r="J13" s="1"/>
  <c r="CL13"/>
  <c r="CK13"/>
  <c r="CJ13"/>
  <c r="CI13"/>
  <c r="CH13"/>
  <c r="CM13" s="1"/>
  <c r="CN13" s="1"/>
  <c r="H13" s="1"/>
  <c r="I13" s="1"/>
  <c r="BQ13"/>
  <c r="BP13"/>
  <c r="BO13"/>
  <c r="BN13"/>
  <c r="BM13"/>
  <c r="BR13" s="1"/>
  <c r="AU13"/>
  <c r="AV13" s="1"/>
  <c r="E13" s="1"/>
  <c r="F13" s="1"/>
  <c r="AD13"/>
  <c r="M13"/>
  <c r="L13"/>
  <c r="DF12"/>
  <c r="CQ31" s="1"/>
  <c r="G31" s="1"/>
  <c r="CT12"/>
  <c r="J12" s="1"/>
  <c r="CQ12"/>
  <c r="G12" s="1"/>
  <c r="CM12"/>
  <c r="CN12" s="1"/>
  <c r="H12" s="1"/>
  <c r="I12" s="1"/>
  <c r="CL12"/>
  <c r="CK12"/>
  <c r="CJ12"/>
  <c r="CI12"/>
  <c r="CH12"/>
  <c r="BR12"/>
  <c r="BQ12"/>
  <c r="BP12"/>
  <c r="BO12"/>
  <c r="BN12"/>
  <c r="BM12"/>
  <c r="AU12"/>
  <c r="AV12" s="1"/>
  <c r="E12" s="1"/>
  <c r="F12" s="1"/>
  <c r="AD12"/>
  <c r="L12" s="1"/>
  <c r="M12"/>
  <c r="DF11"/>
  <c r="CT11"/>
  <c r="J11" s="1"/>
  <c r="CQ11"/>
  <c r="G11" s="1"/>
  <c r="CL11"/>
  <c r="CK11"/>
  <c r="CJ11"/>
  <c r="CI11"/>
  <c r="CH11"/>
  <c r="CM11" s="1"/>
  <c r="CN11" s="1"/>
  <c r="H11" s="1"/>
  <c r="I11" s="1"/>
  <c r="BQ11"/>
  <c r="BP11"/>
  <c r="BO11"/>
  <c r="BN11"/>
  <c r="BM11"/>
  <c r="AU11"/>
  <c r="AV11" s="1"/>
  <c r="E11" s="1"/>
  <c r="F11" s="1"/>
  <c r="AD11"/>
  <c r="M11"/>
  <c r="L11"/>
  <c r="DF10"/>
  <c r="DF9"/>
  <c r="BC2"/>
  <c r="T2"/>
  <c r="CM43" l="1"/>
  <c r="CN43" s="1"/>
  <c r="H43" s="1"/>
  <c r="I43" s="1"/>
  <c r="CM36"/>
  <c r="CN36" s="1"/>
  <c r="H36" s="1"/>
  <c r="I36" s="1"/>
  <c r="CM22"/>
  <c r="CN22" s="1"/>
  <c r="H22" s="1"/>
  <c r="I22" s="1"/>
  <c r="CM23"/>
  <c r="CN23" s="1"/>
  <c r="H23" s="1"/>
  <c r="I23" s="1"/>
  <c r="CQ16" i="2"/>
  <c r="G16" s="1"/>
  <c r="CQ19"/>
  <c r="G19" s="1"/>
  <c r="CQ20"/>
  <c r="G20" s="1"/>
  <c r="CQ21"/>
  <c r="G21" s="1"/>
  <c r="CQ22"/>
  <c r="G22" s="1"/>
  <c r="CQ23"/>
  <c r="G23" s="1"/>
  <c r="CQ24"/>
  <c r="G24" s="1"/>
  <c r="CQ25"/>
  <c r="G25" s="1"/>
  <c r="CQ26"/>
  <c r="G26" s="1"/>
  <c r="CQ27"/>
  <c r="G27" s="1"/>
  <c r="CQ28"/>
  <c r="G28" s="1"/>
  <c r="CQ29"/>
  <c r="G29" s="1"/>
  <c r="CQ33"/>
  <c r="G33" s="1"/>
  <c r="CQ34"/>
  <c r="G34" s="1"/>
  <c r="CQ35"/>
  <c r="G35" s="1"/>
  <c r="CQ37"/>
  <c r="G37" s="1"/>
  <c r="CQ38"/>
  <c r="G38" s="1"/>
  <c r="CQ39"/>
  <c r="G39" s="1"/>
  <c r="CQ41"/>
  <c r="G41" s="1"/>
  <c r="CQ43"/>
  <c r="G43" s="1"/>
  <c r="CQ44"/>
  <c r="G44" s="1"/>
  <c r="CQ11"/>
  <c r="G11" s="1"/>
  <c r="CQ12"/>
  <c r="G12" s="1"/>
  <c r="CQ13"/>
  <c r="G13" s="1"/>
  <c r="CQ14"/>
  <c r="G14" s="1"/>
  <c r="CQ15"/>
  <c r="G15" s="1"/>
  <c r="CQ17"/>
  <c r="G17" s="1"/>
  <c r="CQ18"/>
  <c r="G18" s="1"/>
  <c r="CQ30"/>
  <c r="G30" s="1"/>
  <c r="CQ31"/>
  <c r="G31" s="1"/>
  <c r="CQ32"/>
  <c r="G32" s="1"/>
  <c r="CQ36"/>
  <c r="G36" s="1"/>
  <c r="CQ40"/>
  <c r="G40" s="1"/>
  <c r="CQ42"/>
  <c r="G42" s="1"/>
  <c r="CQ45"/>
  <c r="G45" s="1"/>
  <c r="CT19" i="1"/>
  <c r="J19" s="1"/>
  <c r="CT23"/>
  <c r="J23" s="1"/>
  <c r="CQ13"/>
  <c r="G13" s="1"/>
  <c r="CQ15"/>
  <c r="G15" s="1"/>
  <c r="CQ16"/>
  <c r="G16" s="1"/>
  <c r="CQ14"/>
  <c r="G14" s="1"/>
  <c r="CQ18"/>
  <c r="G18" s="1"/>
  <c r="CQ27"/>
  <c r="G27" s="1"/>
  <c r="CQ29"/>
  <c r="G29" s="1"/>
  <c r="CQ32"/>
  <c r="G32" s="1"/>
  <c r="CQ33"/>
  <c r="G33" s="1"/>
  <c r="CQ39"/>
  <c r="G39" s="1"/>
  <c r="CQ40"/>
  <c r="G40" s="1"/>
  <c r="CQ41"/>
  <c r="G41" s="1"/>
  <c r="CQ42"/>
  <c r="G42" s="1"/>
  <c r="CQ43"/>
  <c r="G43" s="1"/>
  <c r="CQ17"/>
  <c r="G17" s="1"/>
  <c r="CQ19"/>
  <c r="G19" s="1"/>
  <c r="CQ20"/>
  <c r="G20" s="1"/>
  <c r="CQ21"/>
  <c r="G21" s="1"/>
  <c r="CQ22"/>
  <c r="G22" s="1"/>
  <c r="CQ23"/>
  <c r="G23" s="1"/>
  <c r="CQ24"/>
  <c r="G24" s="1"/>
  <c r="CQ25"/>
  <c r="G25" s="1"/>
  <c r="CQ26"/>
  <c r="G26" s="1"/>
  <c r="CQ28"/>
  <c r="G28" s="1"/>
  <c r="CQ30"/>
  <c r="G30" s="1"/>
  <c r="CQ34"/>
  <c r="G34" s="1"/>
  <c r="CQ35"/>
  <c r="G35" s="1"/>
  <c r="CQ36"/>
  <c r="G36" s="1"/>
  <c r="CQ37"/>
  <c r="G37" s="1"/>
  <c r="CQ38"/>
  <c r="G38" s="1"/>
  <c r="CT13" i="2"/>
  <c r="J13" s="1"/>
  <c r="CT15"/>
  <c r="J15" s="1"/>
  <c r="CT17"/>
  <c r="J17" s="1"/>
  <c r="CT24"/>
  <c r="J24" s="1"/>
  <c r="CT14" i="1"/>
  <c r="J14" s="1"/>
  <c r="CT15"/>
  <c r="J15" s="1"/>
  <c r="CT17"/>
  <c r="J17" s="1"/>
  <c r="CT18"/>
  <c r="J18" s="1"/>
  <c r="CT21"/>
  <c r="J21" s="1"/>
  <c r="CT22"/>
  <c r="J22" s="1"/>
  <c r="CT16" i="2"/>
  <c r="J16" s="1"/>
  <c r="CT18"/>
  <c r="J18" s="1"/>
  <c r="CT21"/>
  <c r="J21" s="1"/>
  <c r="CT23"/>
  <c r="J23" s="1"/>
  <c r="CT25"/>
  <c r="J25" s="1"/>
  <c r="CT26"/>
  <c r="J26" s="1"/>
  <c r="CT27" i="1"/>
  <c r="J27" s="1"/>
  <c r="CT30"/>
  <c r="J30" s="1"/>
  <c r="CT32"/>
  <c r="J32" s="1"/>
  <c r="CT34"/>
  <c r="J34" s="1"/>
  <c r="CT35"/>
  <c r="J35" s="1"/>
  <c r="CT36"/>
  <c r="J36" s="1"/>
  <c r="CT37"/>
  <c r="J37" s="1"/>
  <c r="CT38"/>
  <c r="J38" s="1"/>
  <c r="CT28" i="2"/>
  <c r="J28" s="1"/>
  <c r="CT31"/>
  <c r="J31" s="1"/>
  <c r="CT34"/>
  <c r="J34" s="1"/>
  <c r="CT35"/>
  <c r="J35" s="1"/>
  <c r="CT36"/>
  <c r="J36" s="1"/>
  <c r="CT37"/>
  <c r="J37" s="1"/>
  <c r="CT24" i="1"/>
  <c r="J24" s="1"/>
  <c r="CT26"/>
  <c r="J26" s="1"/>
  <c r="CT28"/>
  <c r="J28" s="1"/>
  <c r="CT29"/>
  <c r="J29" s="1"/>
  <c r="CT31"/>
  <c r="J31" s="1"/>
  <c r="CT33"/>
  <c r="J33" s="1"/>
  <c r="CT39"/>
  <c r="J39" s="1"/>
  <c r="CT40"/>
  <c r="J40" s="1"/>
  <c r="CT41"/>
  <c r="J41" s="1"/>
  <c r="CT42"/>
  <c r="J42" s="1"/>
  <c r="CT43"/>
  <c r="J43" s="1"/>
  <c r="CT27" i="2"/>
  <c r="J27" s="1"/>
  <c r="CT29"/>
  <c r="J29" s="1"/>
  <c r="CT30"/>
  <c r="J30" s="1"/>
  <c r="CT32"/>
  <c r="J32" s="1"/>
  <c r="CT33"/>
  <c r="J33" s="1"/>
  <c r="CT38"/>
  <c r="J38" s="1"/>
  <c r="CT39"/>
  <c r="J39" s="1"/>
  <c r="CT40"/>
  <c r="J40" s="1"/>
  <c r="CT41"/>
  <c r="J41" s="1"/>
  <c r="CT42"/>
  <c r="J42" s="1"/>
  <c r="CT43"/>
  <c r="J43" s="1"/>
  <c r="CT44"/>
  <c r="J44" s="1"/>
  <c r="CT45"/>
  <c r="J45" s="1"/>
  <c r="BR11" i="1"/>
</calcChain>
</file>

<file path=xl/sharedStrings.xml><?xml version="1.0" encoding="utf-8"?>
<sst xmlns="http://schemas.openxmlformats.org/spreadsheetml/2006/main" count="364" uniqueCount="139">
  <si>
    <t>PERINGATAN :: KOLOM INI TIDAK BOLEH DIGESER POSISINYA</t>
  </si>
  <si>
    <t>DAFTAR NILAI PESERTA DIDIK SMA NEGERI 8 SEMARANG</t>
  </si>
  <si>
    <t>Guru :</t>
  </si>
  <si>
    <t>Siswanto S.Pd.</t>
  </si>
  <si>
    <t>Kelas XI IPS 1</t>
  </si>
  <si>
    <t xml:space="preserve">KELAS </t>
  </si>
  <si>
    <t>:</t>
  </si>
  <si>
    <t>Mapel :</t>
  </si>
  <si>
    <t>Sosiologi [ Kelompok C (Peminatan) ]</t>
  </si>
  <si>
    <t>didownload 07/09/2018</t>
  </si>
  <si>
    <t>DAFTAR NILAI SEMESTER GASAL</t>
  </si>
  <si>
    <t xml:space="preserve">Wali Kelas </t>
  </si>
  <si>
    <t>KKM :</t>
  </si>
  <si>
    <t>TAHUN PELAJARAN 2018/2019</t>
  </si>
  <si>
    <t>Semester Gasal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</si>
  <si>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</si>
  <si>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</si>
  <si>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</si>
  <si>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</si>
  <si>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</si>
  <si>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</si>
  <si>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</si>
  <si>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</si>
  <si>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</si>
  <si>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</si>
  <si>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</si>
  <si>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</si>
  <si>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</si>
  <si>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</si>
  <si>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</si>
  <si>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</si>
  <si>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</si>
  <si>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</si>
  <si>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</si>
  <si>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</si>
  <si>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</si>
  <si>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</si>
  <si>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</si>
  <si>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</si>
  <si>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</si>
  <si>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</si>
  <si>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</si>
  <si>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</si>
  <si>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</si>
  <si>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ADELLA IZZA NAFISA</t>
  </si>
  <si>
    <t>Predikat Pengetahuan</t>
  </si>
  <si>
    <t>ALDI SETIAWAN</t>
  </si>
  <si>
    <t>Minimal</t>
  </si>
  <si>
    <t>Maximal</t>
  </si>
  <si>
    <t>Predikat</t>
  </si>
  <si>
    <t>ALIYAH SALSABILA WAFI`</t>
  </si>
  <si>
    <t>D</t>
  </si>
  <si>
    <t>ANANTHA DEVYN SAVIRA PUTRI ANLIS</t>
  </si>
  <si>
    <t>C</t>
  </si>
  <si>
    <t>ANDITO GHAZY HIERRO</t>
  </si>
  <si>
    <t>B</t>
  </si>
  <si>
    <t>ANNISA ARMAYNDA</t>
  </si>
  <si>
    <t>AUFA LONOSKY</t>
  </si>
  <si>
    <t>DEVITA SYAHARANI PUTRI</t>
  </si>
  <si>
    <t>FADIGA NAZARIO AIMAR DEAFIGA</t>
  </si>
  <si>
    <t>FAIZ DIMAS IRSYADIA</t>
  </si>
  <si>
    <t>FARAHDITA SALMA ZHARIFA</t>
  </si>
  <si>
    <t>KETERANGAN KETERAMPILAN</t>
  </si>
  <si>
    <t>FATHARANI FAKHRIY NADZRI RAMADHANI</t>
  </si>
  <si>
    <t>INDAH NURHIDAYAH</t>
  </si>
  <si>
    <t>IZYAR AFRIZA</t>
  </si>
  <si>
    <t>KHAIRUN NISA</t>
  </si>
  <si>
    <t>Predikat Keterampilan</t>
  </si>
  <si>
    <t>LOVIOLETA RIFANI PUTRI AZZAHRA</t>
  </si>
  <si>
    <t>LUQMAN NUR ALIF</t>
  </si>
  <si>
    <t>LUTFI SUDARMOJO</t>
  </si>
  <si>
    <t>MUHAMMAD ARIEF RAHMADIANTO</t>
  </si>
  <si>
    <t>MUHAMMAD ZAKY RAMADHANI</t>
  </si>
  <si>
    <t>NOVINA FITRI ASTUTI</t>
  </si>
  <si>
    <t>NURUL HIDAYAH</t>
  </si>
  <si>
    <t>REZALDY RADITIA ZIDANNABIL</t>
  </si>
  <si>
    <t>REZHA OCTORA SABILLA</t>
  </si>
  <si>
    <t>RIZKI VINA OCTAVIANI</t>
  </si>
  <si>
    <t>RIZKY AJI DHARMA PUTRA</t>
  </si>
  <si>
    <t>SEKAR ARUM MANGGARSARI</t>
  </si>
  <si>
    <t>SUSANTI SEPTIKA AVIAN</t>
  </si>
  <si>
    <t>TAUFIK HIDAYAT</t>
  </si>
  <si>
    <t>URLIA PURMALASARI</t>
  </si>
  <si>
    <t>VITANIA RAMADHINA</t>
  </si>
  <si>
    <t>YASSAR PUTRA ADITYA</t>
  </si>
  <si>
    <t>YUSRIA IKHSANIKA JANNAH</t>
  </si>
  <si>
    <t>ZAHRO ATIRA KHOLIDA</t>
  </si>
  <si>
    <t>Kelas XI IPS 2</t>
  </si>
  <si>
    <t>`AQILA ZAHIDA</t>
  </si>
  <si>
    <t>ADHIA RIZKY MAHARANI</t>
  </si>
  <si>
    <t>AGUNG PRAYETNO</t>
  </si>
  <si>
    <t>AIRA AZALEA</t>
  </si>
  <si>
    <t>AKRIMNA BINURIL FAHMI</t>
  </si>
  <si>
    <t>ALDENA TABRIZ</t>
  </si>
  <si>
    <t>ALIFIANA NUR PUSPITASARI</t>
  </si>
  <si>
    <t>AURA ANJANI</t>
  </si>
  <si>
    <t>BENO PRIAMBODO RIZQI RIANTO</t>
  </si>
  <si>
    <t>CINDY DHINAR SAFIRA</t>
  </si>
  <si>
    <t>DEA NURSALITA</t>
  </si>
  <si>
    <t>DIPA INDRA KUSUMA</t>
  </si>
  <si>
    <t>FAJAR HENDY PUTRA</t>
  </si>
  <si>
    <t>FAJAR MUBAROK ZAIN</t>
  </si>
  <si>
    <t>FIBIYA HARNUNG DIASTUTI</t>
  </si>
  <si>
    <t>HESTI AYU DIYAH</t>
  </si>
  <si>
    <t>ICHSAN RIZQI DEWANTO</t>
  </si>
  <si>
    <t>INDY RAHMAWATI</t>
  </si>
  <si>
    <t>JESSICA JULIANA PATENU</t>
  </si>
  <si>
    <t>LUTFIATUR ROHMAH</t>
  </si>
  <si>
    <t>MUHAMAD IQBAL MAULANA</t>
  </si>
  <si>
    <t>MUHAMMAD RISQI ROMADHON</t>
  </si>
  <si>
    <t>MUTIARA PRIHATININGTYAS</t>
  </si>
  <si>
    <t>NOVIA NUR ALIFAH</t>
  </si>
  <si>
    <t>RACHMA OKTAVIANA</t>
  </si>
  <si>
    <t>RAYHAN YUSUFA</t>
  </si>
  <si>
    <t>REISHINTA WAHYU OCTAVIANI</t>
  </si>
  <si>
    <t>RIFQI NAILAL MUNA</t>
  </si>
  <si>
    <t>SABILLA DIVA PRAMESTI</t>
  </si>
  <si>
    <t>SAITI QOTIMAH</t>
  </si>
  <si>
    <t>THIRZA RONAA RACHMAWATI</t>
  </si>
  <si>
    <t>VELINA CLAUDYA DITARTA</t>
  </si>
  <si>
    <t>VIKO ALDINO WIBOWO</t>
  </si>
  <si>
    <t>WITANIA AMANDA RIZKY</t>
  </si>
  <si>
    <t>YUDHA HARIZKY SANTOSO</t>
  </si>
  <si>
    <t>ZAKIA POPPY OKTAVIANI</t>
  </si>
  <si>
    <t>hakekat kelompok sosial</t>
  </si>
  <si>
    <t>jenis kelompok sosial</t>
  </si>
  <si>
    <t>faktor pembentuk kelompok</t>
  </si>
  <si>
    <t>prinsip kesetaraan</t>
  </si>
  <si>
    <t xml:space="preserve">bentuk kesetaraan </t>
  </si>
  <si>
    <t xml:space="preserve">pemecahan masalah sosial </t>
  </si>
  <si>
    <t xml:space="preserve">contoh masalah sosial </t>
  </si>
  <si>
    <t>faktor masalah sosial</t>
  </si>
  <si>
    <t>sikap harmonis dalam kesetaraan</t>
  </si>
  <si>
    <t>contoh masalah sosial</t>
  </si>
  <si>
    <t>dampak masalah sosial</t>
  </si>
  <si>
    <t>pemecahan masalah sosial</t>
  </si>
  <si>
    <t>bentuk kesetaraan</t>
  </si>
  <si>
    <t>masalah kesetaraan dan solusina</t>
  </si>
  <si>
    <t>permasalahan kesetaraan dan solusina</t>
  </si>
</sst>
</file>

<file path=xl/styles.xml><?xml version="1.0" encoding="utf-8"?>
<styleSheet xmlns="http://schemas.openxmlformats.org/spreadsheetml/2006/main">
  <fonts count="22">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1"/>
      <color rgb="FF000000"/>
      <name val="Times New Roman"/>
    </font>
    <font>
      <b/>
      <sz val="12"/>
      <color rgb="FF000000"/>
      <name val="Arial"/>
    </font>
    <font>
      <b/>
      <i/>
      <sz val="10"/>
      <color rgb="FF000000"/>
      <name val="Segoe UI"/>
    </font>
    <font>
      <b/>
      <sz val="12"/>
      <color rgb="FF000000"/>
      <name val="Segoe UI"/>
    </font>
    <font>
      <sz val="12"/>
      <color rgb="FF000000"/>
      <name val="Segoe UI"/>
    </font>
    <font>
      <sz val="11"/>
      <name val="Calibri"/>
      <family val="2"/>
    </font>
    <font>
      <sz val="11"/>
      <color theme="0"/>
      <name val="Calibri"/>
      <family val="2"/>
    </font>
  </fonts>
  <fills count="13">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
      <patternFill patternType="solid">
        <fgColor theme="1"/>
        <bgColor indexed="64"/>
      </patternFill>
    </fill>
    <fill>
      <patternFill patternType="solid">
        <fgColor theme="0" tint="-4.9989318521683403E-2"/>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88">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0" fontId="0" fillId="0" borderId="1" xfId="0" applyFill="1" applyBorder="1" applyAlignment="1">
      <alignment shrinkToFit="1"/>
    </xf>
    <xf numFmtId="0" fontId="21" fillId="2" borderId="0" xfId="0" applyFont="1" applyFill="1"/>
    <xf numFmtId="0" fontId="20" fillId="2" borderId="1" xfId="0" applyFont="1" applyFill="1" applyBorder="1"/>
    <xf numFmtId="0" fontId="20" fillId="11" borderId="1" xfId="0" applyFont="1" applyFill="1" applyBorder="1"/>
    <xf numFmtId="0" fontId="0" fillId="12" borderId="1" xfId="0" applyFill="1" applyBorder="1"/>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6" xfId="0" applyFont="1" applyFill="1" applyBorder="1" applyAlignment="1">
      <alignment horizontal="center" vertical="center"/>
    </xf>
    <xf numFmtId="0" fontId="19" fillId="2" borderId="6" xfId="0" applyFont="1" applyFill="1" applyBorder="1" applyAlignment="1">
      <alignment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16" xfId="0" applyFont="1" applyFill="1" applyBorder="1" applyAlignment="1">
      <alignment horizontal="center" vertical="center"/>
    </xf>
    <xf numFmtId="0" fontId="12" fillId="2" borderId="6" xfId="0" applyFont="1" applyFill="1" applyBorder="1" applyAlignment="1">
      <alignment horizontal="center" vertical="center"/>
    </xf>
    <xf numFmtId="0" fontId="13" fillId="2" borderId="11" xfId="0" applyFont="1" applyFill="1" applyBorder="1" applyAlignment="1">
      <alignment horizontal="center" vertical="center"/>
    </xf>
    <xf numFmtId="0" fontId="12" fillId="2" borderId="2" xfId="0" applyFont="1" applyFill="1" applyBorder="1" applyAlignment="1">
      <alignment horizontal="center" vertical="center"/>
    </xf>
    <xf numFmtId="0" fontId="16" fillId="4" borderId="0" xfId="0" applyFont="1" applyFill="1" applyAlignment="1">
      <alignment horizontal="center" vertical="center"/>
    </xf>
    <xf numFmtId="0" fontId="15" fillId="6" borderId="1" xfId="0" applyFont="1" applyFill="1" applyBorder="1" applyAlignment="1" applyProtection="1">
      <alignment horizontal="center" vertical="center"/>
      <protection locked="0"/>
    </xf>
    <xf numFmtId="0" fontId="15" fillId="3" borderId="1" xfId="0" applyFont="1" applyFill="1" applyBorder="1" applyAlignment="1">
      <alignment horizontal="center" wrapText="1"/>
    </xf>
    <xf numFmtId="0" fontId="12" fillId="2" borderId="16"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5" fillId="10" borderId="1" xfId="0" applyFont="1" applyFill="1" applyBorder="1" applyAlignment="1">
      <alignment horizontal="center" vertical="center"/>
    </xf>
    <xf numFmtId="0" fontId="15" fillId="4" borderId="1" xfId="0" applyFont="1" applyFill="1" applyBorder="1" applyAlignment="1">
      <alignment horizontal="center" vertical="center"/>
    </xf>
    <xf numFmtId="0" fontId="15" fillId="9" borderId="1" xfId="0" applyFont="1" applyFill="1" applyBorder="1" applyAlignment="1">
      <alignment horizont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3"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15" xfId="0" applyFont="1" applyFill="1" applyBorder="1" applyAlignment="1">
      <alignment horizontal="center" vertical="center"/>
    </xf>
  </cellXfs>
  <cellStyles count="1">
    <cellStyle name="Normal" xfId="0" builtinId="0"/>
  </cellStyles>
  <dxfs count="11118">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G60"/>
  <sheetViews>
    <sheetView tabSelected="1" zoomScale="90" zoomScaleNormal="90" workbookViewId="0">
      <pane xSplit="3" ySplit="10" topLeftCell="D27" activePane="bottomRight" state="frozen"/>
      <selection pane="topRight"/>
      <selection pane="bottomLeft"/>
      <selection pane="bottomRight" activeCell="O36" sqref="O36"/>
    </sheetView>
  </sheetViews>
  <sheetFormatPr defaultRowHeight="14.4"/>
  <cols>
    <col min="1" max="1" width="6.5546875" customWidth="1"/>
    <col min="2" max="2" width="9.109375" hidden="1" customWidth="1"/>
    <col min="3" max="3" width="37.33203125" customWidth="1"/>
    <col min="5" max="6" width="8.6640625" customWidth="1"/>
    <col min="7" max="7" width="25.6640625" customWidth="1"/>
    <col min="8" max="9" width="8.6640625" customWidth="1"/>
    <col min="10" max="10" width="25.6640625" customWidth="1"/>
    <col min="12" max="14" width="7.109375" customWidth="1"/>
    <col min="15" max="29" width="3.33203125" style="27" customWidth="1"/>
    <col min="30" max="30" width="4.33203125" style="27" customWidth="1"/>
    <col min="31" max="45" width="3.33203125" style="27" customWidth="1"/>
    <col min="46" max="48" width="4.33203125" style="27" customWidth="1"/>
    <col min="49" max="64" width="3.33203125" style="27" customWidth="1"/>
    <col min="65" max="69" width="3.33203125" style="27" hidden="1" customWidth="1"/>
    <col min="70" max="70" width="4.33203125" style="27" customWidth="1"/>
    <col min="71" max="85" width="3.33203125" style="27" customWidth="1"/>
    <col min="86" max="90" width="3.33203125" style="27" hidden="1" customWidth="1"/>
    <col min="91" max="92" width="4.33203125" style="27" customWidth="1"/>
    <col min="93" max="93" width="3.33203125" style="27" customWidth="1"/>
    <col min="94" max="94" width="5.88671875" style="27" customWidth="1"/>
    <col min="95" max="95" width="51.5546875" style="27" customWidth="1"/>
    <col min="96" max="96" width="3.33203125" style="27" customWidth="1"/>
    <col min="97" max="97" width="5.88671875" style="27" customWidth="1"/>
    <col min="98" max="98" width="51.5546875" style="27" customWidth="1"/>
    <col min="99" max="100" width="8.5546875" style="27" customWidth="1"/>
    <col min="101" max="101" width="34.109375" style="27" customWidth="1"/>
    <col min="102" max="102" width="9.109375" customWidth="1"/>
    <col min="108" max="108" width="9" style="51" customWidth="1"/>
    <col min="109" max="110" width="9" style="51" hidden="1" customWidth="1"/>
    <col min="111" max="111" width="9" style="51" customWidth="1"/>
  </cols>
  <sheetData>
    <row r="1" spans="1:110" ht="20.25" customHeight="1">
      <c r="A1" s="11">
        <v>677</v>
      </c>
      <c r="B1" s="10"/>
      <c r="C1" s="74" t="s">
        <v>0</v>
      </c>
      <c r="D1" s="74"/>
      <c r="E1" s="74"/>
      <c r="F1" s="74"/>
      <c r="G1" s="74"/>
      <c r="H1" s="74"/>
      <c r="I1" s="74"/>
      <c r="J1" s="74"/>
      <c r="K1" s="74"/>
      <c r="L1" s="74"/>
      <c r="M1" s="74"/>
      <c r="O1" s="26" t="s">
        <v>1</v>
      </c>
      <c r="AX1" s="26"/>
    </row>
    <row r="2" spans="1:110">
      <c r="A2" s="1" t="s">
        <v>2</v>
      </c>
      <c r="B2" s="2"/>
      <c r="C2" s="3" t="s">
        <v>3</v>
      </c>
      <c r="E2" s="4" t="s">
        <v>4</v>
      </c>
      <c r="O2" s="27" t="s">
        <v>5</v>
      </c>
      <c r="P2" s="28"/>
      <c r="Q2" s="28"/>
      <c r="R2" s="28"/>
      <c r="S2" s="28" t="s">
        <v>6</v>
      </c>
      <c r="T2" s="28" t="str">
        <f>MID(E2,6,20)</f>
        <v xml:space="preserve"> XI IPS 1</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c r="E7" s="82" t="s">
        <v>16</v>
      </c>
      <c r="F7" s="83"/>
      <c r="G7" s="83"/>
      <c r="H7" s="83"/>
      <c r="I7" s="83"/>
      <c r="J7" s="84"/>
      <c r="K7" s="13"/>
      <c r="L7" s="76" t="s">
        <v>17</v>
      </c>
      <c r="M7" s="76"/>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c r="A8" s="79" t="s">
        <v>18</v>
      </c>
      <c r="B8" s="80" t="s">
        <v>19</v>
      </c>
      <c r="C8" s="79" t="s">
        <v>20</v>
      </c>
      <c r="E8" s="85"/>
      <c r="F8" s="86"/>
      <c r="G8" s="86"/>
      <c r="H8" s="86"/>
      <c r="I8" s="86"/>
      <c r="J8" s="87"/>
      <c r="K8" s="13"/>
      <c r="L8" s="76"/>
      <c r="M8" s="76"/>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7" t="s">
        <v>22</v>
      </c>
      <c r="AU8" s="70" t="s">
        <v>23</v>
      </c>
      <c r="AV8" s="65"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0" t="s">
        <v>23</v>
      </c>
      <c r="CN8" s="65" t="s">
        <v>24</v>
      </c>
      <c r="CO8" s="34"/>
      <c r="CP8" s="64" t="s">
        <v>26</v>
      </c>
      <c r="CQ8" s="64" t="s">
        <v>27</v>
      </c>
      <c r="CR8" s="34"/>
      <c r="CS8" s="64" t="s">
        <v>26</v>
      </c>
      <c r="CT8" s="64" t="s">
        <v>28</v>
      </c>
      <c r="CV8" s="35" t="s">
        <v>29</v>
      </c>
    </row>
    <row r="9" spans="1:110" ht="15" customHeight="1">
      <c r="A9" s="79"/>
      <c r="B9" s="80"/>
      <c r="C9" s="79"/>
      <c r="E9" s="75" t="s">
        <v>30</v>
      </c>
      <c r="F9" s="75"/>
      <c r="G9" s="75"/>
      <c r="H9" s="81" t="s">
        <v>31</v>
      </c>
      <c r="I9" s="81"/>
      <c r="J9" s="81"/>
      <c r="K9" s="13"/>
      <c r="L9" s="75" t="s">
        <v>32</v>
      </c>
      <c r="M9" s="75" t="s">
        <v>22</v>
      </c>
      <c r="N9" s="9"/>
      <c r="O9" s="61">
        <v>1</v>
      </c>
      <c r="P9" s="62"/>
      <c r="Q9" s="63"/>
      <c r="R9" s="61">
        <v>2</v>
      </c>
      <c r="S9" s="62"/>
      <c r="T9" s="63"/>
      <c r="U9" s="61">
        <v>3</v>
      </c>
      <c r="V9" s="62"/>
      <c r="W9" s="63"/>
      <c r="X9" s="61">
        <v>4</v>
      </c>
      <c r="Y9" s="62"/>
      <c r="Z9" s="63"/>
      <c r="AA9" s="61">
        <v>5</v>
      </c>
      <c r="AB9" s="62"/>
      <c r="AC9" s="63"/>
      <c r="AD9" s="70" t="s">
        <v>32</v>
      </c>
      <c r="AE9" s="61">
        <v>6</v>
      </c>
      <c r="AF9" s="62"/>
      <c r="AG9" s="63"/>
      <c r="AH9" s="61">
        <v>7</v>
      </c>
      <c r="AI9" s="62"/>
      <c r="AJ9" s="63"/>
      <c r="AK9" s="61">
        <v>8</v>
      </c>
      <c r="AL9" s="62"/>
      <c r="AM9" s="63"/>
      <c r="AN9" s="61">
        <v>9</v>
      </c>
      <c r="AO9" s="62"/>
      <c r="AP9" s="63"/>
      <c r="AQ9" s="61">
        <v>10</v>
      </c>
      <c r="AR9" s="62"/>
      <c r="AS9" s="63"/>
      <c r="AT9" s="78"/>
      <c r="AU9" s="71"/>
      <c r="AV9" s="66"/>
      <c r="AW9" s="34"/>
      <c r="AX9" s="72">
        <v>1</v>
      </c>
      <c r="AY9" s="62"/>
      <c r="AZ9" s="63"/>
      <c r="BA9" s="61">
        <v>2</v>
      </c>
      <c r="BB9" s="62"/>
      <c r="BC9" s="63"/>
      <c r="BD9" s="61">
        <v>3</v>
      </c>
      <c r="BE9" s="62"/>
      <c r="BF9" s="63"/>
      <c r="BG9" s="61">
        <v>4</v>
      </c>
      <c r="BH9" s="62"/>
      <c r="BI9" s="63"/>
      <c r="BJ9" s="61">
        <v>5</v>
      </c>
      <c r="BK9" s="62"/>
      <c r="BL9" s="63"/>
      <c r="BM9" s="53"/>
      <c r="BN9" s="53"/>
      <c r="BO9" s="53"/>
      <c r="BP9" s="53"/>
      <c r="BQ9" s="53"/>
      <c r="BR9" s="70" t="s">
        <v>32</v>
      </c>
      <c r="BS9" s="61">
        <v>6</v>
      </c>
      <c r="BT9" s="62"/>
      <c r="BU9" s="63"/>
      <c r="BV9" s="61">
        <v>7</v>
      </c>
      <c r="BW9" s="62"/>
      <c r="BX9" s="63"/>
      <c r="BY9" s="61">
        <v>8</v>
      </c>
      <c r="BZ9" s="62"/>
      <c r="CA9" s="63"/>
      <c r="CB9" s="61">
        <v>9</v>
      </c>
      <c r="CC9" s="62"/>
      <c r="CD9" s="63"/>
      <c r="CE9" s="61">
        <v>10</v>
      </c>
      <c r="CF9" s="62"/>
      <c r="CG9" s="63"/>
      <c r="CH9" s="55"/>
      <c r="CI9" s="55"/>
      <c r="CJ9" s="55"/>
      <c r="CK9" s="55"/>
      <c r="CL9" s="55"/>
      <c r="CM9" s="71"/>
      <c r="CN9" s="66"/>
      <c r="CO9" s="34"/>
      <c r="CP9" s="64"/>
      <c r="CQ9" s="64"/>
      <c r="CR9" s="34"/>
      <c r="CS9" s="64"/>
      <c r="CT9" s="64"/>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Perlu peningkatan pemahaman  hakekat kelompok sosial, faktor pembentuk kelompok, jenis kelompok sosial, contoh masalah sosial, dampak masalah sosial, pemecahan masalah sosial, prinsip kesetaraan, bentuk kesetaraan, masalah kesetaraan dan solusina, sikap harmonis dalam kesetaraan.</v>
      </c>
    </row>
    <row r="10" spans="1:110" ht="15">
      <c r="A10" s="79"/>
      <c r="B10" s="80"/>
      <c r="C10" s="79"/>
      <c r="E10" s="14" t="s">
        <v>35</v>
      </c>
      <c r="F10" s="14" t="s">
        <v>36</v>
      </c>
      <c r="G10" s="14" t="s">
        <v>37</v>
      </c>
      <c r="H10" s="15" t="s">
        <v>35</v>
      </c>
      <c r="I10" s="15" t="s">
        <v>36</v>
      </c>
      <c r="J10" s="15" t="s">
        <v>37</v>
      </c>
      <c r="K10" s="13"/>
      <c r="L10" s="75"/>
      <c r="M10" s="75"/>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3"/>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8"/>
      <c r="AU10" s="71"/>
      <c r="AV10" s="67"/>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3"/>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71"/>
      <c r="CN10" s="67"/>
      <c r="CO10" s="34"/>
      <c r="CP10" s="64"/>
      <c r="CQ10" s="64"/>
      <c r="CR10" s="34"/>
      <c r="CS10" s="64"/>
      <c r="CT10" s="64"/>
      <c r="CV10" s="40">
        <v>1</v>
      </c>
      <c r="CW10" s="52" t="s">
        <v>124</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faktor pembentuk kelompok, jenis kelompok sosial, contoh masalah sosial, dampak masalah sosial, pemecahan masalah sosial, prinsip kesetaraan, bentuk kesetaraan, masalah kesetaraan dan solusina, sikap harmonis dalam kesetaraan, Masih perlu peningkatan pemahaman hakekat kelompok sosial.</v>
      </c>
    </row>
    <row r="11" spans="1:110" ht="15">
      <c r="A11" s="8">
        <v>1</v>
      </c>
      <c r="B11" s="8">
        <v>92091</v>
      </c>
      <c r="C11" s="8" t="s">
        <v>44</v>
      </c>
      <c r="E11" s="47">
        <f t="shared" ref="E11:E42" si="0">AV11</f>
        <v>82</v>
      </c>
      <c r="F11" s="8" t="str">
        <f t="shared" ref="F11:F42" si="1">IF(E11="","",IF(E11&lt;=69,"D",IF(E11&lt;=75,"C",IF(E11&lt;=90,"B",IF(E11&lt;=100,"A","E")))))</f>
        <v>B</v>
      </c>
      <c r="G11" s="8" t="str">
        <f t="shared" ref="G11:G42" si="2">CQ11</f>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1" s="47">
        <f t="shared" ref="H11:H42" si="3">CN11</f>
        <v>80</v>
      </c>
      <c r="I11" s="8" t="str">
        <f t="shared" ref="I11:I42" si="4">IF(H11="","",IF(H11&lt;=69,"D",IF(H11&lt;=75,"C",IF(H11&lt;=90,"B",IF(H11&lt;=100,"A","E")))))</f>
        <v>B</v>
      </c>
      <c r="J11" s="8" t="str">
        <f t="shared" ref="J11:J42" si="5">CT11</f>
        <v xml:space="preserve">Memiliki keterampilan faktor pembentuk kelompok, jenis kelompok sosial, faktor masalah sosial, contoh masalah sosial , pemecahan masalah sosial , pemecahan masalah sosial , bentuk kesetaraan , permasalahan kesetaraan dan solusina, </v>
      </c>
      <c r="K11" s="13"/>
      <c r="L11" s="41">
        <f t="shared" ref="L11:L42" si="6">AD11</f>
        <v>84</v>
      </c>
      <c r="M11" s="41">
        <f t="shared" ref="M11:M42" si="7">IF(COUNTBLANK(AT11:AT11),"",AT11)</f>
        <v>76</v>
      </c>
      <c r="O11" s="41">
        <v>80</v>
      </c>
      <c r="P11" s="41"/>
      <c r="Q11" s="42">
        <v>90</v>
      </c>
      <c r="R11" s="41">
        <v>88</v>
      </c>
      <c r="S11" s="41"/>
      <c r="T11" s="52">
        <v>83</v>
      </c>
      <c r="U11" s="52">
        <v>78</v>
      </c>
      <c r="V11" s="41"/>
      <c r="W11" s="42"/>
      <c r="X11" s="41"/>
      <c r="Y11" s="41"/>
      <c r="Z11" s="42"/>
      <c r="AA11" s="41"/>
      <c r="AB11" s="41"/>
      <c r="AC11" s="42"/>
      <c r="AD11" s="42">
        <f t="shared" ref="AD11:AD42" si="8">IF(AND(O11="",P11="",Q11=""),"",ROUND(AVERAGE(O11:AC11),0))</f>
        <v>84</v>
      </c>
      <c r="AE11" s="41">
        <v>82</v>
      </c>
      <c r="AF11" s="41"/>
      <c r="AG11" s="42">
        <v>78</v>
      </c>
      <c r="AH11" s="41"/>
      <c r="AI11" s="41"/>
      <c r="AJ11" s="42"/>
      <c r="AK11" s="41"/>
      <c r="AL11" s="41"/>
      <c r="AM11" s="42"/>
      <c r="AN11" s="41"/>
      <c r="AO11" s="41"/>
      <c r="AP11" s="42"/>
      <c r="AQ11" s="41"/>
      <c r="AR11" s="41"/>
      <c r="AS11" s="42"/>
      <c r="AT11" s="41">
        <v>76</v>
      </c>
      <c r="AU11" s="43">
        <f t="shared" ref="AU11:AU42" si="9">IF(AT11="","",AVERAGE(O11:AC11,AE11:AT11))</f>
        <v>81.875</v>
      </c>
      <c r="AV11" s="44">
        <f t="shared" ref="AV11:AV42" si="10">IF(AU11="","",ROUND(AU11,0))</f>
        <v>82</v>
      </c>
      <c r="AW11" s="45"/>
      <c r="AX11" s="41">
        <v>80</v>
      </c>
      <c r="AY11" s="41"/>
      <c r="AZ11" s="42"/>
      <c r="BA11" s="41"/>
      <c r="BB11" s="41"/>
      <c r="BC11" s="42"/>
      <c r="BD11" s="41"/>
      <c r="BE11" s="41"/>
      <c r="BF11" s="42"/>
      <c r="BG11" s="41"/>
      <c r="BH11" s="41"/>
      <c r="BI11" s="42"/>
      <c r="BJ11" s="41"/>
      <c r="BK11" s="41"/>
      <c r="BL11" s="42"/>
      <c r="BM11" s="42">
        <f t="shared" ref="BM11:BM42" si="11">IF(AND(AZ11="",AY11="",AX11=""),"",MAX(AX11:AZ11))</f>
        <v>80</v>
      </c>
      <c r="BN11" s="42" t="str">
        <f t="shared" ref="BN11:BN42" si="12">IF(AND(BB11="",BC11="",BA11=""),"",MAX(BA11:BC11))</f>
        <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80</v>
      </c>
      <c r="BS11" s="41">
        <v>79</v>
      </c>
      <c r="BT11" s="41"/>
      <c r="BU11" s="42"/>
      <c r="BV11" s="41"/>
      <c r="BW11" s="41"/>
      <c r="BX11" s="42"/>
      <c r="BY11" s="41"/>
      <c r="BZ11" s="41"/>
      <c r="CA11" s="42"/>
      <c r="CB11" s="41"/>
      <c r="CC11" s="41"/>
      <c r="CD11" s="42"/>
      <c r="CE11" s="41"/>
      <c r="CF11" s="41"/>
      <c r="CG11" s="42"/>
      <c r="CH11" s="42">
        <f t="shared" ref="CH11:CH42" si="17">IF(AND(BU11="",BT11="",BS11=""),"",MAX(BS11:BU11))</f>
        <v>79</v>
      </c>
      <c r="CI11" s="42" t="str">
        <f t="shared" ref="CI11:CI42" si="18">IF(AND(BW11="",BX11="",BV11=""),"",MAX(BV11:BX11))</f>
        <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79.5</v>
      </c>
      <c r="CN11" s="44">
        <f t="shared" ref="CN11:CN42" si="23">IF(CM11="","",ROUND(CM11,0))</f>
        <v>80</v>
      </c>
      <c r="CO11" s="45"/>
      <c r="CP11" s="41">
        <v>11</v>
      </c>
      <c r="CQ11" s="46" t="str">
        <f t="shared" ref="CQ11:CQ42" si="24">IF(CP11="","",VLOOKUP(CP11,$DE$9:$DF$20,2,0))</f>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1" s="45"/>
      <c r="CS11" s="41">
        <v>9</v>
      </c>
      <c r="CT11" s="46" t="str">
        <f t="shared" ref="CT11:CT42" si="25">IF(CS11="","",VLOOKUP(CS11,$DE$22:$DF$33,2,0))</f>
        <v xml:space="preserve">Memiliki keterampilan faktor pembentuk kelompok, jenis kelompok sosial, faktor masalah sosial, contoh masalah sosial , pemecahan masalah sosial , pemecahan masalah sosial , bentuk kesetaraan , permasalahan kesetaraan dan solusina, </v>
      </c>
      <c r="CV11" s="40">
        <v>2</v>
      </c>
      <c r="CW11" s="52" t="s">
        <v>126</v>
      </c>
      <c r="CY11" s="68" t="s">
        <v>45</v>
      </c>
      <c r="CZ11" s="68"/>
      <c r="DA11" s="68"/>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hakekat kelompok sosial, jenis kelompok sosial, contoh masalah sosial, dampak masalah sosial, pemecahan masalah sosial, prinsip kesetaraan, bentuk kesetaraan, masalah kesetaraan dan solusina, sikap harmonis dalam kesetaraan, Masih perlu peningkatan pemahaman faktor pembentuk kelompok.</v>
      </c>
    </row>
    <row r="12" spans="1:110" ht="15">
      <c r="A12" s="8">
        <v>2</v>
      </c>
      <c r="B12" s="8">
        <v>100581</v>
      </c>
      <c r="C12" s="59" t="s">
        <v>46</v>
      </c>
      <c r="E12" s="47" t="str">
        <f t="shared" si="0"/>
        <v/>
      </c>
      <c r="F12" s="8" t="str">
        <f t="shared" si="1"/>
        <v/>
      </c>
      <c r="G12" s="8" t="str">
        <f t="shared" si="2"/>
        <v/>
      </c>
      <c r="H12" s="47" t="str">
        <f t="shared" si="3"/>
        <v/>
      </c>
      <c r="I12" s="8" t="str">
        <f t="shared" si="4"/>
        <v/>
      </c>
      <c r="J12" s="8" t="str">
        <f t="shared" si="5"/>
        <v/>
      </c>
      <c r="K12" s="13"/>
      <c r="L12" s="56" t="str">
        <f t="shared" si="6"/>
        <v/>
      </c>
      <c r="M12" s="41" t="str">
        <f t="shared" si="7"/>
        <v/>
      </c>
      <c r="O12" s="41"/>
      <c r="P12" s="41"/>
      <c r="Q12" s="42"/>
      <c r="R12" s="41"/>
      <c r="S12" s="41"/>
      <c r="T12" s="52"/>
      <c r="U12" s="52"/>
      <c r="V12" s="41"/>
      <c r="W12" s="42"/>
      <c r="X12" s="41"/>
      <c r="Y12" s="41"/>
      <c r="Z12" s="42"/>
      <c r="AA12" s="41"/>
      <c r="AB12" s="41"/>
      <c r="AC12" s="42"/>
      <c r="AD12" s="42" t="str">
        <f t="shared" si="8"/>
        <v/>
      </c>
      <c r="AE12" s="41"/>
      <c r="AF12" s="41"/>
      <c r="AG12" s="42"/>
      <c r="AH12" s="41"/>
      <c r="AI12" s="41"/>
      <c r="AJ12" s="42"/>
      <c r="AK12" s="41"/>
      <c r="AL12" s="41"/>
      <c r="AM12" s="42"/>
      <c r="AN12" s="41"/>
      <c r="AO12" s="41"/>
      <c r="AP12" s="42"/>
      <c r="AQ12" s="41"/>
      <c r="AR12" s="41"/>
      <c r="AS12" s="42"/>
      <c r="AT12" s="41"/>
      <c r="AU12" s="43" t="str">
        <f t="shared" si="9"/>
        <v/>
      </c>
      <c r="AV12" s="44" t="str">
        <f t="shared" si="10"/>
        <v/>
      </c>
      <c r="AW12" s="45"/>
      <c r="AX12" s="41"/>
      <c r="AY12" s="41"/>
      <c r="AZ12" s="42"/>
      <c r="BA12" s="41"/>
      <c r="BB12" s="41"/>
      <c r="BC12" s="42"/>
      <c r="BD12" s="41"/>
      <c r="BE12" s="41"/>
      <c r="BF12" s="42"/>
      <c r="BG12" s="41"/>
      <c r="BH12" s="41"/>
      <c r="BI12" s="42"/>
      <c r="BJ12" s="41"/>
      <c r="BK12" s="41"/>
      <c r="BL12" s="42"/>
      <c r="BM12" s="42" t="str">
        <f t="shared" si="11"/>
        <v/>
      </c>
      <c r="BN12" s="42" t="str">
        <f t="shared" si="12"/>
        <v/>
      </c>
      <c r="BO12" s="42" t="str">
        <f t="shared" si="13"/>
        <v/>
      </c>
      <c r="BP12" s="42" t="str">
        <f t="shared" si="14"/>
        <v/>
      </c>
      <c r="BQ12" s="42" t="str">
        <f t="shared" si="15"/>
        <v/>
      </c>
      <c r="BR12" s="42" t="str">
        <f t="shared" si="16"/>
        <v/>
      </c>
      <c r="BS12" s="41"/>
      <c r="BT12" s="41"/>
      <c r="BU12" s="42"/>
      <c r="BV12" s="41"/>
      <c r="BW12" s="41"/>
      <c r="BX12" s="42"/>
      <c r="BY12" s="41"/>
      <c r="BZ12" s="41"/>
      <c r="CA12" s="42"/>
      <c r="CB12" s="41"/>
      <c r="CC12" s="41"/>
      <c r="CD12" s="42"/>
      <c r="CE12" s="41"/>
      <c r="CF12" s="41"/>
      <c r="CG12" s="42"/>
      <c r="CH12" s="42" t="str">
        <f t="shared" si="17"/>
        <v/>
      </c>
      <c r="CI12" s="42" t="str">
        <f t="shared" si="18"/>
        <v/>
      </c>
      <c r="CJ12" s="42" t="str">
        <f t="shared" si="19"/>
        <v/>
      </c>
      <c r="CK12" s="42" t="str">
        <f t="shared" si="20"/>
        <v/>
      </c>
      <c r="CL12" s="42" t="str">
        <f t="shared" si="21"/>
        <v/>
      </c>
      <c r="CM12" s="43" t="str">
        <f t="shared" si="22"/>
        <v/>
      </c>
      <c r="CN12" s="44" t="str">
        <f t="shared" si="23"/>
        <v/>
      </c>
      <c r="CO12" s="45"/>
      <c r="CP12" s="52"/>
      <c r="CQ12" s="46" t="str">
        <f t="shared" si="24"/>
        <v/>
      </c>
      <c r="CR12" s="45"/>
      <c r="CS12" s="52"/>
      <c r="CT12" s="46" t="str">
        <f t="shared" si="25"/>
        <v/>
      </c>
      <c r="CV12" s="40">
        <v>3</v>
      </c>
      <c r="CW12" s="52" t="s">
        <v>125</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hakekat kelompok sosial, faktor pembentuk kelompok, contoh masalah sosial, dampak masalah sosial, pemecahan masalah sosial, prinsip kesetaraan, bentuk kesetaraan, masalah kesetaraan dan solusina, sikap harmonis dalam kesetaraan, Masih perlu peningkatan pemahaman jenis kelompok sosial.</v>
      </c>
    </row>
    <row r="13" spans="1:110" ht="15">
      <c r="A13" s="8">
        <v>3</v>
      </c>
      <c r="B13" s="8">
        <v>92136</v>
      </c>
      <c r="C13" s="8" t="s">
        <v>50</v>
      </c>
      <c r="E13" s="47">
        <f t="shared" si="0"/>
        <v>85</v>
      </c>
      <c r="F13" s="8" t="str">
        <f t="shared" si="1"/>
        <v>B</v>
      </c>
      <c r="G13"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3" s="47">
        <f t="shared" si="3"/>
        <v>79</v>
      </c>
      <c r="I13" s="8" t="str">
        <f t="shared" si="4"/>
        <v>B</v>
      </c>
      <c r="J13" s="8" t="str">
        <f t="shared" si="5"/>
        <v xml:space="preserve">Memiliki keterampilan faktor pembentuk kelompok, jenis kelompok sosial, faktor masalah sosial, contoh masalah sosial , pemecahan masalah sosial , pemecahan masalah sosial , bentuk kesetaraan , permasalahan kesetaraan dan solusina, </v>
      </c>
      <c r="K13" s="13"/>
      <c r="L13" s="41">
        <f t="shared" si="6"/>
        <v>87</v>
      </c>
      <c r="M13" s="41">
        <f t="shared" si="7"/>
        <v>79</v>
      </c>
      <c r="O13" s="41">
        <v>79</v>
      </c>
      <c r="P13" s="41"/>
      <c r="Q13" s="42">
        <v>90</v>
      </c>
      <c r="R13" s="41">
        <v>95</v>
      </c>
      <c r="S13" s="41"/>
      <c r="T13" s="52">
        <v>92</v>
      </c>
      <c r="U13" s="52">
        <v>81</v>
      </c>
      <c r="V13" s="41"/>
      <c r="W13" s="42"/>
      <c r="X13" s="41"/>
      <c r="Y13" s="41"/>
      <c r="Z13" s="42"/>
      <c r="AA13" s="41"/>
      <c r="AB13" s="41"/>
      <c r="AC13" s="42"/>
      <c r="AD13" s="42">
        <f t="shared" si="8"/>
        <v>87</v>
      </c>
      <c r="AE13" s="41">
        <v>83</v>
      </c>
      <c r="AF13" s="41"/>
      <c r="AG13" s="42">
        <v>79</v>
      </c>
      <c r="AH13" s="41"/>
      <c r="AI13" s="41"/>
      <c r="AJ13" s="42"/>
      <c r="AK13" s="41"/>
      <c r="AL13" s="41"/>
      <c r="AM13" s="42"/>
      <c r="AN13" s="41"/>
      <c r="AO13" s="41"/>
      <c r="AP13" s="42"/>
      <c r="AQ13" s="41"/>
      <c r="AR13" s="41"/>
      <c r="AS13" s="42"/>
      <c r="AT13" s="41">
        <v>79</v>
      </c>
      <c r="AU13" s="43">
        <f t="shared" si="9"/>
        <v>84.75</v>
      </c>
      <c r="AV13" s="44">
        <f t="shared" si="10"/>
        <v>85</v>
      </c>
      <c r="AW13" s="45"/>
      <c r="AX13" s="41">
        <v>81</v>
      </c>
      <c r="AY13" s="41"/>
      <c r="AZ13" s="42"/>
      <c r="BA13" s="41"/>
      <c r="BB13" s="41"/>
      <c r="BC13" s="42"/>
      <c r="BD13" s="41"/>
      <c r="BE13" s="41"/>
      <c r="BF13" s="42"/>
      <c r="BG13" s="41"/>
      <c r="BH13" s="41"/>
      <c r="BI13" s="42"/>
      <c r="BJ13" s="41"/>
      <c r="BK13" s="41"/>
      <c r="BL13" s="42"/>
      <c r="BM13" s="42">
        <f t="shared" si="11"/>
        <v>81</v>
      </c>
      <c r="BN13" s="42" t="str">
        <f t="shared" si="12"/>
        <v/>
      </c>
      <c r="BO13" s="42" t="str">
        <f t="shared" si="13"/>
        <v/>
      </c>
      <c r="BP13" s="42" t="str">
        <f t="shared" si="14"/>
        <v/>
      </c>
      <c r="BQ13" s="42" t="str">
        <f t="shared" si="15"/>
        <v/>
      </c>
      <c r="BR13" s="42">
        <f t="shared" si="16"/>
        <v>81</v>
      </c>
      <c r="BS13" s="41">
        <v>77</v>
      </c>
      <c r="BT13" s="41"/>
      <c r="BU13" s="42"/>
      <c r="BV13" s="41"/>
      <c r="BW13" s="41"/>
      <c r="BX13" s="42"/>
      <c r="BY13" s="41"/>
      <c r="BZ13" s="41"/>
      <c r="CA13" s="42"/>
      <c r="CB13" s="41"/>
      <c r="CC13" s="41"/>
      <c r="CD13" s="42"/>
      <c r="CE13" s="41"/>
      <c r="CF13" s="41"/>
      <c r="CG13" s="42"/>
      <c r="CH13" s="42">
        <f t="shared" si="17"/>
        <v>77</v>
      </c>
      <c r="CI13" s="42" t="str">
        <f t="shared" si="18"/>
        <v/>
      </c>
      <c r="CJ13" s="42" t="str">
        <f t="shared" si="19"/>
        <v/>
      </c>
      <c r="CK13" s="42" t="str">
        <f t="shared" si="20"/>
        <v/>
      </c>
      <c r="CL13" s="42" t="str">
        <f t="shared" si="21"/>
        <v/>
      </c>
      <c r="CM13" s="43">
        <f t="shared" si="22"/>
        <v>79</v>
      </c>
      <c r="CN13" s="44">
        <f t="shared" si="23"/>
        <v>79</v>
      </c>
      <c r="CO13" s="45"/>
      <c r="CP13" s="52">
        <v>11</v>
      </c>
      <c r="CQ13"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3" s="45"/>
      <c r="CS13" s="52">
        <v>9</v>
      </c>
      <c r="CT13" s="46" t="str">
        <f t="shared" si="25"/>
        <v xml:space="preserve">Memiliki keterampilan faktor pembentuk kelompok, jenis kelompok sosial, faktor masalah sosial, contoh masalah sosial , pemecahan masalah sosial , pemecahan masalah sosial , bentuk kesetaraan , permasalahan kesetaraan dan solusina, </v>
      </c>
      <c r="CV13" s="40">
        <v>4</v>
      </c>
      <c r="CW13" s="52" t="s">
        <v>133</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hakekat kelompok sosial, faktor pembentuk kelompok, jenis kelompok sosial, dampak masalah sosial, pemecahan masalah sosial, prinsip kesetaraan, bentuk kesetaraan, masalah kesetaraan dan solusina, sikap harmonis dalam kesetaraan, Masih perlu peningkatan pemahaman contoh masalah sosial.</v>
      </c>
    </row>
    <row r="14" spans="1:110" ht="15">
      <c r="A14" s="8">
        <v>4</v>
      </c>
      <c r="B14" s="8">
        <v>92151</v>
      </c>
      <c r="C14" s="8" t="s">
        <v>52</v>
      </c>
      <c r="E14" s="47">
        <f t="shared" si="0"/>
        <v>83</v>
      </c>
      <c r="F14" s="8" t="str">
        <f t="shared" si="1"/>
        <v>B</v>
      </c>
      <c r="G14"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4" s="47">
        <f t="shared" si="3"/>
        <v>80</v>
      </c>
      <c r="I14" s="8" t="str">
        <f t="shared" si="4"/>
        <v>B</v>
      </c>
      <c r="J14" s="8" t="str">
        <f t="shared" si="5"/>
        <v xml:space="preserve">Memiliki keterampilan faktor pembentuk kelompok, jenis kelompok sosial, faktor masalah sosial, contoh masalah sosial , pemecahan masalah sosial , pemecahan masalah sosial , bentuk kesetaraan , permasalahan kesetaraan dan solusina, </v>
      </c>
      <c r="K14" s="13"/>
      <c r="L14" s="41">
        <f t="shared" si="6"/>
        <v>84</v>
      </c>
      <c r="M14" s="41">
        <f t="shared" si="7"/>
        <v>76</v>
      </c>
      <c r="O14" s="41">
        <v>84</v>
      </c>
      <c r="P14" s="41"/>
      <c r="Q14" s="42">
        <v>90</v>
      </c>
      <c r="R14" s="41">
        <v>86</v>
      </c>
      <c r="S14" s="41"/>
      <c r="T14" s="52">
        <v>83</v>
      </c>
      <c r="U14" s="52">
        <v>76</v>
      </c>
      <c r="V14" s="41"/>
      <c r="W14" s="42"/>
      <c r="X14" s="41"/>
      <c r="Y14" s="41"/>
      <c r="Z14" s="42"/>
      <c r="AA14" s="41"/>
      <c r="AB14" s="41"/>
      <c r="AC14" s="42"/>
      <c r="AD14" s="42">
        <f t="shared" si="8"/>
        <v>84</v>
      </c>
      <c r="AE14" s="41">
        <v>86</v>
      </c>
      <c r="AF14" s="41"/>
      <c r="AG14" s="42">
        <v>82</v>
      </c>
      <c r="AH14" s="41"/>
      <c r="AI14" s="41"/>
      <c r="AJ14" s="42"/>
      <c r="AK14" s="41"/>
      <c r="AL14" s="41"/>
      <c r="AM14" s="42"/>
      <c r="AN14" s="41"/>
      <c r="AO14" s="41"/>
      <c r="AP14" s="42"/>
      <c r="AQ14" s="41"/>
      <c r="AR14" s="41"/>
      <c r="AS14" s="42"/>
      <c r="AT14" s="41">
        <v>76</v>
      </c>
      <c r="AU14" s="43">
        <f t="shared" si="9"/>
        <v>82.875</v>
      </c>
      <c r="AV14" s="44">
        <f t="shared" si="10"/>
        <v>83</v>
      </c>
      <c r="AW14" s="45"/>
      <c r="AX14" s="41">
        <v>84</v>
      </c>
      <c r="AY14" s="41"/>
      <c r="AZ14" s="42"/>
      <c r="BA14" s="41"/>
      <c r="BB14" s="41"/>
      <c r="BC14" s="42"/>
      <c r="BD14" s="41"/>
      <c r="BE14" s="41"/>
      <c r="BF14" s="42"/>
      <c r="BG14" s="41"/>
      <c r="BH14" s="41"/>
      <c r="BI14" s="42"/>
      <c r="BJ14" s="41"/>
      <c r="BK14" s="41"/>
      <c r="BL14" s="42"/>
      <c r="BM14" s="42">
        <f t="shared" si="11"/>
        <v>84</v>
      </c>
      <c r="BN14" s="42" t="str">
        <f t="shared" si="12"/>
        <v/>
      </c>
      <c r="BO14" s="42" t="str">
        <f t="shared" si="13"/>
        <v/>
      </c>
      <c r="BP14" s="42" t="str">
        <f t="shared" si="14"/>
        <v/>
      </c>
      <c r="BQ14" s="42" t="str">
        <f t="shared" si="15"/>
        <v/>
      </c>
      <c r="BR14" s="42">
        <f t="shared" si="16"/>
        <v>84</v>
      </c>
      <c r="BS14" s="41">
        <v>76</v>
      </c>
      <c r="BT14" s="41"/>
      <c r="BU14" s="42"/>
      <c r="BV14" s="41"/>
      <c r="BW14" s="41"/>
      <c r="BX14" s="42"/>
      <c r="BY14" s="41"/>
      <c r="BZ14" s="41"/>
      <c r="CA14" s="42"/>
      <c r="CB14" s="41"/>
      <c r="CC14" s="41"/>
      <c r="CD14" s="42"/>
      <c r="CE14" s="41"/>
      <c r="CF14" s="41"/>
      <c r="CG14" s="42"/>
      <c r="CH14" s="42">
        <f t="shared" si="17"/>
        <v>76</v>
      </c>
      <c r="CI14" s="42" t="str">
        <f t="shared" si="18"/>
        <v/>
      </c>
      <c r="CJ14" s="42" t="str">
        <f t="shared" si="19"/>
        <v/>
      </c>
      <c r="CK14" s="42" t="str">
        <f t="shared" si="20"/>
        <v/>
      </c>
      <c r="CL14" s="42" t="str">
        <f t="shared" si="21"/>
        <v/>
      </c>
      <c r="CM14" s="43">
        <f t="shared" si="22"/>
        <v>80</v>
      </c>
      <c r="CN14" s="44">
        <f t="shared" si="23"/>
        <v>80</v>
      </c>
      <c r="CO14" s="45"/>
      <c r="CP14" s="52">
        <v>11</v>
      </c>
      <c r="CQ14"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4" s="45"/>
      <c r="CS14" s="52">
        <v>9</v>
      </c>
      <c r="CT14" s="46" t="str">
        <f t="shared" si="25"/>
        <v xml:space="preserve">Memiliki keterampilan faktor pembentuk kelompok, jenis kelompok sosial, faktor masalah sosial, contoh masalah sosial , pemecahan masalah sosial , pemecahan masalah sosial , bentuk kesetaraan , permasalahan kesetaraan dan solusina, </v>
      </c>
      <c r="CV14" s="40">
        <v>5</v>
      </c>
      <c r="CW14" s="52" t="s">
        <v>134</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hakekat kelompok sosial, faktor pembentuk kelompok, jenis kelompok sosial, contoh masalah sosial, pemecahan masalah sosial, prinsip kesetaraan, bentuk kesetaraan, masalah kesetaraan dan solusina, sikap harmonis dalam kesetaraan, Masih perlu peningkatan pemahaman dampak masalah sosial.</v>
      </c>
    </row>
    <row r="15" spans="1:110" ht="15">
      <c r="A15" s="8">
        <v>5</v>
      </c>
      <c r="B15" s="8">
        <v>92166</v>
      </c>
      <c r="C15" s="8" t="s">
        <v>54</v>
      </c>
      <c r="E15" s="47">
        <f t="shared" si="0"/>
        <v>80</v>
      </c>
      <c r="F15" s="8" t="str">
        <f t="shared" si="1"/>
        <v>B</v>
      </c>
      <c r="G15"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5" s="47">
        <f t="shared" si="3"/>
        <v>80</v>
      </c>
      <c r="I15" s="8" t="str">
        <f t="shared" si="4"/>
        <v>B</v>
      </c>
      <c r="J15" s="8" t="str">
        <f t="shared" si="5"/>
        <v xml:space="preserve">Memiliki keterampilan faktor pembentuk kelompok, jenis kelompok sosial, faktor masalah sosial, contoh masalah sosial , pemecahan masalah sosial , pemecahan masalah sosial , bentuk kesetaraan , permasalahan kesetaraan dan solusina, </v>
      </c>
      <c r="K15" s="13"/>
      <c r="L15" s="41">
        <f t="shared" si="6"/>
        <v>81</v>
      </c>
      <c r="M15" s="41">
        <f t="shared" si="7"/>
        <v>75</v>
      </c>
      <c r="O15" s="41">
        <v>79</v>
      </c>
      <c r="P15" s="41"/>
      <c r="Q15" s="42">
        <v>80</v>
      </c>
      <c r="R15" s="41">
        <v>87</v>
      </c>
      <c r="S15" s="41"/>
      <c r="T15" s="52">
        <v>85</v>
      </c>
      <c r="U15" s="52">
        <v>75</v>
      </c>
      <c r="V15" s="41"/>
      <c r="W15" s="42"/>
      <c r="X15" s="41"/>
      <c r="Y15" s="41"/>
      <c r="Z15" s="42"/>
      <c r="AA15" s="41"/>
      <c r="AB15" s="41"/>
      <c r="AC15" s="42"/>
      <c r="AD15" s="42">
        <f t="shared" si="8"/>
        <v>81</v>
      </c>
      <c r="AE15" s="41">
        <v>80</v>
      </c>
      <c r="AF15" s="41"/>
      <c r="AG15" s="42">
        <v>78</v>
      </c>
      <c r="AH15" s="41"/>
      <c r="AI15" s="41"/>
      <c r="AJ15" s="42"/>
      <c r="AK15" s="41"/>
      <c r="AL15" s="41"/>
      <c r="AM15" s="42"/>
      <c r="AN15" s="41"/>
      <c r="AO15" s="41"/>
      <c r="AP15" s="42"/>
      <c r="AQ15" s="41"/>
      <c r="AR15" s="41"/>
      <c r="AS15" s="42"/>
      <c r="AT15" s="41">
        <v>75</v>
      </c>
      <c r="AU15" s="43">
        <f t="shared" si="9"/>
        <v>79.875</v>
      </c>
      <c r="AV15" s="44">
        <f t="shared" si="10"/>
        <v>80</v>
      </c>
      <c r="AW15" s="45"/>
      <c r="AX15" s="41">
        <v>85</v>
      </c>
      <c r="AY15" s="41"/>
      <c r="AZ15" s="42"/>
      <c r="BA15" s="41"/>
      <c r="BB15" s="41"/>
      <c r="BC15" s="42"/>
      <c r="BD15" s="41"/>
      <c r="BE15" s="41"/>
      <c r="BF15" s="42"/>
      <c r="BG15" s="41"/>
      <c r="BH15" s="41"/>
      <c r="BI15" s="42"/>
      <c r="BJ15" s="41"/>
      <c r="BK15" s="41"/>
      <c r="BL15" s="42"/>
      <c r="BM15" s="42">
        <f t="shared" si="11"/>
        <v>85</v>
      </c>
      <c r="BN15" s="42" t="str">
        <f t="shared" si="12"/>
        <v/>
      </c>
      <c r="BO15" s="42" t="str">
        <f t="shared" si="13"/>
        <v/>
      </c>
      <c r="BP15" s="42" t="str">
        <f t="shared" si="14"/>
        <v/>
      </c>
      <c r="BQ15" s="42" t="str">
        <f t="shared" si="15"/>
        <v/>
      </c>
      <c r="BR15" s="42">
        <f t="shared" si="16"/>
        <v>85</v>
      </c>
      <c r="BS15" s="41">
        <v>75</v>
      </c>
      <c r="BT15" s="41"/>
      <c r="BU15" s="42"/>
      <c r="BV15" s="41"/>
      <c r="BW15" s="41"/>
      <c r="BX15" s="42"/>
      <c r="BY15" s="41"/>
      <c r="BZ15" s="41"/>
      <c r="CA15" s="42"/>
      <c r="CB15" s="41"/>
      <c r="CC15" s="41"/>
      <c r="CD15" s="42"/>
      <c r="CE15" s="41"/>
      <c r="CF15" s="41"/>
      <c r="CG15" s="42"/>
      <c r="CH15" s="42">
        <f t="shared" si="17"/>
        <v>75</v>
      </c>
      <c r="CI15" s="42" t="str">
        <f t="shared" si="18"/>
        <v/>
      </c>
      <c r="CJ15" s="42" t="str">
        <f t="shared" si="19"/>
        <v/>
      </c>
      <c r="CK15" s="42" t="str">
        <f t="shared" si="20"/>
        <v/>
      </c>
      <c r="CL15" s="42" t="str">
        <f t="shared" si="21"/>
        <v/>
      </c>
      <c r="CM15" s="43">
        <f t="shared" si="22"/>
        <v>80</v>
      </c>
      <c r="CN15" s="44">
        <f t="shared" si="23"/>
        <v>80</v>
      </c>
      <c r="CO15" s="45"/>
      <c r="CP15" s="52">
        <v>11</v>
      </c>
      <c r="CQ15"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5" s="45"/>
      <c r="CS15" s="52">
        <v>9</v>
      </c>
      <c r="CT15" s="46" t="str">
        <f t="shared" si="25"/>
        <v xml:space="preserve">Memiliki keterampilan faktor pembentuk kelompok, jenis kelompok sosial, faktor masalah sosial, contoh masalah sosial , pemecahan masalah sosial , pemecahan masalah sosial , bentuk kesetaraan , permasalahan kesetaraan dan solusina, </v>
      </c>
      <c r="CV15" s="40">
        <v>6</v>
      </c>
      <c r="CW15" s="52" t="s">
        <v>135</v>
      </c>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hakekat kelompok sosial, faktor pembentuk kelompok, jenis kelompok sosial, contoh masalah sosial, dampak masalah sosial, prinsip kesetaraan, bentuk kesetaraan, masalah kesetaraan dan solusina, sikap harmonis dalam kesetaraan, Masih perlu peningkatan pemahaman pemecahan masalah sosial.</v>
      </c>
    </row>
    <row r="16" spans="1:110" ht="15">
      <c r="A16" s="8">
        <v>6</v>
      </c>
      <c r="B16" s="8">
        <v>92181</v>
      </c>
      <c r="C16" s="8" t="s">
        <v>56</v>
      </c>
      <c r="E16" s="47">
        <f t="shared" si="0"/>
        <v>80</v>
      </c>
      <c r="F16" s="8" t="str">
        <f t="shared" si="1"/>
        <v>B</v>
      </c>
      <c r="G16"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6" s="47">
        <f t="shared" si="3"/>
        <v>78</v>
      </c>
      <c r="I16" s="8" t="str">
        <f t="shared" si="4"/>
        <v>B</v>
      </c>
      <c r="J16" s="8" t="str">
        <f t="shared" si="5"/>
        <v xml:space="preserve">Memiliki keterampilan faktor pembentuk kelompok, jenis kelompok sosial, faktor masalah sosial, contoh masalah sosial , pemecahan masalah sosial , pemecahan masalah sosial , bentuk kesetaraan , permasalahan kesetaraan dan solusina, </v>
      </c>
      <c r="K16" s="13"/>
      <c r="L16" s="41">
        <f t="shared" si="6"/>
        <v>81</v>
      </c>
      <c r="M16" s="41">
        <f t="shared" si="7"/>
        <v>76</v>
      </c>
      <c r="N16" s="57"/>
      <c r="O16" s="41">
        <v>74</v>
      </c>
      <c r="P16" s="41"/>
      <c r="Q16" s="42">
        <v>88</v>
      </c>
      <c r="R16" s="41">
        <v>92</v>
      </c>
      <c r="S16" s="41"/>
      <c r="T16" s="52">
        <v>72</v>
      </c>
      <c r="U16" s="52">
        <v>77</v>
      </c>
      <c r="V16" s="41"/>
      <c r="W16" s="42"/>
      <c r="X16" s="41"/>
      <c r="Y16" s="41"/>
      <c r="Z16" s="42"/>
      <c r="AA16" s="41"/>
      <c r="AB16" s="41"/>
      <c r="AC16" s="42"/>
      <c r="AD16" s="42">
        <f t="shared" si="8"/>
        <v>81</v>
      </c>
      <c r="AE16" s="41">
        <v>81</v>
      </c>
      <c r="AF16" s="41"/>
      <c r="AG16" s="42">
        <v>79</v>
      </c>
      <c r="AH16" s="41"/>
      <c r="AI16" s="41"/>
      <c r="AJ16" s="42"/>
      <c r="AK16" s="41"/>
      <c r="AL16" s="41"/>
      <c r="AM16" s="42"/>
      <c r="AN16" s="41"/>
      <c r="AO16" s="41"/>
      <c r="AP16" s="42"/>
      <c r="AQ16" s="41"/>
      <c r="AR16" s="41"/>
      <c r="AS16" s="42"/>
      <c r="AT16" s="41">
        <v>76</v>
      </c>
      <c r="AU16" s="43">
        <f t="shared" si="9"/>
        <v>79.875</v>
      </c>
      <c r="AV16" s="44">
        <f t="shared" si="10"/>
        <v>80</v>
      </c>
      <c r="AW16" s="45"/>
      <c r="AX16" s="41">
        <v>77</v>
      </c>
      <c r="AY16" s="41"/>
      <c r="AZ16" s="42"/>
      <c r="BA16" s="41"/>
      <c r="BB16" s="41"/>
      <c r="BC16" s="42"/>
      <c r="BD16" s="41"/>
      <c r="BE16" s="41"/>
      <c r="BF16" s="42"/>
      <c r="BG16" s="41"/>
      <c r="BH16" s="41"/>
      <c r="BI16" s="42"/>
      <c r="BJ16" s="41"/>
      <c r="BK16" s="41"/>
      <c r="BL16" s="42"/>
      <c r="BM16" s="42">
        <f t="shared" si="11"/>
        <v>77</v>
      </c>
      <c r="BN16" s="42" t="str">
        <f t="shared" si="12"/>
        <v/>
      </c>
      <c r="BO16" s="42" t="str">
        <f t="shared" si="13"/>
        <v/>
      </c>
      <c r="BP16" s="42" t="str">
        <f t="shared" si="14"/>
        <v/>
      </c>
      <c r="BQ16" s="42" t="str">
        <f t="shared" si="15"/>
        <v/>
      </c>
      <c r="BR16" s="42">
        <f t="shared" si="16"/>
        <v>77</v>
      </c>
      <c r="BS16" s="41">
        <v>78</v>
      </c>
      <c r="BT16" s="41"/>
      <c r="BU16" s="42"/>
      <c r="BV16" s="41"/>
      <c r="BW16" s="41"/>
      <c r="BX16" s="42"/>
      <c r="BY16" s="41"/>
      <c r="BZ16" s="41"/>
      <c r="CA16" s="42"/>
      <c r="CB16" s="41"/>
      <c r="CC16" s="41"/>
      <c r="CD16" s="42"/>
      <c r="CE16" s="41"/>
      <c r="CF16" s="41"/>
      <c r="CG16" s="42"/>
      <c r="CH16" s="42">
        <f t="shared" si="17"/>
        <v>78</v>
      </c>
      <c r="CI16" s="42" t="str">
        <f t="shared" si="18"/>
        <v/>
      </c>
      <c r="CJ16" s="42" t="str">
        <f t="shared" si="19"/>
        <v/>
      </c>
      <c r="CK16" s="42" t="str">
        <f t="shared" si="20"/>
        <v/>
      </c>
      <c r="CL16" s="42" t="str">
        <f t="shared" si="21"/>
        <v/>
      </c>
      <c r="CM16" s="43">
        <f t="shared" si="22"/>
        <v>77.5</v>
      </c>
      <c r="CN16" s="44">
        <f t="shared" si="23"/>
        <v>78</v>
      </c>
      <c r="CO16" s="45"/>
      <c r="CP16" s="52">
        <v>11</v>
      </c>
      <c r="CQ16"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6" s="45"/>
      <c r="CS16" s="52">
        <v>9</v>
      </c>
      <c r="CT16" s="46" t="str">
        <f t="shared" si="25"/>
        <v xml:space="preserve">Memiliki keterampilan faktor pembentuk kelompok, jenis kelompok sosial, faktor masalah sosial, contoh masalah sosial , pemecahan masalah sosial , pemecahan masalah sosial , bentuk kesetaraan , permasalahan kesetaraan dan solusina, </v>
      </c>
      <c r="CV16" s="40">
        <v>7</v>
      </c>
      <c r="CW16" s="52" t="s">
        <v>127</v>
      </c>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hakekat kelompok sosial, faktor pembentuk kelompok, jenis kelompok sosial, contoh masalah sosial, dampak masalah sosial, pemecahan masalah sosial, bentuk kesetaraan, masalah kesetaraan dan solusina, sikap harmonis dalam kesetaraan, Masih perlu peningkatan pemahaman prinsip kesetaraan.</v>
      </c>
    </row>
    <row r="17" spans="1:110" ht="15">
      <c r="A17" s="8">
        <v>7</v>
      </c>
      <c r="B17" s="8">
        <v>92196</v>
      </c>
      <c r="C17" s="8" t="s">
        <v>57</v>
      </c>
      <c r="E17" s="47">
        <f t="shared" si="0"/>
        <v>82</v>
      </c>
      <c r="F17" s="8" t="str">
        <f t="shared" si="1"/>
        <v>B</v>
      </c>
      <c r="G17"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7" s="47">
        <f t="shared" si="3"/>
        <v>85</v>
      </c>
      <c r="I17" s="8" t="str">
        <f t="shared" si="4"/>
        <v>B</v>
      </c>
      <c r="J17" s="8" t="str">
        <f t="shared" si="5"/>
        <v xml:space="preserve">Memiliki keterampilan faktor pembentuk kelompok, jenis kelompok sosial, faktor masalah sosial, contoh masalah sosial , pemecahan masalah sosial , pemecahan masalah sosial , bentuk kesetaraan , permasalahan kesetaraan dan solusina, </v>
      </c>
      <c r="K17" s="13"/>
      <c r="L17" s="41">
        <f t="shared" si="6"/>
        <v>84</v>
      </c>
      <c r="M17" s="41">
        <f t="shared" si="7"/>
        <v>72</v>
      </c>
      <c r="O17" s="41">
        <v>96</v>
      </c>
      <c r="P17" s="41"/>
      <c r="Q17" s="42">
        <v>85</v>
      </c>
      <c r="R17" s="41">
        <v>82</v>
      </c>
      <c r="S17" s="41"/>
      <c r="T17" s="52">
        <v>85</v>
      </c>
      <c r="U17" s="52">
        <v>72</v>
      </c>
      <c r="V17" s="41"/>
      <c r="W17" s="42"/>
      <c r="X17" s="41"/>
      <c r="Y17" s="41"/>
      <c r="Z17" s="42"/>
      <c r="AA17" s="41"/>
      <c r="AB17" s="41"/>
      <c r="AC17" s="42"/>
      <c r="AD17" s="42">
        <f t="shared" si="8"/>
        <v>84</v>
      </c>
      <c r="AE17" s="41">
        <v>82</v>
      </c>
      <c r="AF17" s="41"/>
      <c r="AG17" s="42">
        <v>79</v>
      </c>
      <c r="AH17" s="41"/>
      <c r="AI17" s="41"/>
      <c r="AJ17" s="42"/>
      <c r="AK17" s="41"/>
      <c r="AL17" s="41"/>
      <c r="AM17" s="42"/>
      <c r="AN17" s="41"/>
      <c r="AO17" s="41"/>
      <c r="AP17" s="42"/>
      <c r="AQ17" s="41"/>
      <c r="AR17" s="41"/>
      <c r="AS17" s="42"/>
      <c r="AT17" s="41">
        <v>72</v>
      </c>
      <c r="AU17" s="43">
        <f t="shared" si="9"/>
        <v>81.625</v>
      </c>
      <c r="AV17" s="44">
        <f t="shared" si="10"/>
        <v>82</v>
      </c>
      <c r="AW17" s="45"/>
      <c r="AX17" s="41">
        <v>90</v>
      </c>
      <c r="AY17" s="41"/>
      <c r="AZ17" s="42"/>
      <c r="BA17" s="41"/>
      <c r="BB17" s="41"/>
      <c r="BC17" s="42"/>
      <c r="BD17" s="41"/>
      <c r="BE17" s="41"/>
      <c r="BF17" s="42"/>
      <c r="BG17" s="41"/>
      <c r="BH17" s="41"/>
      <c r="BI17" s="42"/>
      <c r="BJ17" s="41"/>
      <c r="BK17" s="41"/>
      <c r="BL17" s="42"/>
      <c r="BM17" s="42">
        <f t="shared" si="11"/>
        <v>90</v>
      </c>
      <c r="BN17" s="42" t="str">
        <f t="shared" si="12"/>
        <v/>
      </c>
      <c r="BO17" s="42" t="str">
        <f t="shared" si="13"/>
        <v/>
      </c>
      <c r="BP17" s="42" t="str">
        <f t="shared" si="14"/>
        <v/>
      </c>
      <c r="BQ17" s="42" t="str">
        <f t="shared" si="15"/>
        <v/>
      </c>
      <c r="BR17" s="42">
        <f t="shared" si="16"/>
        <v>90</v>
      </c>
      <c r="BS17" s="41">
        <v>80</v>
      </c>
      <c r="BT17" s="41"/>
      <c r="BU17" s="42"/>
      <c r="BV17" s="41"/>
      <c r="BW17" s="41"/>
      <c r="BX17" s="42"/>
      <c r="BY17" s="41"/>
      <c r="BZ17" s="41"/>
      <c r="CA17" s="42"/>
      <c r="CB17" s="41"/>
      <c r="CC17" s="41"/>
      <c r="CD17" s="42"/>
      <c r="CE17" s="41"/>
      <c r="CF17" s="41"/>
      <c r="CG17" s="42"/>
      <c r="CH17" s="42">
        <f t="shared" si="17"/>
        <v>80</v>
      </c>
      <c r="CI17" s="42" t="str">
        <f t="shared" si="18"/>
        <v/>
      </c>
      <c r="CJ17" s="42" t="str">
        <f t="shared" si="19"/>
        <v/>
      </c>
      <c r="CK17" s="42" t="str">
        <f t="shared" si="20"/>
        <v/>
      </c>
      <c r="CL17" s="42" t="str">
        <f t="shared" si="21"/>
        <v/>
      </c>
      <c r="CM17" s="43">
        <f t="shared" si="22"/>
        <v>85</v>
      </c>
      <c r="CN17" s="44">
        <f t="shared" si="23"/>
        <v>85</v>
      </c>
      <c r="CO17" s="45"/>
      <c r="CP17" s="52">
        <v>11</v>
      </c>
      <c r="CQ17"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7" s="45"/>
      <c r="CS17" s="52">
        <v>9</v>
      </c>
      <c r="CT17" s="46" t="str">
        <f t="shared" si="25"/>
        <v xml:space="preserve">Memiliki keterampilan faktor pembentuk kelompok, jenis kelompok sosial, faktor masalah sosial, contoh masalah sosial , pemecahan masalah sosial , pemecahan masalah sosial , bentuk kesetaraan , permasalahan kesetaraan dan solusina, </v>
      </c>
      <c r="CV17" s="40">
        <v>8</v>
      </c>
      <c r="CW17" s="52" t="s">
        <v>136</v>
      </c>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hakekat kelompok sosial, faktor pembentuk kelompok, jenis kelompok sosial, contoh masalah sosial, dampak masalah sosial, pemecahan masalah sosial, prinsip kesetaraan, masalah kesetaraan dan solusina, sikap harmonis dalam kesetaraan, Masih perlu peningkatan pemahaman bentuk kesetaraan.</v>
      </c>
    </row>
    <row r="18" spans="1:110" ht="15">
      <c r="A18" s="8">
        <v>8</v>
      </c>
      <c r="B18" s="8">
        <v>92226</v>
      </c>
      <c r="C18" s="8" t="s">
        <v>58</v>
      </c>
      <c r="E18" s="47">
        <f t="shared" si="0"/>
        <v>81</v>
      </c>
      <c r="F18" s="8" t="str">
        <f t="shared" si="1"/>
        <v>B</v>
      </c>
      <c r="G18"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8" s="47">
        <f t="shared" si="3"/>
        <v>79</v>
      </c>
      <c r="I18" s="58" t="str">
        <f t="shared" si="4"/>
        <v>B</v>
      </c>
      <c r="J18" s="8" t="str">
        <f t="shared" si="5"/>
        <v xml:space="preserve">Memiliki keterampilan faktor pembentuk kelompok, jenis kelompok sosial, faktor masalah sosial, contoh masalah sosial , pemecahan masalah sosial , pemecahan masalah sosial , bentuk kesetaraan , permasalahan kesetaraan dan solusina, </v>
      </c>
      <c r="K18" s="13"/>
      <c r="L18" s="41">
        <f t="shared" si="6"/>
        <v>82</v>
      </c>
      <c r="M18" s="41">
        <f t="shared" si="7"/>
        <v>73</v>
      </c>
      <c r="O18" s="41">
        <v>81</v>
      </c>
      <c r="P18" s="41"/>
      <c r="Q18" s="42">
        <v>85</v>
      </c>
      <c r="R18" s="41">
        <v>85</v>
      </c>
      <c r="S18" s="41"/>
      <c r="T18" s="52">
        <v>85</v>
      </c>
      <c r="U18" s="52">
        <v>75</v>
      </c>
      <c r="V18" s="41"/>
      <c r="W18" s="42"/>
      <c r="X18" s="41"/>
      <c r="Y18" s="41"/>
      <c r="Z18" s="42"/>
      <c r="AA18" s="41"/>
      <c r="AB18" s="41"/>
      <c r="AC18" s="42"/>
      <c r="AD18" s="42">
        <f t="shared" si="8"/>
        <v>82</v>
      </c>
      <c r="AE18" s="41">
        <v>80</v>
      </c>
      <c r="AF18" s="41"/>
      <c r="AG18" s="42">
        <v>82</v>
      </c>
      <c r="AH18" s="41"/>
      <c r="AI18" s="41"/>
      <c r="AJ18" s="42"/>
      <c r="AK18" s="41"/>
      <c r="AL18" s="41"/>
      <c r="AM18" s="42"/>
      <c r="AN18" s="41"/>
      <c r="AO18" s="41"/>
      <c r="AP18" s="42"/>
      <c r="AQ18" s="41"/>
      <c r="AR18" s="41"/>
      <c r="AS18" s="42"/>
      <c r="AT18" s="41">
        <v>73</v>
      </c>
      <c r="AU18" s="43">
        <f t="shared" si="9"/>
        <v>80.75</v>
      </c>
      <c r="AV18" s="44">
        <f t="shared" si="10"/>
        <v>81</v>
      </c>
      <c r="AW18" s="45"/>
      <c r="AX18" s="41">
        <v>80</v>
      </c>
      <c r="AY18" s="41"/>
      <c r="AZ18" s="42"/>
      <c r="BA18" s="41"/>
      <c r="BB18" s="41"/>
      <c r="BC18" s="42"/>
      <c r="BD18" s="41"/>
      <c r="BE18" s="41"/>
      <c r="BF18" s="42"/>
      <c r="BG18" s="41"/>
      <c r="BH18" s="41"/>
      <c r="BI18" s="42"/>
      <c r="BJ18" s="41"/>
      <c r="BK18" s="41"/>
      <c r="BL18" s="42"/>
      <c r="BM18" s="42">
        <f t="shared" si="11"/>
        <v>80</v>
      </c>
      <c r="BN18" s="42" t="str">
        <f t="shared" si="12"/>
        <v/>
      </c>
      <c r="BO18" s="42" t="str">
        <f t="shared" si="13"/>
        <v/>
      </c>
      <c r="BP18" s="42" t="str">
        <f t="shared" si="14"/>
        <v/>
      </c>
      <c r="BQ18" s="42" t="str">
        <f t="shared" si="15"/>
        <v/>
      </c>
      <c r="BR18" s="42">
        <f t="shared" si="16"/>
        <v>80</v>
      </c>
      <c r="BS18" s="41">
        <v>78</v>
      </c>
      <c r="BT18" s="41"/>
      <c r="BU18" s="42"/>
      <c r="BV18" s="41"/>
      <c r="BW18" s="41"/>
      <c r="BX18" s="42"/>
      <c r="BY18" s="41"/>
      <c r="BZ18" s="41"/>
      <c r="CA18" s="42"/>
      <c r="CB18" s="41"/>
      <c r="CC18" s="41"/>
      <c r="CD18" s="42"/>
      <c r="CE18" s="41"/>
      <c r="CF18" s="41"/>
      <c r="CG18" s="42"/>
      <c r="CH18" s="42">
        <f t="shared" si="17"/>
        <v>78</v>
      </c>
      <c r="CI18" s="42" t="str">
        <f t="shared" si="18"/>
        <v/>
      </c>
      <c r="CJ18" s="42" t="str">
        <f t="shared" si="19"/>
        <v/>
      </c>
      <c r="CK18" s="42" t="str">
        <f t="shared" si="20"/>
        <v/>
      </c>
      <c r="CL18" s="42" t="str">
        <f t="shared" si="21"/>
        <v/>
      </c>
      <c r="CM18" s="43">
        <f t="shared" si="22"/>
        <v>79</v>
      </c>
      <c r="CN18" s="44">
        <f t="shared" si="23"/>
        <v>79</v>
      </c>
      <c r="CO18" s="45"/>
      <c r="CP18" s="52">
        <v>11</v>
      </c>
      <c r="CQ18"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8" s="45"/>
      <c r="CS18" s="52">
        <v>9</v>
      </c>
      <c r="CT18" s="46" t="str">
        <f t="shared" si="25"/>
        <v xml:space="preserve">Memiliki keterampilan faktor pembentuk kelompok, jenis kelompok sosial, faktor masalah sosial, contoh masalah sosial , pemecahan masalah sosial , pemecahan masalah sosial , bentuk kesetaraan , permasalahan kesetaraan dan solusina, </v>
      </c>
      <c r="CV18" s="40">
        <v>9</v>
      </c>
      <c r="CW18" s="52" t="s">
        <v>137</v>
      </c>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hakekat kelompok sosial, faktor pembentuk kelompok, jenis kelompok sosial, contoh masalah sosial, dampak masalah sosial, pemecahan masalah sosial, prinsip kesetaraan, bentuk kesetaraan, sikap harmonis dalam kesetaraan, Masih perlu peningkatan pemahaman masalah kesetaraan dan solusina.</v>
      </c>
    </row>
    <row r="19" spans="1:110" ht="15">
      <c r="A19" s="8">
        <v>9</v>
      </c>
      <c r="B19" s="8">
        <v>92241</v>
      </c>
      <c r="C19" s="8" t="s">
        <v>59</v>
      </c>
      <c r="E19" s="47">
        <f t="shared" si="0"/>
        <v>80</v>
      </c>
      <c r="F19" s="8" t="str">
        <f t="shared" si="1"/>
        <v>B</v>
      </c>
      <c r="G19"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9" s="47">
        <f t="shared" si="3"/>
        <v>82</v>
      </c>
      <c r="I19" s="8" t="str">
        <f t="shared" si="4"/>
        <v>B</v>
      </c>
      <c r="J19" s="8" t="str">
        <f t="shared" si="5"/>
        <v xml:space="preserve">Memiliki keterampilan faktor pembentuk kelompok, jenis kelompok sosial, faktor masalah sosial, contoh masalah sosial , pemecahan masalah sosial , pemecahan masalah sosial , bentuk kesetaraan , permasalahan kesetaraan dan solusina, </v>
      </c>
      <c r="K19" s="13"/>
      <c r="L19" s="41">
        <f t="shared" si="6"/>
        <v>82</v>
      </c>
      <c r="M19" s="41">
        <f t="shared" si="7"/>
        <v>71</v>
      </c>
      <c r="O19" s="41">
        <v>88</v>
      </c>
      <c r="P19" s="41"/>
      <c r="Q19" s="42">
        <v>88</v>
      </c>
      <c r="R19" s="41">
        <v>80</v>
      </c>
      <c r="S19" s="41"/>
      <c r="T19" s="52">
        <v>83</v>
      </c>
      <c r="U19" s="52">
        <v>71</v>
      </c>
      <c r="V19" s="41"/>
      <c r="W19" s="42"/>
      <c r="X19" s="41"/>
      <c r="Y19" s="41"/>
      <c r="Z19" s="42"/>
      <c r="AA19" s="41"/>
      <c r="AB19" s="41"/>
      <c r="AC19" s="42"/>
      <c r="AD19" s="42">
        <f t="shared" si="8"/>
        <v>82</v>
      </c>
      <c r="AE19" s="41">
        <v>78</v>
      </c>
      <c r="AF19" s="41"/>
      <c r="AG19" s="42">
        <v>82</v>
      </c>
      <c r="AH19" s="41"/>
      <c r="AI19" s="41"/>
      <c r="AJ19" s="42"/>
      <c r="AK19" s="41"/>
      <c r="AL19" s="41"/>
      <c r="AM19" s="42"/>
      <c r="AN19" s="41"/>
      <c r="AO19" s="41"/>
      <c r="AP19" s="42"/>
      <c r="AQ19" s="41"/>
      <c r="AR19" s="41"/>
      <c r="AS19" s="42"/>
      <c r="AT19" s="41">
        <v>71</v>
      </c>
      <c r="AU19" s="43">
        <f t="shared" si="9"/>
        <v>80.125</v>
      </c>
      <c r="AV19" s="44">
        <f t="shared" si="10"/>
        <v>80</v>
      </c>
      <c r="AW19" s="45"/>
      <c r="AX19" s="41">
        <v>87</v>
      </c>
      <c r="AY19" s="41"/>
      <c r="AZ19" s="42"/>
      <c r="BA19" s="41"/>
      <c r="BB19" s="41"/>
      <c r="BC19" s="42"/>
      <c r="BD19" s="41"/>
      <c r="BE19" s="41"/>
      <c r="BF19" s="42"/>
      <c r="BG19" s="41"/>
      <c r="BH19" s="41"/>
      <c r="BI19" s="42"/>
      <c r="BJ19" s="41"/>
      <c r="BK19" s="41"/>
      <c r="BL19" s="42"/>
      <c r="BM19" s="42">
        <f t="shared" si="11"/>
        <v>87</v>
      </c>
      <c r="BN19" s="42" t="str">
        <f t="shared" si="12"/>
        <v/>
      </c>
      <c r="BO19" s="42" t="str">
        <f t="shared" si="13"/>
        <v/>
      </c>
      <c r="BP19" s="42" t="str">
        <f t="shared" si="14"/>
        <v/>
      </c>
      <c r="BQ19" s="42" t="str">
        <f t="shared" si="15"/>
        <v/>
      </c>
      <c r="BR19" s="42">
        <f t="shared" si="16"/>
        <v>87</v>
      </c>
      <c r="BS19" s="41">
        <v>76</v>
      </c>
      <c r="BT19" s="41"/>
      <c r="BU19" s="42"/>
      <c r="BV19" s="41"/>
      <c r="BW19" s="41"/>
      <c r="BX19" s="42"/>
      <c r="BY19" s="41"/>
      <c r="BZ19" s="41"/>
      <c r="CA19" s="42"/>
      <c r="CB19" s="41"/>
      <c r="CC19" s="41"/>
      <c r="CD19" s="42"/>
      <c r="CE19" s="41"/>
      <c r="CF19" s="41"/>
      <c r="CG19" s="42"/>
      <c r="CH19" s="42">
        <f t="shared" si="17"/>
        <v>76</v>
      </c>
      <c r="CI19" s="42" t="str">
        <f t="shared" si="18"/>
        <v/>
      </c>
      <c r="CJ19" s="42" t="str">
        <f t="shared" si="19"/>
        <v/>
      </c>
      <c r="CK19" s="42" t="str">
        <f t="shared" si="20"/>
        <v/>
      </c>
      <c r="CL19" s="42" t="str">
        <f t="shared" si="21"/>
        <v/>
      </c>
      <c r="CM19" s="43">
        <f t="shared" si="22"/>
        <v>81.5</v>
      </c>
      <c r="CN19" s="44">
        <f t="shared" si="23"/>
        <v>82</v>
      </c>
      <c r="CO19" s="45"/>
      <c r="CP19" s="52">
        <v>11</v>
      </c>
      <c r="CQ19"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9" s="45"/>
      <c r="CS19" s="52">
        <v>9</v>
      </c>
      <c r="CT19" s="46" t="str">
        <f t="shared" si="25"/>
        <v xml:space="preserve">Memiliki keterampilan faktor pembentuk kelompok, jenis kelompok sosial, faktor masalah sosial, contoh masalah sosial , pemecahan masalah sosial , pemecahan masalah sosial , bentuk kesetaraan , permasalahan kesetaraan dan solusina, </v>
      </c>
      <c r="CV19" s="40">
        <v>10</v>
      </c>
      <c r="CW19" s="52" t="s">
        <v>132</v>
      </c>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hakekat kelompok sosial, faktor pembentuk kelompok, jenis kelompok sosial, contoh masalah sosial, dampak masalah sosial, pemecahan masalah sosial, prinsip kesetaraan, bentuk kesetaraan, masalah kesetaraan dan solusina, Masih perlu peningkatan pemahaman sikap harmonis dalam kesetaraan.</v>
      </c>
    </row>
    <row r="20" spans="1:110" ht="15">
      <c r="A20" s="8">
        <v>10</v>
      </c>
      <c r="B20" s="8">
        <v>92256</v>
      </c>
      <c r="C20" s="8" t="s">
        <v>60</v>
      </c>
      <c r="E20" s="47">
        <f t="shared" si="0"/>
        <v>82</v>
      </c>
      <c r="F20" s="8" t="str">
        <f t="shared" si="1"/>
        <v>B</v>
      </c>
      <c r="G20"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0" s="47">
        <f t="shared" si="3"/>
        <v>79</v>
      </c>
      <c r="I20" s="8" t="str">
        <f t="shared" si="4"/>
        <v>B</v>
      </c>
      <c r="J20" s="8" t="str">
        <f t="shared" si="5"/>
        <v xml:space="preserve">Memiliki keterampilan faktor pembentuk kelompok, jenis kelompok sosial, faktor masalah sosial, contoh masalah sosial , pemecahan masalah sosial , pemecahan masalah sosial , bentuk kesetaraan , permasalahan kesetaraan dan solusina, </v>
      </c>
      <c r="K20" s="13"/>
      <c r="L20" s="41">
        <f t="shared" si="6"/>
        <v>83</v>
      </c>
      <c r="M20" s="41">
        <f t="shared" si="7"/>
        <v>80</v>
      </c>
      <c r="O20" s="41">
        <v>77</v>
      </c>
      <c r="P20" s="41"/>
      <c r="Q20" s="42">
        <v>80</v>
      </c>
      <c r="R20" s="41">
        <v>91</v>
      </c>
      <c r="S20" s="41"/>
      <c r="T20" s="52">
        <v>89</v>
      </c>
      <c r="U20" s="52">
        <v>80</v>
      </c>
      <c r="V20" s="41"/>
      <c r="W20" s="42"/>
      <c r="X20" s="41"/>
      <c r="Y20" s="41"/>
      <c r="Z20" s="42"/>
      <c r="AA20" s="41"/>
      <c r="AB20" s="41"/>
      <c r="AC20" s="42"/>
      <c r="AD20" s="42">
        <f t="shared" si="8"/>
        <v>83</v>
      </c>
      <c r="AE20" s="41">
        <v>78</v>
      </c>
      <c r="AF20" s="41"/>
      <c r="AG20" s="42">
        <v>79</v>
      </c>
      <c r="AH20" s="41"/>
      <c r="AI20" s="41"/>
      <c r="AJ20" s="42"/>
      <c r="AK20" s="41"/>
      <c r="AL20" s="41"/>
      <c r="AM20" s="42"/>
      <c r="AN20" s="41"/>
      <c r="AO20" s="41"/>
      <c r="AP20" s="42"/>
      <c r="AQ20" s="41"/>
      <c r="AR20" s="41"/>
      <c r="AS20" s="42"/>
      <c r="AT20" s="41">
        <v>80</v>
      </c>
      <c r="AU20" s="43">
        <f t="shared" si="9"/>
        <v>81.75</v>
      </c>
      <c r="AV20" s="44">
        <f t="shared" si="10"/>
        <v>82</v>
      </c>
      <c r="AW20" s="45"/>
      <c r="AX20" s="41">
        <v>80</v>
      </c>
      <c r="AY20" s="41"/>
      <c r="AZ20" s="42"/>
      <c r="BA20" s="41"/>
      <c r="BB20" s="41"/>
      <c r="BC20" s="42"/>
      <c r="BD20" s="41"/>
      <c r="BE20" s="41"/>
      <c r="BF20" s="42"/>
      <c r="BG20" s="41"/>
      <c r="BH20" s="41"/>
      <c r="BI20" s="42"/>
      <c r="BJ20" s="41"/>
      <c r="BK20" s="41"/>
      <c r="BL20" s="42"/>
      <c r="BM20" s="42">
        <f t="shared" si="11"/>
        <v>80</v>
      </c>
      <c r="BN20" s="42" t="str">
        <f t="shared" si="12"/>
        <v/>
      </c>
      <c r="BO20" s="42" t="str">
        <f t="shared" si="13"/>
        <v/>
      </c>
      <c r="BP20" s="42" t="str">
        <f t="shared" si="14"/>
        <v/>
      </c>
      <c r="BQ20" s="42" t="str">
        <f t="shared" si="15"/>
        <v/>
      </c>
      <c r="BR20" s="42">
        <f t="shared" si="16"/>
        <v>80</v>
      </c>
      <c r="BS20" s="41">
        <v>78</v>
      </c>
      <c r="BT20" s="41"/>
      <c r="BU20" s="42"/>
      <c r="BV20" s="41"/>
      <c r="BW20" s="41"/>
      <c r="BX20" s="42"/>
      <c r="BY20" s="41"/>
      <c r="BZ20" s="41"/>
      <c r="CA20" s="42"/>
      <c r="CB20" s="41"/>
      <c r="CC20" s="41"/>
      <c r="CD20" s="42"/>
      <c r="CE20" s="41"/>
      <c r="CF20" s="41"/>
      <c r="CG20" s="42"/>
      <c r="CH20" s="42">
        <f t="shared" si="17"/>
        <v>78</v>
      </c>
      <c r="CI20" s="42" t="str">
        <f t="shared" si="18"/>
        <v/>
      </c>
      <c r="CJ20" s="42" t="str">
        <f t="shared" si="19"/>
        <v/>
      </c>
      <c r="CK20" s="42" t="str">
        <f t="shared" si="20"/>
        <v/>
      </c>
      <c r="CL20" s="42" t="str">
        <f t="shared" si="21"/>
        <v/>
      </c>
      <c r="CM20" s="43">
        <f t="shared" si="22"/>
        <v>79</v>
      </c>
      <c r="CN20" s="44">
        <f t="shared" si="23"/>
        <v>79</v>
      </c>
      <c r="CO20" s="45"/>
      <c r="CP20" s="52">
        <v>11</v>
      </c>
      <c r="CQ20"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0" s="45"/>
      <c r="CS20" s="52">
        <v>9</v>
      </c>
      <c r="CT20" s="46" t="str">
        <f t="shared" si="25"/>
        <v xml:space="preserve">Memiliki keterampilan faktor pembentuk kelompok, jenis kelompok sosial, faktor masalah sosial, contoh masalah sosial , pemecahan masalah sosial , pemecahan masalah sosial , bentuk kesetaraan , permasalahan kesetaraan dan solusina,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Memiliki kemampuan pemahanan  hakekat kelompok sosial, faktor pembentuk kelompok, jenis kelompok sosial, contoh masalah sosial, dampak masalah sosial, pemecahan masalah sosial, prinsip kesetaraan, bentuk kesetaraan, masalah kesetaraan dan solusina, sikap harmonis dalam kesetaraan.</v>
      </c>
    </row>
    <row r="21" spans="1:110" ht="18.75" customHeight="1">
      <c r="A21" s="8">
        <v>11</v>
      </c>
      <c r="B21" s="8">
        <v>92271</v>
      </c>
      <c r="C21" s="8" t="s">
        <v>61</v>
      </c>
      <c r="E21" s="47">
        <f t="shared" si="0"/>
        <v>84</v>
      </c>
      <c r="F21" s="8" t="str">
        <f t="shared" si="1"/>
        <v>B</v>
      </c>
      <c r="G21"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1" s="47">
        <f t="shared" si="3"/>
        <v>81</v>
      </c>
      <c r="I21" s="8" t="str">
        <f t="shared" si="4"/>
        <v>B</v>
      </c>
      <c r="J21" s="8" t="str">
        <f t="shared" si="5"/>
        <v xml:space="preserve">Memiliki keterampilan faktor pembentuk kelompok, jenis kelompok sosial, faktor masalah sosial, contoh masalah sosial , pemecahan masalah sosial , pemecahan masalah sosial , bentuk kesetaraan , permasalahan kesetaraan dan solusina, </v>
      </c>
      <c r="K21" s="13"/>
      <c r="L21" s="41">
        <f t="shared" si="6"/>
        <v>86</v>
      </c>
      <c r="M21" s="41">
        <f t="shared" si="7"/>
        <v>83</v>
      </c>
      <c r="O21" s="41">
        <v>84</v>
      </c>
      <c r="P21" s="41"/>
      <c r="Q21" s="42">
        <v>85</v>
      </c>
      <c r="R21" s="41">
        <v>93</v>
      </c>
      <c r="S21" s="41"/>
      <c r="T21" s="52">
        <v>78</v>
      </c>
      <c r="U21" s="52">
        <v>88</v>
      </c>
      <c r="V21" s="41"/>
      <c r="W21" s="42"/>
      <c r="X21" s="41"/>
      <c r="Y21" s="41"/>
      <c r="Z21" s="42"/>
      <c r="AA21" s="41"/>
      <c r="AB21" s="41"/>
      <c r="AC21" s="42"/>
      <c r="AD21" s="42">
        <f t="shared" si="8"/>
        <v>86</v>
      </c>
      <c r="AE21" s="41">
        <v>82</v>
      </c>
      <c r="AF21" s="41"/>
      <c r="AG21" s="42">
        <v>79</v>
      </c>
      <c r="AH21" s="41"/>
      <c r="AI21" s="41"/>
      <c r="AJ21" s="42"/>
      <c r="AK21" s="41"/>
      <c r="AL21" s="41"/>
      <c r="AM21" s="42"/>
      <c r="AN21" s="41"/>
      <c r="AO21" s="41"/>
      <c r="AP21" s="42"/>
      <c r="AQ21" s="41"/>
      <c r="AR21" s="41"/>
      <c r="AS21" s="42"/>
      <c r="AT21" s="41">
        <v>83</v>
      </c>
      <c r="AU21" s="43">
        <f t="shared" si="9"/>
        <v>84</v>
      </c>
      <c r="AV21" s="44">
        <f t="shared" si="10"/>
        <v>84</v>
      </c>
      <c r="AW21" s="45"/>
      <c r="AX21" s="41">
        <v>84</v>
      </c>
      <c r="AY21" s="41"/>
      <c r="AZ21" s="42"/>
      <c r="BA21" s="41"/>
      <c r="BB21" s="41"/>
      <c r="BC21" s="42"/>
      <c r="BD21" s="41"/>
      <c r="BE21" s="41"/>
      <c r="BF21" s="42"/>
      <c r="BG21" s="41"/>
      <c r="BH21" s="41"/>
      <c r="BI21" s="42"/>
      <c r="BJ21" s="41"/>
      <c r="BK21" s="41"/>
      <c r="BL21" s="42"/>
      <c r="BM21" s="42">
        <f t="shared" si="11"/>
        <v>84</v>
      </c>
      <c r="BN21" s="42" t="str">
        <f t="shared" si="12"/>
        <v/>
      </c>
      <c r="BO21" s="42" t="str">
        <f t="shared" si="13"/>
        <v/>
      </c>
      <c r="BP21" s="42" t="str">
        <f t="shared" si="14"/>
        <v/>
      </c>
      <c r="BQ21" s="42" t="str">
        <f t="shared" si="15"/>
        <v/>
      </c>
      <c r="BR21" s="42">
        <f t="shared" si="16"/>
        <v>84</v>
      </c>
      <c r="BS21" s="41">
        <v>78</v>
      </c>
      <c r="BT21" s="41"/>
      <c r="BU21" s="42"/>
      <c r="BV21" s="41"/>
      <c r="BW21" s="41"/>
      <c r="BX21" s="42"/>
      <c r="BY21" s="41"/>
      <c r="BZ21" s="41"/>
      <c r="CA21" s="42"/>
      <c r="CB21" s="41"/>
      <c r="CC21" s="41"/>
      <c r="CD21" s="42"/>
      <c r="CE21" s="41"/>
      <c r="CF21" s="41"/>
      <c r="CG21" s="42"/>
      <c r="CH21" s="42">
        <f t="shared" si="17"/>
        <v>78</v>
      </c>
      <c r="CI21" s="42" t="str">
        <f t="shared" si="18"/>
        <v/>
      </c>
      <c r="CJ21" s="42" t="str">
        <f t="shared" si="19"/>
        <v/>
      </c>
      <c r="CK21" s="42" t="str">
        <f t="shared" si="20"/>
        <v/>
      </c>
      <c r="CL21" s="42" t="str">
        <f t="shared" si="21"/>
        <v/>
      </c>
      <c r="CM21" s="43">
        <f t="shared" si="22"/>
        <v>81</v>
      </c>
      <c r="CN21" s="44">
        <f t="shared" si="23"/>
        <v>81</v>
      </c>
      <c r="CO21" s="45"/>
      <c r="CP21" s="52">
        <v>11</v>
      </c>
      <c r="CQ21"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1" s="45"/>
      <c r="CS21" s="52">
        <v>9</v>
      </c>
      <c r="CT21" s="46" t="str">
        <f t="shared" si="25"/>
        <v xml:space="preserve">Memiliki keterampilan faktor pembentuk kelompok, jenis kelompok sosial, faktor masalah sosial, contoh masalah sosial , pemecahan masalah sosial , pemecahan masalah sosial , bentuk kesetaraan , permasalahan kesetaraan dan solusina, </v>
      </c>
      <c r="CV21" s="35" t="s">
        <v>62</v>
      </c>
      <c r="CY21" s="23"/>
      <c r="CZ21" s="23"/>
      <c r="DA21" s="23"/>
    </row>
    <row r="22" spans="1:110" ht="15">
      <c r="A22" s="8">
        <v>12</v>
      </c>
      <c r="B22" s="8">
        <v>92286</v>
      </c>
      <c r="C22" s="8" t="s">
        <v>63</v>
      </c>
      <c r="E22" s="47">
        <f t="shared" si="0"/>
        <v>77</v>
      </c>
      <c r="F22" s="8" t="str">
        <f t="shared" si="1"/>
        <v>B</v>
      </c>
      <c r="G22"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2" s="47">
        <f t="shared" si="3"/>
        <v>77</v>
      </c>
      <c r="I22" s="8" t="str">
        <f t="shared" si="4"/>
        <v>B</v>
      </c>
      <c r="J22" s="8" t="str">
        <f t="shared" si="5"/>
        <v xml:space="preserve">Memiliki keterampilan faktor pembentuk kelompok, jenis kelompok sosial, faktor masalah sosial, contoh masalah sosial , pemecahan masalah sosial , pemecahan masalah sosial , bentuk kesetaraan , permasalahan kesetaraan dan solusina, </v>
      </c>
      <c r="K22" s="13"/>
      <c r="L22" s="41">
        <f t="shared" si="6"/>
        <v>77</v>
      </c>
      <c r="M22" s="41">
        <f t="shared" si="7"/>
        <v>71</v>
      </c>
      <c r="O22" s="41">
        <v>70</v>
      </c>
      <c r="P22" s="41"/>
      <c r="Q22" s="42">
        <v>85</v>
      </c>
      <c r="R22" s="41">
        <v>76</v>
      </c>
      <c r="S22" s="41"/>
      <c r="T22" s="52">
        <v>83</v>
      </c>
      <c r="U22" s="52">
        <v>71</v>
      </c>
      <c r="V22" s="41"/>
      <c r="W22" s="42"/>
      <c r="X22" s="41"/>
      <c r="Y22" s="41"/>
      <c r="Z22" s="42"/>
      <c r="AA22" s="41"/>
      <c r="AB22" s="41"/>
      <c r="AC22" s="42"/>
      <c r="AD22" s="42">
        <f t="shared" si="8"/>
        <v>77</v>
      </c>
      <c r="AE22" s="41">
        <v>84</v>
      </c>
      <c r="AF22" s="41"/>
      <c r="AG22" s="42">
        <v>78</v>
      </c>
      <c r="AH22" s="41"/>
      <c r="AI22" s="41"/>
      <c r="AJ22" s="42"/>
      <c r="AK22" s="41"/>
      <c r="AL22" s="41"/>
      <c r="AM22" s="42"/>
      <c r="AN22" s="41"/>
      <c r="AO22" s="41"/>
      <c r="AP22" s="42"/>
      <c r="AQ22" s="41"/>
      <c r="AR22" s="41"/>
      <c r="AS22" s="42"/>
      <c r="AT22" s="41">
        <v>71</v>
      </c>
      <c r="AU22" s="43">
        <f t="shared" si="9"/>
        <v>77.25</v>
      </c>
      <c r="AV22" s="44">
        <f t="shared" si="10"/>
        <v>77</v>
      </c>
      <c r="AW22" s="45"/>
      <c r="AX22" s="41">
        <v>77</v>
      </c>
      <c r="AY22" s="41"/>
      <c r="AZ22" s="42"/>
      <c r="BA22" s="41"/>
      <c r="BB22" s="41"/>
      <c r="BC22" s="42"/>
      <c r="BD22" s="41"/>
      <c r="BE22" s="41"/>
      <c r="BF22" s="42"/>
      <c r="BG22" s="41"/>
      <c r="BH22" s="41"/>
      <c r="BI22" s="42"/>
      <c r="BJ22" s="41"/>
      <c r="BK22" s="41"/>
      <c r="BL22" s="42"/>
      <c r="BM22" s="42">
        <f t="shared" si="11"/>
        <v>77</v>
      </c>
      <c r="BN22" s="42" t="str">
        <f t="shared" si="12"/>
        <v/>
      </c>
      <c r="BO22" s="42" t="str">
        <f t="shared" si="13"/>
        <v/>
      </c>
      <c r="BP22" s="42" t="str">
        <f t="shared" si="14"/>
        <v/>
      </c>
      <c r="BQ22" s="42" t="str">
        <f t="shared" si="15"/>
        <v/>
      </c>
      <c r="BR22" s="42">
        <f t="shared" si="16"/>
        <v>77</v>
      </c>
      <c r="BS22" s="41">
        <v>76</v>
      </c>
      <c r="BT22" s="41"/>
      <c r="BU22" s="42"/>
      <c r="BV22" s="41"/>
      <c r="BW22" s="41"/>
      <c r="BX22" s="42"/>
      <c r="BY22" s="41"/>
      <c r="BZ22" s="41"/>
      <c r="CA22" s="42"/>
      <c r="CB22" s="41"/>
      <c r="CC22" s="41"/>
      <c r="CD22" s="42"/>
      <c r="CE22" s="41"/>
      <c r="CF22" s="41"/>
      <c r="CG22" s="42"/>
      <c r="CH22" s="42">
        <f t="shared" si="17"/>
        <v>76</v>
      </c>
      <c r="CI22" s="42" t="str">
        <f t="shared" si="18"/>
        <v/>
      </c>
      <c r="CJ22" s="42" t="str">
        <f t="shared" si="19"/>
        <v/>
      </c>
      <c r="CK22" s="42" t="str">
        <f t="shared" si="20"/>
        <v/>
      </c>
      <c r="CL22" s="42" t="str">
        <f t="shared" si="21"/>
        <v/>
      </c>
      <c r="CM22" s="43">
        <f t="shared" si="22"/>
        <v>76.5</v>
      </c>
      <c r="CN22" s="44">
        <f t="shared" si="23"/>
        <v>77</v>
      </c>
      <c r="CO22" s="45"/>
      <c r="CP22" s="52">
        <v>11</v>
      </c>
      <c r="CQ22"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2" s="45"/>
      <c r="CS22" s="52">
        <v>9</v>
      </c>
      <c r="CT22" s="46" t="str">
        <f t="shared" si="25"/>
        <v xml:space="preserve">Memiliki keterampilan faktor pembentuk kelompok, jenis kelompok sosial, faktor masalah sosial, contoh masalah sosial , pemecahan masalah sosial , pemecahan masalah sosial , bentuk kesetaraan , permasalahan kesetaraan dan solusina,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faktor pembentuk kelompok, jenis kelompok sosial, faktor masalah sosial, contoh masalah sosial , pemecahan masalah sosial , pemecahan masalah sosial , bentuk kesetaraan , permasalahan kesetaraan dan solusina, </v>
      </c>
    </row>
    <row r="23" spans="1:110" ht="15">
      <c r="A23" s="8">
        <v>13</v>
      </c>
      <c r="B23" s="8">
        <v>92316</v>
      </c>
      <c r="C23" s="8" t="s">
        <v>64</v>
      </c>
      <c r="E23" s="47">
        <f t="shared" si="0"/>
        <v>87</v>
      </c>
      <c r="F23" s="8" t="str">
        <f t="shared" si="1"/>
        <v>B</v>
      </c>
      <c r="G23"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3" s="47">
        <f t="shared" si="3"/>
        <v>85</v>
      </c>
      <c r="I23" s="8" t="str">
        <f t="shared" si="4"/>
        <v>B</v>
      </c>
      <c r="J23" s="8" t="str">
        <f t="shared" si="5"/>
        <v xml:space="preserve">Memiliki keterampilan faktor pembentuk kelompok, jenis kelompok sosial, faktor masalah sosial, contoh masalah sosial , pemecahan masalah sosial , pemecahan masalah sosial , bentuk kesetaraan , permasalahan kesetaraan dan solusina, </v>
      </c>
      <c r="K23" s="13"/>
      <c r="L23" s="41">
        <f t="shared" si="6"/>
        <v>90</v>
      </c>
      <c r="M23" s="41">
        <f t="shared" si="7"/>
        <v>80</v>
      </c>
      <c r="O23" s="41">
        <v>98</v>
      </c>
      <c r="P23" s="41"/>
      <c r="Q23" s="42">
        <v>88</v>
      </c>
      <c r="R23" s="41">
        <v>95</v>
      </c>
      <c r="S23" s="41"/>
      <c r="T23" s="52">
        <v>90</v>
      </c>
      <c r="U23" s="52">
        <v>81</v>
      </c>
      <c r="V23" s="41"/>
      <c r="W23" s="42"/>
      <c r="X23" s="41"/>
      <c r="Y23" s="41"/>
      <c r="Z23" s="42"/>
      <c r="AA23" s="41"/>
      <c r="AB23" s="41"/>
      <c r="AC23" s="42"/>
      <c r="AD23" s="42">
        <f t="shared" si="8"/>
        <v>90</v>
      </c>
      <c r="AE23" s="41">
        <v>85</v>
      </c>
      <c r="AF23" s="41"/>
      <c r="AG23" s="42">
        <v>82</v>
      </c>
      <c r="AH23" s="41"/>
      <c r="AI23" s="41"/>
      <c r="AJ23" s="42"/>
      <c r="AK23" s="41"/>
      <c r="AL23" s="41"/>
      <c r="AM23" s="42"/>
      <c r="AN23" s="41"/>
      <c r="AO23" s="41"/>
      <c r="AP23" s="42"/>
      <c r="AQ23" s="41"/>
      <c r="AR23" s="41"/>
      <c r="AS23" s="42"/>
      <c r="AT23" s="41">
        <v>80</v>
      </c>
      <c r="AU23" s="43">
        <f t="shared" si="9"/>
        <v>87.375</v>
      </c>
      <c r="AV23" s="44">
        <f t="shared" si="10"/>
        <v>87</v>
      </c>
      <c r="AW23" s="45"/>
      <c r="AX23" s="41">
        <v>89</v>
      </c>
      <c r="AY23" s="41"/>
      <c r="AZ23" s="42"/>
      <c r="BA23" s="41"/>
      <c r="BB23" s="41"/>
      <c r="BC23" s="42"/>
      <c r="BD23" s="41"/>
      <c r="BE23" s="41"/>
      <c r="BF23" s="42"/>
      <c r="BG23" s="41"/>
      <c r="BH23" s="41"/>
      <c r="BI23" s="42"/>
      <c r="BJ23" s="41"/>
      <c r="BK23" s="41"/>
      <c r="BL23" s="42"/>
      <c r="BM23" s="42">
        <f t="shared" si="11"/>
        <v>89</v>
      </c>
      <c r="BN23" s="42" t="str">
        <f t="shared" si="12"/>
        <v/>
      </c>
      <c r="BO23" s="42" t="str">
        <f t="shared" si="13"/>
        <v/>
      </c>
      <c r="BP23" s="42" t="str">
        <f t="shared" si="14"/>
        <v/>
      </c>
      <c r="BQ23" s="42" t="str">
        <f t="shared" si="15"/>
        <v/>
      </c>
      <c r="BR23" s="42">
        <f t="shared" si="16"/>
        <v>89</v>
      </c>
      <c r="BS23" s="41">
        <v>80</v>
      </c>
      <c r="BT23" s="41"/>
      <c r="BU23" s="42"/>
      <c r="BV23" s="41"/>
      <c r="BW23" s="41"/>
      <c r="BX23" s="42"/>
      <c r="BY23" s="41"/>
      <c r="BZ23" s="41"/>
      <c r="CA23" s="42"/>
      <c r="CB23" s="41"/>
      <c r="CC23" s="41"/>
      <c r="CD23" s="42"/>
      <c r="CE23" s="41"/>
      <c r="CF23" s="41"/>
      <c r="CG23" s="42"/>
      <c r="CH23" s="42">
        <f t="shared" si="17"/>
        <v>80</v>
      </c>
      <c r="CI23" s="42" t="str">
        <f t="shared" si="18"/>
        <v/>
      </c>
      <c r="CJ23" s="42" t="str">
        <f t="shared" si="19"/>
        <v/>
      </c>
      <c r="CK23" s="42" t="str">
        <f t="shared" si="20"/>
        <v/>
      </c>
      <c r="CL23" s="42" t="str">
        <f t="shared" si="21"/>
        <v/>
      </c>
      <c r="CM23" s="43">
        <f t="shared" si="22"/>
        <v>84.5</v>
      </c>
      <c r="CN23" s="44">
        <f t="shared" si="23"/>
        <v>85</v>
      </c>
      <c r="CO23" s="45"/>
      <c r="CP23" s="52">
        <v>11</v>
      </c>
      <c r="CQ23"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3" s="45"/>
      <c r="CS23" s="52">
        <v>9</v>
      </c>
      <c r="CT23" s="46" t="str">
        <f t="shared" si="25"/>
        <v xml:space="preserve">Memiliki keterampilan faktor pembentuk kelompok, jenis kelompok sosial, faktor masalah sosial, contoh masalah sosial , pemecahan masalah sosial , pemecahan masalah sosial , bentuk kesetaraan , permasalahan kesetaraan dan solusina, </v>
      </c>
      <c r="CV23" s="40">
        <v>1</v>
      </c>
      <c r="CW23" s="52" t="s">
        <v>126</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jenis kelompok sosial, faktor masalah sosial, contoh masalah sosial , pemecahan masalah sosial , pemecahan masalah sosial , bentuk kesetaraan , permasalahan kesetaraan dan solusina, Masih perlu peningkatan keterampilan faktor pembentuk kelompok.</v>
      </c>
    </row>
    <row r="24" spans="1:110" ht="15">
      <c r="A24" s="8">
        <v>14</v>
      </c>
      <c r="B24" s="8">
        <v>92331</v>
      </c>
      <c r="C24" s="8" t="s">
        <v>65</v>
      </c>
      <c r="E24" s="47">
        <f t="shared" si="0"/>
        <v>82</v>
      </c>
      <c r="F24" s="8" t="str">
        <f t="shared" si="1"/>
        <v>B</v>
      </c>
      <c r="G24"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4" s="47">
        <f t="shared" si="3"/>
        <v>80</v>
      </c>
      <c r="I24" s="8" t="str">
        <f t="shared" si="4"/>
        <v>B</v>
      </c>
      <c r="J24" s="8" t="str">
        <f t="shared" si="5"/>
        <v xml:space="preserve">Memiliki keterampilan faktor pembentuk kelompok, jenis kelompok sosial, faktor masalah sosial, contoh masalah sosial , pemecahan masalah sosial , pemecahan masalah sosial , bentuk kesetaraan , permasalahan kesetaraan dan solusina, </v>
      </c>
      <c r="K24" s="13"/>
      <c r="L24" s="41">
        <f t="shared" si="6"/>
        <v>84</v>
      </c>
      <c r="M24" s="41">
        <f t="shared" si="7"/>
        <v>73</v>
      </c>
      <c r="O24" s="41">
        <v>79</v>
      </c>
      <c r="P24" s="41"/>
      <c r="Q24" s="42">
        <v>88</v>
      </c>
      <c r="R24" s="41">
        <v>87</v>
      </c>
      <c r="S24" s="41"/>
      <c r="T24" s="52">
        <v>92</v>
      </c>
      <c r="U24" s="52">
        <v>73</v>
      </c>
      <c r="V24" s="41"/>
      <c r="W24" s="42"/>
      <c r="X24" s="41"/>
      <c r="Y24" s="41"/>
      <c r="Z24" s="42"/>
      <c r="AA24" s="41"/>
      <c r="AB24" s="41"/>
      <c r="AC24" s="42"/>
      <c r="AD24" s="42">
        <f t="shared" si="8"/>
        <v>84</v>
      </c>
      <c r="AE24" s="41">
        <v>78</v>
      </c>
      <c r="AF24" s="41"/>
      <c r="AG24" s="42">
        <v>82</v>
      </c>
      <c r="AH24" s="41"/>
      <c r="AI24" s="41"/>
      <c r="AJ24" s="42"/>
      <c r="AK24" s="41"/>
      <c r="AL24" s="41"/>
      <c r="AM24" s="42"/>
      <c r="AN24" s="41"/>
      <c r="AO24" s="41"/>
      <c r="AP24" s="42"/>
      <c r="AQ24" s="41"/>
      <c r="AR24" s="41"/>
      <c r="AS24" s="42"/>
      <c r="AT24" s="41">
        <v>73</v>
      </c>
      <c r="AU24" s="43">
        <f t="shared" si="9"/>
        <v>81.5</v>
      </c>
      <c r="AV24" s="44">
        <f t="shared" si="10"/>
        <v>82</v>
      </c>
      <c r="AW24" s="45"/>
      <c r="AX24" s="41">
        <v>79</v>
      </c>
      <c r="AY24" s="41"/>
      <c r="AZ24" s="42"/>
      <c r="BA24" s="41"/>
      <c r="BB24" s="41"/>
      <c r="BC24" s="42"/>
      <c r="BD24" s="41"/>
      <c r="BE24" s="41"/>
      <c r="BF24" s="42"/>
      <c r="BG24" s="41"/>
      <c r="BH24" s="41"/>
      <c r="BI24" s="42"/>
      <c r="BJ24" s="41"/>
      <c r="BK24" s="41"/>
      <c r="BL24" s="42"/>
      <c r="BM24" s="42">
        <f t="shared" si="11"/>
        <v>79</v>
      </c>
      <c r="BN24" s="42" t="str">
        <f t="shared" si="12"/>
        <v/>
      </c>
      <c r="BO24" s="42" t="str">
        <f t="shared" si="13"/>
        <v/>
      </c>
      <c r="BP24" s="42" t="str">
        <f t="shared" si="14"/>
        <v/>
      </c>
      <c r="BQ24" s="42" t="str">
        <f t="shared" si="15"/>
        <v/>
      </c>
      <c r="BR24" s="42">
        <f t="shared" si="16"/>
        <v>79</v>
      </c>
      <c r="BS24" s="41">
        <v>80</v>
      </c>
      <c r="BT24" s="41"/>
      <c r="BU24" s="42"/>
      <c r="BV24" s="41"/>
      <c r="BW24" s="41"/>
      <c r="BX24" s="42"/>
      <c r="BY24" s="41"/>
      <c r="BZ24" s="41"/>
      <c r="CA24" s="42"/>
      <c r="CB24" s="41"/>
      <c r="CC24" s="41"/>
      <c r="CD24" s="42"/>
      <c r="CE24" s="41"/>
      <c r="CF24" s="41"/>
      <c r="CG24" s="42"/>
      <c r="CH24" s="42">
        <f t="shared" si="17"/>
        <v>80</v>
      </c>
      <c r="CI24" s="42" t="str">
        <f t="shared" si="18"/>
        <v/>
      </c>
      <c r="CJ24" s="42" t="str">
        <f t="shared" si="19"/>
        <v/>
      </c>
      <c r="CK24" s="42" t="str">
        <f t="shared" si="20"/>
        <v/>
      </c>
      <c r="CL24" s="42" t="str">
        <f t="shared" si="21"/>
        <v/>
      </c>
      <c r="CM24" s="43">
        <f t="shared" si="22"/>
        <v>79.5</v>
      </c>
      <c r="CN24" s="44">
        <f t="shared" si="23"/>
        <v>80</v>
      </c>
      <c r="CO24" s="45"/>
      <c r="CP24" s="52">
        <v>11</v>
      </c>
      <c r="CQ24"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4" s="45"/>
      <c r="CS24" s="52">
        <v>9</v>
      </c>
      <c r="CT24" s="46" t="str">
        <f t="shared" si="25"/>
        <v xml:space="preserve">Memiliki keterampilan faktor pembentuk kelompok, jenis kelompok sosial, faktor masalah sosial, contoh masalah sosial , pemecahan masalah sosial , pemecahan masalah sosial , bentuk kesetaraan , permasalahan kesetaraan dan solusina, </v>
      </c>
      <c r="CV24" s="40">
        <v>2</v>
      </c>
      <c r="CW24" s="52" t="s">
        <v>125</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faktor pembentuk kelompok, faktor masalah sosial, contoh masalah sosial , pemecahan masalah sosial , pemecahan masalah sosial , bentuk kesetaraan , permasalahan kesetaraan dan solusina, Masih perlu peningkatan keterampilan jenis kelompok sosial.</v>
      </c>
    </row>
    <row r="25" spans="1:110" ht="15">
      <c r="A25" s="8">
        <v>15</v>
      </c>
      <c r="B25" s="8">
        <v>92346</v>
      </c>
      <c r="C25" s="8" t="s">
        <v>66</v>
      </c>
      <c r="E25" s="47">
        <f t="shared" si="0"/>
        <v>84</v>
      </c>
      <c r="F25" s="8" t="str">
        <f t="shared" si="1"/>
        <v>B</v>
      </c>
      <c r="G25"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5" s="47">
        <f t="shared" si="3"/>
        <v>82</v>
      </c>
      <c r="I25" s="8" t="str">
        <f t="shared" si="4"/>
        <v>B</v>
      </c>
      <c r="J25" s="8" t="str">
        <f t="shared" si="5"/>
        <v xml:space="preserve">Memiliki keterampilan faktor pembentuk kelompok, jenis kelompok sosial, faktor masalah sosial, contoh masalah sosial , pemecahan masalah sosial , pemecahan masalah sosial , bentuk kesetaraan , permasalahan kesetaraan dan solusina, </v>
      </c>
      <c r="K25" s="13"/>
      <c r="L25" s="41">
        <f t="shared" si="6"/>
        <v>89</v>
      </c>
      <c r="M25" s="41">
        <f t="shared" si="7"/>
        <v>82</v>
      </c>
      <c r="O25" s="41">
        <v>83</v>
      </c>
      <c r="P25" s="41"/>
      <c r="Q25" s="42">
        <v>90</v>
      </c>
      <c r="R25" s="41">
        <v>94</v>
      </c>
      <c r="S25" s="41"/>
      <c r="T25" s="52">
        <v>92</v>
      </c>
      <c r="U25" s="52">
        <v>85</v>
      </c>
      <c r="V25" s="41"/>
      <c r="W25" s="42"/>
      <c r="X25" s="41"/>
      <c r="Y25" s="41"/>
      <c r="Z25" s="42"/>
      <c r="AA25" s="41"/>
      <c r="AB25" s="41"/>
      <c r="AC25" s="42"/>
      <c r="AD25" s="42">
        <f t="shared" si="8"/>
        <v>89</v>
      </c>
      <c r="AE25" s="41">
        <v>70</v>
      </c>
      <c r="AF25" s="41"/>
      <c r="AG25" s="42">
        <v>78</v>
      </c>
      <c r="AH25" s="41"/>
      <c r="AI25" s="41"/>
      <c r="AJ25" s="42"/>
      <c r="AK25" s="41"/>
      <c r="AL25" s="41"/>
      <c r="AM25" s="42"/>
      <c r="AN25" s="41"/>
      <c r="AO25" s="41"/>
      <c r="AP25" s="42"/>
      <c r="AQ25" s="41"/>
      <c r="AR25" s="41"/>
      <c r="AS25" s="42"/>
      <c r="AT25" s="41">
        <v>82</v>
      </c>
      <c r="AU25" s="43">
        <f t="shared" si="9"/>
        <v>84.25</v>
      </c>
      <c r="AV25" s="44">
        <f t="shared" si="10"/>
        <v>84</v>
      </c>
      <c r="AW25" s="45"/>
      <c r="AX25" s="41">
        <v>83</v>
      </c>
      <c r="AY25" s="41"/>
      <c r="AZ25" s="42"/>
      <c r="BA25" s="41"/>
      <c r="BB25" s="41"/>
      <c r="BC25" s="42"/>
      <c r="BD25" s="41"/>
      <c r="BE25" s="41"/>
      <c r="BF25" s="42"/>
      <c r="BG25" s="41"/>
      <c r="BH25" s="41"/>
      <c r="BI25" s="42"/>
      <c r="BJ25" s="41"/>
      <c r="BK25" s="41"/>
      <c r="BL25" s="42"/>
      <c r="BM25" s="42">
        <f t="shared" si="11"/>
        <v>83</v>
      </c>
      <c r="BN25" s="42" t="str">
        <f t="shared" si="12"/>
        <v/>
      </c>
      <c r="BO25" s="42" t="str">
        <f t="shared" si="13"/>
        <v/>
      </c>
      <c r="BP25" s="42" t="str">
        <f t="shared" si="14"/>
        <v/>
      </c>
      <c r="BQ25" s="42" t="str">
        <f t="shared" si="15"/>
        <v/>
      </c>
      <c r="BR25" s="42">
        <f t="shared" si="16"/>
        <v>83</v>
      </c>
      <c r="BS25" s="41">
        <v>81</v>
      </c>
      <c r="BT25" s="41"/>
      <c r="BU25" s="42"/>
      <c r="BV25" s="41"/>
      <c r="BW25" s="41"/>
      <c r="BX25" s="42"/>
      <c r="BY25" s="41"/>
      <c r="BZ25" s="41"/>
      <c r="CA25" s="42"/>
      <c r="CB25" s="41"/>
      <c r="CC25" s="41"/>
      <c r="CD25" s="42"/>
      <c r="CE25" s="41"/>
      <c r="CF25" s="41"/>
      <c r="CG25" s="42"/>
      <c r="CH25" s="42">
        <f t="shared" si="17"/>
        <v>81</v>
      </c>
      <c r="CI25" s="42" t="str">
        <f t="shared" si="18"/>
        <v/>
      </c>
      <c r="CJ25" s="42" t="str">
        <f t="shared" si="19"/>
        <v/>
      </c>
      <c r="CK25" s="42" t="str">
        <f t="shared" si="20"/>
        <v/>
      </c>
      <c r="CL25" s="42" t="str">
        <f t="shared" si="21"/>
        <v/>
      </c>
      <c r="CM25" s="43">
        <f t="shared" si="22"/>
        <v>82</v>
      </c>
      <c r="CN25" s="44">
        <f t="shared" si="23"/>
        <v>82</v>
      </c>
      <c r="CO25" s="45"/>
      <c r="CP25" s="52">
        <v>11</v>
      </c>
      <c r="CQ25"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5" s="45"/>
      <c r="CS25" s="52">
        <v>9</v>
      </c>
      <c r="CT25" s="46" t="str">
        <f t="shared" si="25"/>
        <v xml:space="preserve">Memiliki keterampilan faktor pembentuk kelompok, jenis kelompok sosial, faktor masalah sosial, contoh masalah sosial , pemecahan masalah sosial , pemecahan masalah sosial , bentuk kesetaraan , permasalahan kesetaraan dan solusina, </v>
      </c>
      <c r="CV25" s="40">
        <v>3</v>
      </c>
      <c r="CW25" s="52" t="s">
        <v>131</v>
      </c>
      <c r="CY25" s="69" t="s">
        <v>67</v>
      </c>
      <c r="CZ25" s="69"/>
      <c r="DA25" s="69"/>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faktor pembentuk kelompok, jenis kelompok sosial, contoh masalah sosial , pemecahan masalah sosial , pemecahan masalah sosial , bentuk kesetaraan , permasalahan kesetaraan dan solusina, Masih perlu peningkatan keterampilan faktor masalah sosial.</v>
      </c>
    </row>
    <row r="26" spans="1:110" ht="15">
      <c r="A26" s="8">
        <v>16</v>
      </c>
      <c r="B26" s="8">
        <v>92361</v>
      </c>
      <c r="C26" s="8" t="s">
        <v>68</v>
      </c>
      <c r="E26" s="47">
        <f t="shared" si="0"/>
        <v>84</v>
      </c>
      <c r="F26" s="8" t="str">
        <f t="shared" si="1"/>
        <v>B</v>
      </c>
      <c r="G26"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6" s="47">
        <f t="shared" si="3"/>
        <v>85</v>
      </c>
      <c r="I26" s="8" t="str">
        <f t="shared" si="4"/>
        <v>B</v>
      </c>
      <c r="J26" s="8" t="str">
        <f t="shared" si="5"/>
        <v xml:space="preserve">Memiliki keterampilan faktor pembentuk kelompok, jenis kelompok sosial, faktor masalah sosial, contoh masalah sosial , pemecahan masalah sosial , pemecahan masalah sosial , bentuk kesetaraan , permasalahan kesetaraan dan solusina, </v>
      </c>
      <c r="K26" s="13"/>
      <c r="L26" s="41">
        <f t="shared" si="6"/>
        <v>85</v>
      </c>
      <c r="M26" s="41">
        <f t="shared" si="7"/>
        <v>80</v>
      </c>
      <c r="O26" s="41">
        <v>89</v>
      </c>
      <c r="P26" s="41"/>
      <c r="Q26" s="42">
        <v>88</v>
      </c>
      <c r="R26" s="41">
        <v>87</v>
      </c>
      <c r="S26" s="41"/>
      <c r="T26" s="52">
        <v>88</v>
      </c>
      <c r="U26" s="52">
        <v>75</v>
      </c>
      <c r="V26" s="41"/>
      <c r="W26" s="42"/>
      <c r="X26" s="41"/>
      <c r="Y26" s="41"/>
      <c r="Z26" s="42"/>
      <c r="AA26" s="41"/>
      <c r="AB26" s="41"/>
      <c r="AC26" s="42"/>
      <c r="AD26" s="42">
        <f t="shared" si="8"/>
        <v>85</v>
      </c>
      <c r="AE26" s="41">
        <v>85</v>
      </c>
      <c r="AF26" s="41"/>
      <c r="AG26" s="42">
        <v>82</v>
      </c>
      <c r="AH26" s="41"/>
      <c r="AI26" s="41"/>
      <c r="AJ26" s="42"/>
      <c r="AK26" s="41"/>
      <c r="AL26" s="41"/>
      <c r="AM26" s="42"/>
      <c r="AN26" s="41"/>
      <c r="AO26" s="41"/>
      <c r="AP26" s="42"/>
      <c r="AQ26" s="41"/>
      <c r="AR26" s="41"/>
      <c r="AS26" s="42"/>
      <c r="AT26" s="41">
        <v>80</v>
      </c>
      <c r="AU26" s="43">
        <f t="shared" si="9"/>
        <v>84.25</v>
      </c>
      <c r="AV26" s="44">
        <f t="shared" si="10"/>
        <v>84</v>
      </c>
      <c r="AW26" s="45"/>
      <c r="AX26" s="41">
        <v>89</v>
      </c>
      <c r="AY26" s="41"/>
      <c r="AZ26" s="42"/>
      <c r="BA26" s="41"/>
      <c r="BB26" s="41"/>
      <c r="BC26" s="42"/>
      <c r="BD26" s="41"/>
      <c r="BE26" s="41"/>
      <c r="BF26" s="42"/>
      <c r="BG26" s="41"/>
      <c r="BH26" s="41"/>
      <c r="BI26" s="42"/>
      <c r="BJ26" s="41"/>
      <c r="BK26" s="41"/>
      <c r="BL26" s="42"/>
      <c r="BM26" s="42">
        <f t="shared" si="11"/>
        <v>89</v>
      </c>
      <c r="BN26" s="42" t="str">
        <f t="shared" si="12"/>
        <v/>
      </c>
      <c r="BO26" s="42" t="str">
        <f t="shared" si="13"/>
        <v/>
      </c>
      <c r="BP26" s="42" t="str">
        <f t="shared" si="14"/>
        <v/>
      </c>
      <c r="BQ26" s="42" t="str">
        <f t="shared" si="15"/>
        <v/>
      </c>
      <c r="BR26" s="42">
        <f t="shared" si="16"/>
        <v>89</v>
      </c>
      <c r="BS26" s="41">
        <v>81</v>
      </c>
      <c r="BT26" s="41"/>
      <c r="BU26" s="42"/>
      <c r="BV26" s="41"/>
      <c r="BW26" s="41"/>
      <c r="BX26" s="42"/>
      <c r="BY26" s="41"/>
      <c r="BZ26" s="41"/>
      <c r="CA26" s="42"/>
      <c r="CB26" s="41"/>
      <c r="CC26" s="41"/>
      <c r="CD26" s="42"/>
      <c r="CE26" s="41"/>
      <c r="CF26" s="41"/>
      <c r="CG26" s="42"/>
      <c r="CH26" s="42">
        <f t="shared" si="17"/>
        <v>81</v>
      </c>
      <c r="CI26" s="42" t="str">
        <f t="shared" si="18"/>
        <v/>
      </c>
      <c r="CJ26" s="42" t="str">
        <f t="shared" si="19"/>
        <v/>
      </c>
      <c r="CK26" s="42" t="str">
        <f t="shared" si="20"/>
        <v/>
      </c>
      <c r="CL26" s="42" t="str">
        <f t="shared" si="21"/>
        <v/>
      </c>
      <c r="CM26" s="43">
        <f t="shared" si="22"/>
        <v>85</v>
      </c>
      <c r="CN26" s="44">
        <f t="shared" si="23"/>
        <v>85</v>
      </c>
      <c r="CO26" s="45"/>
      <c r="CP26" s="52">
        <v>11</v>
      </c>
      <c r="CQ26"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6" s="45"/>
      <c r="CS26" s="52">
        <v>9</v>
      </c>
      <c r="CT26" s="46" t="str">
        <f t="shared" si="25"/>
        <v xml:space="preserve">Memiliki keterampilan faktor pembentuk kelompok, jenis kelompok sosial, faktor masalah sosial, contoh masalah sosial , pemecahan masalah sosial , pemecahan masalah sosial , bentuk kesetaraan , permasalahan kesetaraan dan solusina, </v>
      </c>
      <c r="CV26" s="40">
        <v>4</v>
      </c>
      <c r="CW26" s="52" t="s">
        <v>130</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faktor pembentuk kelompok, jenis kelompok sosial, faktor masalah sosial, pemecahan masalah sosial , pemecahan masalah sosial , bentuk kesetaraan , permasalahan kesetaraan dan solusina, Masih perlu peningkatan keterampilan contoh masalah sosial .</v>
      </c>
    </row>
    <row r="27" spans="1:110" ht="15">
      <c r="A27" s="8">
        <v>17</v>
      </c>
      <c r="B27" s="8">
        <v>92376</v>
      </c>
      <c r="C27" s="8" t="s">
        <v>69</v>
      </c>
      <c r="E27" s="47">
        <f t="shared" si="0"/>
        <v>82</v>
      </c>
      <c r="F27" s="8" t="str">
        <f t="shared" si="1"/>
        <v>B</v>
      </c>
      <c r="G27"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7" s="47">
        <f t="shared" si="3"/>
        <v>87</v>
      </c>
      <c r="I27" s="8" t="str">
        <f t="shared" si="4"/>
        <v>B</v>
      </c>
      <c r="J27" s="8" t="str">
        <f t="shared" si="5"/>
        <v xml:space="preserve">Memiliki keterampilan faktor pembentuk kelompok, jenis kelompok sosial, faktor masalah sosial, contoh masalah sosial , pemecahan masalah sosial , pemecahan masalah sosial , bentuk kesetaraan , permasalahan kesetaraan dan solusina, </v>
      </c>
      <c r="K27" s="13"/>
      <c r="L27" s="41">
        <f t="shared" si="6"/>
        <v>86</v>
      </c>
      <c r="M27" s="41">
        <f t="shared" si="7"/>
        <v>73</v>
      </c>
      <c r="O27" s="41">
        <v>92</v>
      </c>
      <c r="P27" s="41"/>
      <c r="Q27" s="42">
        <v>88</v>
      </c>
      <c r="R27" s="41">
        <v>87</v>
      </c>
      <c r="S27" s="41"/>
      <c r="T27" s="52">
        <v>85</v>
      </c>
      <c r="U27" s="52">
        <v>76</v>
      </c>
      <c r="V27" s="41"/>
      <c r="W27" s="42"/>
      <c r="X27" s="41"/>
      <c r="Y27" s="41"/>
      <c r="Z27" s="42"/>
      <c r="AA27" s="41"/>
      <c r="AB27" s="41"/>
      <c r="AC27" s="42"/>
      <c r="AD27" s="42">
        <f t="shared" si="8"/>
        <v>86</v>
      </c>
      <c r="AE27" s="41">
        <v>78</v>
      </c>
      <c r="AF27" s="41"/>
      <c r="AG27" s="42">
        <v>78</v>
      </c>
      <c r="AH27" s="41"/>
      <c r="AI27" s="41"/>
      <c r="AJ27" s="42"/>
      <c r="AK27" s="41"/>
      <c r="AL27" s="41"/>
      <c r="AM27" s="42"/>
      <c r="AN27" s="41"/>
      <c r="AO27" s="41"/>
      <c r="AP27" s="42"/>
      <c r="AQ27" s="41"/>
      <c r="AR27" s="41"/>
      <c r="AS27" s="42"/>
      <c r="AT27" s="41">
        <v>73</v>
      </c>
      <c r="AU27" s="43">
        <f t="shared" si="9"/>
        <v>82.125</v>
      </c>
      <c r="AV27" s="44">
        <f t="shared" si="10"/>
        <v>82</v>
      </c>
      <c r="AW27" s="45"/>
      <c r="AX27" s="41">
        <v>92</v>
      </c>
      <c r="AY27" s="41"/>
      <c r="AZ27" s="42"/>
      <c r="BA27" s="41"/>
      <c r="BB27" s="41"/>
      <c r="BC27" s="42"/>
      <c r="BD27" s="41"/>
      <c r="BE27" s="41"/>
      <c r="BF27" s="42"/>
      <c r="BG27" s="41"/>
      <c r="BH27" s="41"/>
      <c r="BI27" s="42"/>
      <c r="BJ27" s="41"/>
      <c r="BK27" s="41"/>
      <c r="BL27" s="42"/>
      <c r="BM27" s="42">
        <f t="shared" si="11"/>
        <v>92</v>
      </c>
      <c r="BN27" s="42" t="str">
        <f t="shared" si="12"/>
        <v/>
      </c>
      <c r="BO27" s="42" t="str">
        <f t="shared" si="13"/>
        <v/>
      </c>
      <c r="BP27" s="42" t="str">
        <f t="shared" si="14"/>
        <v/>
      </c>
      <c r="BQ27" s="42" t="str">
        <f t="shared" si="15"/>
        <v/>
      </c>
      <c r="BR27" s="42">
        <f t="shared" si="16"/>
        <v>92</v>
      </c>
      <c r="BS27" s="41">
        <v>82</v>
      </c>
      <c r="BT27" s="41"/>
      <c r="BU27" s="42"/>
      <c r="BV27" s="41"/>
      <c r="BW27" s="41"/>
      <c r="BX27" s="42"/>
      <c r="BY27" s="41"/>
      <c r="BZ27" s="41"/>
      <c r="CA27" s="42"/>
      <c r="CB27" s="41"/>
      <c r="CC27" s="41"/>
      <c r="CD27" s="42"/>
      <c r="CE27" s="41"/>
      <c r="CF27" s="41"/>
      <c r="CG27" s="42"/>
      <c r="CH27" s="42">
        <f t="shared" si="17"/>
        <v>82</v>
      </c>
      <c r="CI27" s="42" t="str">
        <f t="shared" si="18"/>
        <v/>
      </c>
      <c r="CJ27" s="42" t="str">
        <f t="shared" si="19"/>
        <v/>
      </c>
      <c r="CK27" s="42" t="str">
        <f t="shared" si="20"/>
        <v/>
      </c>
      <c r="CL27" s="42" t="str">
        <f t="shared" si="21"/>
        <v/>
      </c>
      <c r="CM27" s="43">
        <f t="shared" si="22"/>
        <v>87</v>
      </c>
      <c r="CN27" s="44">
        <f t="shared" si="23"/>
        <v>87</v>
      </c>
      <c r="CO27" s="45"/>
      <c r="CP27" s="52">
        <v>11</v>
      </c>
      <c r="CQ27"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7" s="45"/>
      <c r="CS27" s="52">
        <v>9</v>
      </c>
      <c r="CT27" s="46" t="str">
        <f t="shared" si="25"/>
        <v xml:space="preserve">Memiliki keterampilan faktor pembentuk kelompok, jenis kelompok sosial, faktor masalah sosial, contoh masalah sosial , pemecahan masalah sosial , pemecahan masalah sosial , bentuk kesetaraan , permasalahan kesetaraan dan solusina, </v>
      </c>
      <c r="CV27" s="40">
        <v>5</v>
      </c>
      <c r="CW27" s="52" t="s">
        <v>129</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faktor pembentuk kelompok, jenis kelompok sosial, faktor masalah sosial, contoh masalah sosial , pemecahan masalah sosial , bentuk kesetaraan , permasalahan kesetaraan dan solusina, Masih perlu peningkatan keterampilan pemecahan masalah sosial .</v>
      </c>
    </row>
    <row r="28" spans="1:110" ht="15">
      <c r="A28" s="8">
        <v>18</v>
      </c>
      <c r="B28" s="8">
        <v>100566</v>
      </c>
      <c r="C28" s="8" t="s">
        <v>70</v>
      </c>
      <c r="E28" s="47">
        <f t="shared" si="0"/>
        <v>77</v>
      </c>
      <c r="F28" s="8" t="str">
        <f t="shared" si="1"/>
        <v>B</v>
      </c>
      <c r="G28"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8" s="47">
        <f t="shared" si="3"/>
        <v>78</v>
      </c>
      <c r="I28" s="8" t="str">
        <f t="shared" si="4"/>
        <v>B</v>
      </c>
      <c r="J28" s="8" t="str">
        <f t="shared" si="5"/>
        <v xml:space="preserve">Memiliki keterampilan faktor pembentuk kelompok, jenis kelompok sosial, faktor masalah sosial, contoh masalah sosial , pemecahan masalah sosial , pemecahan masalah sosial , bentuk kesetaraan , permasalahan kesetaraan dan solusina, </v>
      </c>
      <c r="K28" s="13"/>
      <c r="L28" s="41">
        <f t="shared" si="6"/>
        <v>80</v>
      </c>
      <c r="M28" s="41">
        <f t="shared" si="7"/>
        <v>70</v>
      </c>
      <c r="O28" s="41">
        <v>78</v>
      </c>
      <c r="P28" s="41"/>
      <c r="Q28" s="42">
        <v>80</v>
      </c>
      <c r="R28" s="41">
        <v>94</v>
      </c>
      <c r="S28" s="41"/>
      <c r="T28" s="52">
        <v>70</v>
      </c>
      <c r="U28" s="52">
        <v>78</v>
      </c>
      <c r="V28" s="41"/>
      <c r="W28" s="42"/>
      <c r="X28" s="41"/>
      <c r="Y28" s="41"/>
      <c r="Z28" s="42"/>
      <c r="AA28" s="41"/>
      <c r="AB28" s="41"/>
      <c r="AC28" s="42"/>
      <c r="AD28" s="42">
        <f t="shared" si="8"/>
        <v>80</v>
      </c>
      <c r="AE28" s="41">
        <v>70</v>
      </c>
      <c r="AF28" s="41"/>
      <c r="AG28" s="42">
        <v>79</v>
      </c>
      <c r="AH28" s="41"/>
      <c r="AI28" s="41"/>
      <c r="AJ28" s="42"/>
      <c r="AK28" s="41"/>
      <c r="AL28" s="41"/>
      <c r="AM28" s="42"/>
      <c r="AN28" s="41"/>
      <c r="AO28" s="41"/>
      <c r="AP28" s="42"/>
      <c r="AQ28" s="41"/>
      <c r="AR28" s="41"/>
      <c r="AS28" s="42"/>
      <c r="AT28" s="41">
        <v>70</v>
      </c>
      <c r="AU28" s="43">
        <f t="shared" si="9"/>
        <v>77.375</v>
      </c>
      <c r="AV28" s="44">
        <f t="shared" si="10"/>
        <v>77</v>
      </c>
      <c r="AW28" s="45"/>
      <c r="AX28" s="41">
        <v>78</v>
      </c>
      <c r="AY28" s="41"/>
      <c r="AZ28" s="42"/>
      <c r="BA28" s="41"/>
      <c r="BB28" s="41"/>
      <c r="BC28" s="42"/>
      <c r="BD28" s="41"/>
      <c r="BE28" s="41"/>
      <c r="BF28" s="42"/>
      <c r="BG28" s="41"/>
      <c r="BH28" s="41"/>
      <c r="BI28" s="42"/>
      <c r="BJ28" s="41"/>
      <c r="BK28" s="41"/>
      <c r="BL28" s="42"/>
      <c r="BM28" s="42">
        <f t="shared" si="11"/>
        <v>78</v>
      </c>
      <c r="BN28" s="42" t="str">
        <f t="shared" si="12"/>
        <v/>
      </c>
      <c r="BO28" s="42" t="str">
        <f t="shared" si="13"/>
        <v/>
      </c>
      <c r="BP28" s="42" t="str">
        <f t="shared" si="14"/>
        <v/>
      </c>
      <c r="BQ28" s="42" t="str">
        <f t="shared" si="15"/>
        <v/>
      </c>
      <c r="BR28" s="42">
        <f t="shared" si="16"/>
        <v>78</v>
      </c>
      <c r="BS28" s="41">
        <v>77</v>
      </c>
      <c r="BT28" s="41"/>
      <c r="BU28" s="42"/>
      <c r="BV28" s="41"/>
      <c r="BW28" s="41"/>
      <c r="BX28" s="42"/>
      <c r="BY28" s="41"/>
      <c r="BZ28" s="41"/>
      <c r="CA28" s="42"/>
      <c r="CB28" s="41"/>
      <c r="CC28" s="41"/>
      <c r="CD28" s="42"/>
      <c r="CE28" s="41"/>
      <c r="CF28" s="41"/>
      <c r="CG28" s="42"/>
      <c r="CH28" s="42">
        <f t="shared" si="17"/>
        <v>77</v>
      </c>
      <c r="CI28" s="42" t="str">
        <f t="shared" si="18"/>
        <v/>
      </c>
      <c r="CJ28" s="42" t="str">
        <f t="shared" si="19"/>
        <v/>
      </c>
      <c r="CK28" s="42" t="str">
        <f t="shared" si="20"/>
        <v/>
      </c>
      <c r="CL28" s="42" t="str">
        <f t="shared" si="21"/>
        <v/>
      </c>
      <c r="CM28" s="43">
        <f t="shared" si="22"/>
        <v>77.5</v>
      </c>
      <c r="CN28" s="44">
        <f t="shared" si="23"/>
        <v>78</v>
      </c>
      <c r="CO28" s="45"/>
      <c r="CP28" s="52">
        <v>11</v>
      </c>
      <c r="CQ28"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8" s="45"/>
      <c r="CS28" s="52">
        <v>9</v>
      </c>
      <c r="CT28" s="46" t="str">
        <f t="shared" si="25"/>
        <v xml:space="preserve">Memiliki keterampilan faktor pembentuk kelompok, jenis kelompok sosial, faktor masalah sosial, contoh masalah sosial , pemecahan masalah sosial , pemecahan masalah sosial , bentuk kesetaraan , permasalahan kesetaraan dan solusina, </v>
      </c>
      <c r="CV28" s="40">
        <v>6</v>
      </c>
      <c r="CW28" s="52" t="s">
        <v>129</v>
      </c>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Memiliki keterampilan faktor pembentuk kelompok, jenis kelompok sosial, faktor masalah sosial, contoh masalah sosial , pemecahan masalah sosial , bentuk kesetaraan , permasalahan kesetaraan dan solusina, Masih perlu peningkatan keterampilan pemecahan masalah sosial .</v>
      </c>
    </row>
    <row r="29" spans="1:110" ht="15">
      <c r="A29" s="8">
        <v>19</v>
      </c>
      <c r="B29" s="8">
        <v>92391</v>
      </c>
      <c r="C29" s="8" t="s">
        <v>71</v>
      </c>
      <c r="E29" s="47">
        <f t="shared" si="0"/>
        <v>84</v>
      </c>
      <c r="F29" s="8" t="str">
        <f t="shared" si="1"/>
        <v>B</v>
      </c>
      <c r="G29"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9" s="47">
        <f t="shared" si="3"/>
        <v>88</v>
      </c>
      <c r="I29" s="8" t="str">
        <f t="shared" si="4"/>
        <v>B</v>
      </c>
      <c r="J29" s="8" t="str">
        <f t="shared" si="5"/>
        <v xml:space="preserve">Memiliki keterampilan faktor pembentuk kelompok, jenis kelompok sosial, faktor masalah sosial, contoh masalah sosial , pemecahan masalah sosial , pemecahan masalah sosial , bentuk kesetaraan , permasalahan kesetaraan dan solusina, </v>
      </c>
      <c r="K29" s="13"/>
      <c r="L29" s="41">
        <f t="shared" si="6"/>
        <v>84</v>
      </c>
      <c r="M29" s="41">
        <f t="shared" si="7"/>
        <v>78</v>
      </c>
      <c r="O29" s="41">
        <v>96</v>
      </c>
      <c r="P29" s="41"/>
      <c r="Q29" s="42">
        <v>80</v>
      </c>
      <c r="R29" s="41">
        <v>85</v>
      </c>
      <c r="S29" s="41"/>
      <c r="T29" s="52">
        <v>88</v>
      </c>
      <c r="U29" s="52">
        <v>73</v>
      </c>
      <c r="V29" s="41"/>
      <c r="W29" s="42"/>
      <c r="X29" s="41"/>
      <c r="Y29" s="41"/>
      <c r="Z29" s="42"/>
      <c r="AA29" s="41"/>
      <c r="AB29" s="41"/>
      <c r="AC29" s="42"/>
      <c r="AD29" s="42">
        <f t="shared" si="8"/>
        <v>84</v>
      </c>
      <c r="AE29" s="41">
        <v>86</v>
      </c>
      <c r="AF29" s="41"/>
      <c r="AG29" s="42">
        <v>82</v>
      </c>
      <c r="AH29" s="41"/>
      <c r="AI29" s="41"/>
      <c r="AJ29" s="42"/>
      <c r="AK29" s="41"/>
      <c r="AL29" s="41"/>
      <c r="AM29" s="42"/>
      <c r="AN29" s="41"/>
      <c r="AO29" s="41"/>
      <c r="AP29" s="42"/>
      <c r="AQ29" s="41"/>
      <c r="AR29" s="41"/>
      <c r="AS29" s="42"/>
      <c r="AT29" s="41">
        <v>78</v>
      </c>
      <c r="AU29" s="43">
        <f t="shared" si="9"/>
        <v>83.5</v>
      </c>
      <c r="AV29" s="44">
        <f t="shared" si="10"/>
        <v>84</v>
      </c>
      <c r="AW29" s="45"/>
      <c r="AX29" s="41">
        <v>96</v>
      </c>
      <c r="AY29" s="41"/>
      <c r="AZ29" s="42"/>
      <c r="BA29" s="41"/>
      <c r="BB29" s="41"/>
      <c r="BC29" s="42"/>
      <c r="BD29" s="41"/>
      <c r="BE29" s="41"/>
      <c r="BF29" s="42"/>
      <c r="BG29" s="41"/>
      <c r="BH29" s="41"/>
      <c r="BI29" s="42"/>
      <c r="BJ29" s="41"/>
      <c r="BK29" s="41"/>
      <c r="BL29" s="42"/>
      <c r="BM29" s="42">
        <f t="shared" si="11"/>
        <v>96</v>
      </c>
      <c r="BN29" s="42" t="str">
        <f t="shared" si="12"/>
        <v/>
      </c>
      <c r="BO29" s="42" t="str">
        <f t="shared" si="13"/>
        <v/>
      </c>
      <c r="BP29" s="42" t="str">
        <f t="shared" si="14"/>
        <v/>
      </c>
      <c r="BQ29" s="42" t="str">
        <f t="shared" si="15"/>
        <v/>
      </c>
      <c r="BR29" s="42">
        <f t="shared" si="16"/>
        <v>96</v>
      </c>
      <c r="BS29" s="41">
        <v>80</v>
      </c>
      <c r="BT29" s="41"/>
      <c r="BU29" s="42"/>
      <c r="BV29" s="41"/>
      <c r="BW29" s="41"/>
      <c r="BX29" s="42"/>
      <c r="BY29" s="41"/>
      <c r="BZ29" s="41"/>
      <c r="CA29" s="42"/>
      <c r="CB29" s="41"/>
      <c r="CC29" s="41"/>
      <c r="CD29" s="42"/>
      <c r="CE29" s="41"/>
      <c r="CF29" s="41"/>
      <c r="CG29" s="42"/>
      <c r="CH29" s="42">
        <f t="shared" si="17"/>
        <v>80</v>
      </c>
      <c r="CI29" s="42" t="str">
        <f t="shared" si="18"/>
        <v/>
      </c>
      <c r="CJ29" s="42" t="str">
        <f t="shared" si="19"/>
        <v/>
      </c>
      <c r="CK29" s="42" t="str">
        <f t="shared" si="20"/>
        <v/>
      </c>
      <c r="CL29" s="42" t="str">
        <f t="shared" si="21"/>
        <v/>
      </c>
      <c r="CM29" s="43">
        <f t="shared" si="22"/>
        <v>88</v>
      </c>
      <c r="CN29" s="44">
        <f t="shared" si="23"/>
        <v>88</v>
      </c>
      <c r="CO29" s="45"/>
      <c r="CP29" s="52">
        <v>11</v>
      </c>
      <c r="CQ29"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9" s="45"/>
      <c r="CS29" s="52">
        <v>9</v>
      </c>
      <c r="CT29" s="46" t="str">
        <f t="shared" si="25"/>
        <v xml:space="preserve">Memiliki keterampilan faktor pembentuk kelompok, jenis kelompok sosial, faktor masalah sosial, contoh masalah sosial , pemecahan masalah sosial , pemecahan masalah sosial , bentuk kesetaraan , permasalahan kesetaraan dan solusina, </v>
      </c>
      <c r="CV29" s="40">
        <v>7</v>
      </c>
      <c r="CW29" s="52" t="s">
        <v>128</v>
      </c>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Memiliki keterampilan faktor pembentuk kelompok, jenis kelompok sosial, faktor masalah sosial, contoh masalah sosial , pemecahan masalah sosial , pemecahan masalah sosial , permasalahan kesetaraan dan solusina, Masih perlu peningkatan keterampilan bentuk kesetaraan .</v>
      </c>
    </row>
    <row r="30" spans="1:110" ht="15">
      <c r="A30" s="8">
        <v>20</v>
      </c>
      <c r="B30" s="8">
        <v>92406</v>
      </c>
      <c r="C30" s="8" t="s">
        <v>72</v>
      </c>
      <c r="E30" s="47">
        <f t="shared" si="0"/>
        <v>81</v>
      </c>
      <c r="F30" s="8" t="str">
        <f t="shared" si="1"/>
        <v>B</v>
      </c>
      <c r="G30"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0" s="47">
        <f t="shared" si="3"/>
        <v>81</v>
      </c>
      <c r="I30" s="8" t="str">
        <f t="shared" si="4"/>
        <v>B</v>
      </c>
      <c r="J30" s="8" t="str">
        <f t="shared" si="5"/>
        <v xml:space="preserve">Memiliki keterampilan faktor pembentuk kelompok, jenis kelompok sosial, faktor masalah sosial, contoh masalah sosial , pemecahan masalah sosial , pemecahan masalah sosial , bentuk kesetaraan , permasalahan kesetaraan dan solusina, </v>
      </c>
      <c r="K30" s="13"/>
      <c r="L30" s="41">
        <f t="shared" si="6"/>
        <v>81</v>
      </c>
      <c r="M30" s="41">
        <f t="shared" si="7"/>
        <v>78</v>
      </c>
      <c r="O30" s="41">
        <v>80</v>
      </c>
      <c r="P30" s="41"/>
      <c r="Q30" s="42">
        <v>80</v>
      </c>
      <c r="R30" s="41">
        <v>81</v>
      </c>
      <c r="S30" s="41"/>
      <c r="T30" s="52">
        <v>92</v>
      </c>
      <c r="U30" s="52">
        <v>72</v>
      </c>
      <c r="V30" s="41"/>
      <c r="W30" s="42"/>
      <c r="X30" s="41"/>
      <c r="Y30" s="41"/>
      <c r="Z30" s="42"/>
      <c r="AA30" s="41"/>
      <c r="AB30" s="41"/>
      <c r="AC30" s="42"/>
      <c r="AD30" s="42">
        <f t="shared" si="8"/>
        <v>81</v>
      </c>
      <c r="AE30" s="41">
        <v>85</v>
      </c>
      <c r="AF30" s="41"/>
      <c r="AG30" s="42">
        <v>79</v>
      </c>
      <c r="AH30" s="41"/>
      <c r="AI30" s="41"/>
      <c r="AJ30" s="42"/>
      <c r="AK30" s="41"/>
      <c r="AL30" s="41"/>
      <c r="AM30" s="42"/>
      <c r="AN30" s="41"/>
      <c r="AO30" s="41"/>
      <c r="AP30" s="42"/>
      <c r="AQ30" s="41"/>
      <c r="AR30" s="41"/>
      <c r="AS30" s="42"/>
      <c r="AT30" s="41">
        <v>78</v>
      </c>
      <c r="AU30" s="43">
        <f t="shared" si="9"/>
        <v>80.875</v>
      </c>
      <c r="AV30" s="44">
        <f t="shared" si="10"/>
        <v>81</v>
      </c>
      <c r="AW30" s="45"/>
      <c r="AX30" s="41">
        <v>80</v>
      </c>
      <c r="AY30" s="41"/>
      <c r="AZ30" s="42"/>
      <c r="BA30" s="41"/>
      <c r="BB30" s="41"/>
      <c r="BC30" s="42"/>
      <c r="BD30" s="41"/>
      <c r="BE30" s="41"/>
      <c r="BF30" s="42"/>
      <c r="BG30" s="41"/>
      <c r="BH30" s="41"/>
      <c r="BI30" s="42"/>
      <c r="BJ30" s="41"/>
      <c r="BK30" s="41"/>
      <c r="BL30" s="42"/>
      <c r="BM30" s="42">
        <f t="shared" si="11"/>
        <v>80</v>
      </c>
      <c r="BN30" s="42" t="str">
        <f t="shared" si="12"/>
        <v/>
      </c>
      <c r="BO30" s="42" t="str">
        <f t="shared" si="13"/>
        <v/>
      </c>
      <c r="BP30" s="42" t="str">
        <f t="shared" si="14"/>
        <v/>
      </c>
      <c r="BQ30" s="42" t="str">
        <f t="shared" si="15"/>
        <v/>
      </c>
      <c r="BR30" s="42">
        <f t="shared" si="16"/>
        <v>80</v>
      </c>
      <c r="BS30" s="41">
        <v>81</v>
      </c>
      <c r="BT30" s="41"/>
      <c r="BU30" s="42"/>
      <c r="BV30" s="41"/>
      <c r="BW30" s="41"/>
      <c r="BX30" s="42"/>
      <c r="BY30" s="41"/>
      <c r="BZ30" s="41"/>
      <c r="CA30" s="42"/>
      <c r="CB30" s="41"/>
      <c r="CC30" s="41"/>
      <c r="CD30" s="42"/>
      <c r="CE30" s="41"/>
      <c r="CF30" s="41"/>
      <c r="CG30" s="42"/>
      <c r="CH30" s="42">
        <f t="shared" si="17"/>
        <v>81</v>
      </c>
      <c r="CI30" s="42" t="str">
        <f t="shared" si="18"/>
        <v/>
      </c>
      <c r="CJ30" s="42" t="str">
        <f t="shared" si="19"/>
        <v/>
      </c>
      <c r="CK30" s="42" t="str">
        <f t="shared" si="20"/>
        <v/>
      </c>
      <c r="CL30" s="42" t="str">
        <f t="shared" si="21"/>
        <v/>
      </c>
      <c r="CM30" s="43">
        <f t="shared" si="22"/>
        <v>80.5</v>
      </c>
      <c r="CN30" s="44">
        <f t="shared" si="23"/>
        <v>81</v>
      </c>
      <c r="CO30" s="45"/>
      <c r="CP30" s="52">
        <v>11</v>
      </c>
      <c r="CQ30"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0" s="45"/>
      <c r="CS30" s="52">
        <v>9</v>
      </c>
      <c r="CT30" s="46" t="str">
        <f t="shared" si="25"/>
        <v xml:space="preserve">Memiliki keterampilan faktor pembentuk kelompok, jenis kelompok sosial, faktor masalah sosial, contoh masalah sosial , pemecahan masalah sosial , pemecahan masalah sosial , bentuk kesetaraan , permasalahan kesetaraan dan solusina, </v>
      </c>
      <c r="CV30" s="40">
        <v>8</v>
      </c>
      <c r="CW30" s="52" t="s">
        <v>138</v>
      </c>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Memiliki keterampilan faktor pembentuk kelompok, jenis kelompok sosial, faktor masalah sosial, contoh masalah sosial , pemecahan masalah sosial , pemecahan masalah sosial , bentuk kesetaraan , Masih perlu peningkatan keterampilan permasalahan kesetaraan dan solusina.</v>
      </c>
    </row>
    <row r="31" spans="1:110" ht="15">
      <c r="A31" s="8">
        <v>21</v>
      </c>
      <c r="B31" s="8">
        <v>92421</v>
      </c>
      <c r="C31" s="8" t="s">
        <v>73</v>
      </c>
      <c r="E31" s="47">
        <f t="shared" si="0"/>
        <v>82</v>
      </c>
      <c r="F31" s="8" t="str">
        <f t="shared" si="1"/>
        <v>B</v>
      </c>
      <c r="G31"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1" s="47">
        <f t="shared" si="3"/>
        <v>76</v>
      </c>
      <c r="I31" s="8" t="str">
        <f t="shared" si="4"/>
        <v>B</v>
      </c>
      <c r="J31" s="8" t="str">
        <f t="shared" si="5"/>
        <v xml:space="preserve">Memiliki keterampilan faktor pembentuk kelompok, jenis kelompok sosial, faktor masalah sosial, contoh masalah sosial , pemecahan masalah sosial , pemecahan masalah sosial , bentuk kesetaraan , permasalahan kesetaraan dan solusina, </v>
      </c>
      <c r="K31" s="13"/>
      <c r="L31" s="41">
        <f t="shared" si="6"/>
        <v>84</v>
      </c>
      <c r="M31" s="41">
        <f t="shared" si="7"/>
        <v>77</v>
      </c>
      <c r="O31" s="41">
        <v>73</v>
      </c>
      <c r="P31" s="41"/>
      <c r="Q31" s="42">
        <v>80</v>
      </c>
      <c r="R31" s="41">
        <v>96</v>
      </c>
      <c r="S31" s="41"/>
      <c r="T31" s="52">
        <v>89</v>
      </c>
      <c r="U31" s="52">
        <v>83</v>
      </c>
      <c r="V31" s="41"/>
      <c r="W31" s="42"/>
      <c r="X31" s="41"/>
      <c r="Y31" s="41"/>
      <c r="Z31" s="42"/>
      <c r="AA31" s="41"/>
      <c r="AB31" s="41"/>
      <c r="AC31" s="42"/>
      <c r="AD31" s="42">
        <f t="shared" si="8"/>
        <v>84</v>
      </c>
      <c r="AE31" s="41">
        <v>79</v>
      </c>
      <c r="AF31" s="41"/>
      <c r="AG31" s="42">
        <v>79</v>
      </c>
      <c r="AH31" s="41"/>
      <c r="AI31" s="41"/>
      <c r="AJ31" s="42"/>
      <c r="AK31" s="41"/>
      <c r="AL31" s="41"/>
      <c r="AM31" s="42"/>
      <c r="AN31" s="41"/>
      <c r="AO31" s="41"/>
      <c r="AP31" s="42"/>
      <c r="AQ31" s="41"/>
      <c r="AR31" s="41"/>
      <c r="AS31" s="42"/>
      <c r="AT31" s="41">
        <v>77</v>
      </c>
      <c r="AU31" s="43">
        <f t="shared" si="9"/>
        <v>82</v>
      </c>
      <c r="AV31" s="44">
        <f t="shared" si="10"/>
        <v>82</v>
      </c>
      <c r="AW31" s="45"/>
      <c r="AX31" s="41">
        <v>73</v>
      </c>
      <c r="AY31" s="41"/>
      <c r="AZ31" s="42"/>
      <c r="BA31" s="41"/>
      <c r="BB31" s="41"/>
      <c r="BC31" s="42"/>
      <c r="BD31" s="41"/>
      <c r="BE31" s="41"/>
      <c r="BF31" s="42"/>
      <c r="BG31" s="41"/>
      <c r="BH31" s="41"/>
      <c r="BI31" s="42"/>
      <c r="BJ31" s="41"/>
      <c r="BK31" s="41"/>
      <c r="BL31" s="42"/>
      <c r="BM31" s="42">
        <f t="shared" si="11"/>
        <v>73</v>
      </c>
      <c r="BN31" s="42" t="str">
        <f t="shared" si="12"/>
        <v/>
      </c>
      <c r="BO31" s="42" t="str">
        <f t="shared" si="13"/>
        <v/>
      </c>
      <c r="BP31" s="42" t="str">
        <f t="shared" si="14"/>
        <v/>
      </c>
      <c r="BQ31" s="42" t="str">
        <f t="shared" si="15"/>
        <v/>
      </c>
      <c r="BR31" s="42">
        <f t="shared" si="16"/>
        <v>73</v>
      </c>
      <c r="BS31" s="41">
        <v>79</v>
      </c>
      <c r="BT31" s="41"/>
      <c r="BU31" s="42"/>
      <c r="BV31" s="41"/>
      <c r="BW31" s="41"/>
      <c r="BX31" s="42"/>
      <c r="BY31" s="41"/>
      <c r="BZ31" s="41"/>
      <c r="CA31" s="42"/>
      <c r="CB31" s="41"/>
      <c r="CC31" s="41"/>
      <c r="CD31" s="42"/>
      <c r="CE31" s="41"/>
      <c r="CF31" s="41"/>
      <c r="CG31" s="42"/>
      <c r="CH31" s="42">
        <f t="shared" si="17"/>
        <v>79</v>
      </c>
      <c r="CI31" s="42" t="str">
        <f t="shared" si="18"/>
        <v/>
      </c>
      <c r="CJ31" s="42" t="str">
        <f t="shared" si="19"/>
        <v/>
      </c>
      <c r="CK31" s="42" t="str">
        <f t="shared" si="20"/>
        <v/>
      </c>
      <c r="CL31" s="42" t="str">
        <f t="shared" si="21"/>
        <v/>
      </c>
      <c r="CM31" s="43">
        <f t="shared" si="22"/>
        <v>76</v>
      </c>
      <c r="CN31" s="44">
        <f t="shared" si="23"/>
        <v>76</v>
      </c>
      <c r="CO31" s="45"/>
      <c r="CP31" s="52">
        <v>11</v>
      </c>
      <c r="CQ31"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1" s="45"/>
      <c r="CS31" s="52">
        <v>9</v>
      </c>
      <c r="CT31" s="46" t="str">
        <f t="shared" si="25"/>
        <v xml:space="preserve">Memiliki keterampilan faktor pembentuk kelompok, jenis kelompok sosial, faktor masalah sosial, contoh masalah sosial , pemecahan masalah sosial , pemecahan masalah sosial , bentuk kesetaraan , permasalahan kesetaraan dan solusina,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faktor pembentuk kelompok, jenis kelompok sosial, faktor masalah sosial, contoh masalah sosial , pemecahan masalah sosial , pemecahan masalah sosial , bentuk kesetaraan , permasalahan kesetaraan dan solusina, </v>
      </c>
    </row>
    <row r="32" spans="1:110" ht="15">
      <c r="A32" s="8">
        <v>22</v>
      </c>
      <c r="B32" s="8">
        <v>92436</v>
      </c>
      <c r="C32" s="8" t="s">
        <v>74</v>
      </c>
      <c r="E32" s="47">
        <f t="shared" si="0"/>
        <v>79</v>
      </c>
      <c r="F32" s="8" t="str">
        <f t="shared" si="1"/>
        <v>B</v>
      </c>
      <c r="G32"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2" s="47">
        <f t="shared" si="3"/>
        <v>77</v>
      </c>
      <c r="I32" s="8" t="str">
        <f t="shared" si="4"/>
        <v>B</v>
      </c>
      <c r="J32" s="8" t="str">
        <f t="shared" si="5"/>
        <v xml:space="preserve">Memiliki keterampilan faktor pembentuk kelompok, jenis kelompok sosial, faktor masalah sosial, contoh masalah sosial , pemecahan masalah sosial , pemecahan masalah sosial , bentuk kesetaraan , permasalahan kesetaraan dan solusina, </v>
      </c>
      <c r="K32" s="13"/>
      <c r="L32" s="41">
        <f t="shared" si="6"/>
        <v>79</v>
      </c>
      <c r="M32" s="41">
        <f t="shared" si="7"/>
        <v>76</v>
      </c>
      <c r="O32" s="41">
        <v>77</v>
      </c>
      <c r="P32" s="41"/>
      <c r="Q32" s="42">
        <v>90</v>
      </c>
      <c r="R32" s="41">
        <v>82</v>
      </c>
      <c r="S32" s="41"/>
      <c r="T32" s="52">
        <v>70</v>
      </c>
      <c r="U32" s="52">
        <v>76</v>
      </c>
      <c r="V32" s="41"/>
      <c r="W32" s="42"/>
      <c r="X32" s="41"/>
      <c r="Y32" s="41"/>
      <c r="Z32" s="42"/>
      <c r="AA32" s="41"/>
      <c r="AB32" s="41"/>
      <c r="AC32" s="42"/>
      <c r="AD32" s="42">
        <f t="shared" si="8"/>
        <v>79</v>
      </c>
      <c r="AE32" s="41">
        <v>80</v>
      </c>
      <c r="AF32" s="41"/>
      <c r="AG32" s="42">
        <v>79</v>
      </c>
      <c r="AH32" s="41"/>
      <c r="AI32" s="41"/>
      <c r="AJ32" s="42"/>
      <c r="AK32" s="41"/>
      <c r="AL32" s="41"/>
      <c r="AM32" s="42"/>
      <c r="AN32" s="41"/>
      <c r="AO32" s="41"/>
      <c r="AP32" s="42"/>
      <c r="AQ32" s="41"/>
      <c r="AR32" s="41"/>
      <c r="AS32" s="42"/>
      <c r="AT32" s="41">
        <v>76</v>
      </c>
      <c r="AU32" s="43">
        <f t="shared" si="9"/>
        <v>78.75</v>
      </c>
      <c r="AV32" s="44">
        <f t="shared" si="10"/>
        <v>79</v>
      </c>
      <c r="AW32" s="45"/>
      <c r="AX32" s="41">
        <v>77</v>
      </c>
      <c r="AY32" s="41"/>
      <c r="AZ32" s="42"/>
      <c r="BA32" s="41"/>
      <c r="BB32" s="41"/>
      <c r="BC32" s="42"/>
      <c r="BD32" s="41"/>
      <c r="BE32" s="41"/>
      <c r="BF32" s="42"/>
      <c r="BG32" s="41"/>
      <c r="BH32" s="41"/>
      <c r="BI32" s="42"/>
      <c r="BJ32" s="41"/>
      <c r="BK32" s="41"/>
      <c r="BL32" s="42"/>
      <c r="BM32" s="42">
        <f t="shared" si="11"/>
        <v>77</v>
      </c>
      <c r="BN32" s="42" t="str">
        <f t="shared" si="12"/>
        <v/>
      </c>
      <c r="BO32" s="42" t="str">
        <f t="shared" si="13"/>
        <v/>
      </c>
      <c r="BP32" s="42" t="str">
        <f t="shared" si="14"/>
        <v/>
      </c>
      <c r="BQ32" s="42" t="str">
        <f t="shared" si="15"/>
        <v/>
      </c>
      <c r="BR32" s="42">
        <f t="shared" si="16"/>
        <v>77</v>
      </c>
      <c r="BS32" s="41">
        <v>76</v>
      </c>
      <c r="BT32" s="41"/>
      <c r="BU32" s="42"/>
      <c r="BV32" s="41"/>
      <c r="BW32" s="41"/>
      <c r="BX32" s="42"/>
      <c r="BY32" s="41"/>
      <c r="BZ32" s="41"/>
      <c r="CA32" s="42"/>
      <c r="CB32" s="41"/>
      <c r="CC32" s="41"/>
      <c r="CD32" s="42"/>
      <c r="CE32" s="41"/>
      <c r="CF32" s="41"/>
      <c r="CG32" s="42"/>
      <c r="CH32" s="42">
        <f t="shared" si="17"/>
        <v>76</v>
      </c>
      <c r="CI32" s="42" t="str">
        <f t="shared" si="18"/>
        <v/>
      </c>
      <c r="CJ32" s="42" t="str">
        <f t="shared" si="19"/>
        <v/>
      </c>
      <c r="CK32" s="42" t="str">
        <f t="shared" si="20"/>
        <v/>
      </c>
      <c r="CL32" s="42" t="str">
        <f t="shared" si="21"/>
        <v/>
      </c>
      <c r="CM32" s="43">
        <f t="shared" si="22"/>
        <v>76.5</v>
      </c>
      <c r="CN32" s="44">
        <f t="shared" si="23"/>
        <v>77</v>
      </c>
      <c r="CO32" s="45"/>
      <c r="CP32" s="52">
        <v>11</v>
      </c>
      <c r="CQ32"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2" s="45"/>
      <c r="CS32" s="52">
        <v>9</v>
      </c>
      <c r="CT32" s="46" t="str">
        <f t="shared" si="25"/>
        <v xml:space="preserve">Memiliki keterampilan faktor pembentuk kelompok, jenis kelompok sosial, faktor masalah sosial, contoh masalah sosial , pemecahan masalah sosial , pemecahan masalah sosial , bentuk kesetaraan , permasalahan kesetaraan dan solusina,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faktor pembentuk kelompok, jenis kelompok sosial, faktor masalah sosial, contoh masalah sosial , pemecahan masalah sosial , pemecahan masalah sosial , bentuk kesetaraan , permasalahan kesetaraan dan solusina, </v>
      </c>
    </row>
    <row r="33" spans="1:110" ht="15">
      <c r="A33" s="8">
        <v>23</v>
      </c>
      <c r="B33" s="8">
        <v>92451</v>
      </c>
      <c r="C33" s="8" t="s">
        <v>75</v>
      </c>
      <c r="E33" s="47">
        <f t="shared" si="0"/>
        <v>83</v>
      </c>
      <c r="F33" s="8" t="str">
        <f t="shared" si="1"/>
        <v>B</v>
      </c>
      <c r="G33"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3" s="47">
        <f t="shared" si="3"/>
        <v>83</v>
      </c>
      <c r="I33" s="8" t="str">
        <f t="shared" si="4"/>
        <v>B</v>
      </c>
      <c r="J33" s="8" t="str">
        <f t="shared" si="5"/>
        <v xml:space="preserve">Memiliki keterampilan faktor pembentuk kelompok, jenis kelompok sosial, faktor masalah sosial, contoh masalah sosial , pemecahan masalah sosial , pemecahan masalah sosial , bentuk kesetaraan , permasalahan kesetaraan dan solusina, </v>
      </c>
      <c r="K33" s="13"/>
      <c r="L33" s="41">
        <f t="shared" si="6"/>
        <v>87</v>
      </c>
      <c r="M33" s="41">
        <f t="shared" si="7"/>
        <v>69</v>
      </c>
      <c r="O33" s="41">
        <v>89</v>
      </c>
      <c r="P33" s="41"/>
      <c r="Q33" s="42">
        <v>85</v>
      </c>
      <c r="R33" s="41">
        <v>91</v>
      </c>
      <c r="S33" s="41"/>
      <c r="T33" s="52">
        <v>88</v>
      </c>
      <c r="U33" s="52">
        <v>81</v>
      </c>
      <c r="V33" s="41"/>
      <c r="W33" s="42"/>
      <c r="X33" s="41"/>
      <c r="Y33" s="41"/>
      <c r="Z33" s="42"/>
      <c r="AA33" s="41"/>
      <c r="AB33" s="41"/>
      <c r="AC33" s="42"/>
      <c r="AD33" s="42">
        <f t="shared" si="8"/>
        <v>87</v>
      </c>
      <c r="AE33" s="41">
        <v>80</v>
      </c>
      <c r="AF33" s="41"/>
      <c r="AG33" s="42">
        <v>78</v>
      </c>
      <c r="AH33" s="41"/>
      <c r="AI33" s="41"/>
      <c r="AJ33" s="42"/>
      <c r="AK33" s="41"/>
      <c r="AL33" s="41"/>
      <c r="AM33" s="42"/>
      <c r="AN33" s="41"/>
      <c r="AO33" s="41"/>
      <c r="AP33" s="42"/>
      <c r="AQ33" s="41"/>
      <c r="AR33" s="41"/>
      <c r="AS33" s="42"/>
      <c r="AT33" s="41">
        <v>69</v>
      </c>
      <c r="AU33" s="43">
        <f t="shared" si="9"/>
        <v>82.625</v>
      </c>
      <c r="AV33" s="44">
        <f t="shared" si="10"/>
        <v>83</v>
      </c>
      <c r="AW33" s="45"/>
      <c r="AX33" s="41">
        <v>89</v>
      </c>
      <c r="AY33" s="41"/>
      <c r="AZ33" s="42"/>
      <c r="BA33" s="41"/>
      <c r="BB33" s="41"/>
      <c r="BC33" s="42"/>
      <c r="BD33" s="41"/>
      <c r="BE33" s="41"/>
      <c r="BF33" s="42"/>
      <c r="BG33" s="41"/>
      <c r="BH33" s="41"/>
      <c r="BI33" s="42"/>
      <c r="BJ33" s="41"/>
      <c r="BK33" s="41"/>
      <c r="BL33" s="42"/>
      <c r="BM33" s="42">
        <f t="shared" si="11"/>
        <v>89</v>
      </c>
      <c r="BN33" s="42" t="str">
        <f t="shared" si="12"/>
        <v/>
      </c>
      <c r="BO33" s="42" t="str">
        <f t="shared" si="13"/>
        <v/>
      </c>
      <c r="BP33" s="42" t="str">
        <f t="shared" si="14"/>
        <v/>
      </c>
      <c r="BQ33" s="42" t="str">
        <f t="shared" si="15"/>
        <v/>
      </c>
      <c r="BR33" s="42">
        <f t="shared" si="16"/>
        <v>89</v>
      </c>
      <c r="BS33" s="41">
        <v>77</v>
      </c>
      <c r="BT33" s="41"/>
      <c r="BU33" s="42"/>
      <c r="BV33" s="41"/>
      <c r="BW33" s="41"/>
      <c r="BX33" s="42"/>
      <c r="BY33" s="41"/>
      <c r="BZ33" s="41"/>
      <c r="CA33" s="42"/>
      <c r="CB33" s="41"/>
      <c r="CC33" s="41"/>
      <c r="CD33" s="42"/>
      <c r="CE33" s="41"/>
      <c r="CF33" s="41"/>
      <c r="CG33" s="42"/>
      <c r="CH33" s="42">
        <f t="shared" si="17"/>
        <v>77</v>
      </c>
      <c r="CI33" s="42" t="str">
        <f t="shared" si="18"/>
        <v/>
      </c>
      <c r="CJ33" s="42" t="str">
        <f t="shared" si="19"/>
        <v/>
      </c>
      <c r="CK33" s="42" t="str">
        <f t="shared" si="20"/>
        <v/>
      </c>
      <c r="CL33" s="42" t="str">
        <f t="shared" si="21"/>
        <v/>
      </c>
      <c r="CM33" s="43">
        <f t="shared" si="22"/>
        <v>83</v>
      </c>
      <c r="CN33" s="44">
        <f t="shared" si="23"/>
        <v>83</v>
      </c>
      <c r="CO33" s="45"/>
      <c r="CP33" s="52">
        <v>11</v>
      </c>
      <c r="CQ33"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3" s="45"/>
      <c r="CS33" s="52">
        <v>9</v>
      </c>
      <c r="CT33" s="46" t="str">
        <f t="shared" si="25"/>
        <v xml:space="preserve">Memiliki keterampilan faktor pembentuk kelompok, jenis kelompok sosial, faktor masalah sosial, contoh masalah sosial , pemecahan masalah sosial , pemecahan masalah sosial , bentuk kesetaraan , permasalahan kesetaraan dan solusina,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faktor pembentuk kelompok, jenis kelompok sosial, faktor masalah sosial, contoh masalah sosial , pemecahan masalah sosial , pemecahan masalah sosial , bentuk kesetaraan , permasalahan kesetaraan dan solusina, </v>
      </c>
    </row>
    <row r="34" spans="1:110" ht="15">
      <c r="A34" s="8">
        <v>24</v>
      </c>
      <c r="B34" s="8">
        <v>92466</v>
      </c>
      <c r="C34" s="8" t="s">
        <v>76</v>
      </c>
      <c r="E34" s="47">
        <f t="shared" si="0"/>
        <v>82</v>
      </c>
      <c r="F34" s="8" t="str">
        <f t="shared" si="1"/>
        <v>B</v>
      </c>
      <c r="G34"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4" s="47">
        <f t="shared" si="3"/>
        <v>83</v>
      </c>
      <c r="I34" s="8" t="str">
        <f t="shared" si="4"/>
        <v>B</v>
      </c>
      <c r="J34" s="8" t="str">
        <f t="shared" si="5"/>
        <v xml:space="preserve">Memiliki keterampilan faktor pembentuk kelompok, jenis kelompok sosial, faktor masalah sosial, contoh masalah sosial , pemecahan masalah sosial , pemecahan masalah sosial , bentuk kesetaraan , permasalahan kesetaraan dan solusina, </v>
      </c>
      <c r="K34" s="13"/>
      <c r="L34" s="41">
        <f t="shared" si="6"/>
        <v>84</v>
      </c>
      <c r="M34" s="41">
        <f t="shared" si="7"/>
        <v>71</v>
      </c>
      <c r="O34" s="41">
        <v>86</v>
      </c>
      <c r="P34" s="41"/>
      <c r="Q34" s="42">
        <v>90</v>
      </c>
      <c r="R34" s="41">
        <v>85</v>
      </c>
      <c r="S34" s="41"/>
      <c r="T34" s="42">
        <v>88</v>
      </c>
      <c r="U34" s="41">
        <v>73</v>
      </c>
      <c r="V34" s="41"/>
      <c r="W34" s="42"/>
      <c r="X34" s="41"/>
      <c r="Y34" s="41"/>
      <c r="Z34" s="42"/>
      <c r="AA34" s="41"/>
      <c r="AB34" s="41"/>
      <c r="AC34" s="42"/>
      <c r="AD34" s="42">
        <f t="shared" si="8"/>
        <v>84</v>
      </c>
      <c r="AE34" s="41">
        <v>78</v>
      </c>
      <c r="AF34" s="41"/>
      <c r="AG34" s="42">
        <v>82</v>
      </c>
      <c r="AH34" s="41"/>
      <c r="AI34" s="41"/>
      <c r="AJ34" s="42"/>
      <c r="AK34" s="41"/>
      <c r="AL34" s="41"/>
      <c r="AM34" s="42"/>
      <c r="AN34" s="41"/>
      <c r="AO34" s="41"/>
      <c r="AP34" s="42"/>
      <c r="AQ34" s="41"/>
      <c r="AR34" s="41"/>
      <c r="AS34" s="42"/>
      <c r="AT34" s="41">
        <v>71</v>
      </c>
      <c r="AU34" s="43">
        <f t="shared" si="9"/>
        <v>81.625</v>
      </c>
      <c r="AV34" s="44">
        <f t="shared" si="10"/>
        <v>82</v>
      </c>
      <c r="AW34" s="45"/>
      <c r="AX34" s="41">
        <v>86</v>
      </c>
      <c r="AY34" s="41"/>
      <c r="AZ34" s="42"/>
      <c r="BA34" s="41"/>
      <c r="BB34" s="41"/>
      <c r="BC34" s="42"/>
      <c r="BD34" s="41"/>
      <c r="BE34" s="41"/>
      <c r="BF34" s="42"/>
      <c r="BG34" s="41"/>
      <c r="BH34" s="41"/>
      <c r="BI34" s="42"/>
      <c r="BJ34" s="41"/>
      <c r="BK34" s="41"/>
      <c r="BL34" s="42"/>
      <c r="BM34" s="42">
        <f t="shared" si="11"/>
        <v>86</v>
      </c>
      <c r="BN34" s="42" t="str">
        <f t="shared" si="12"/>
        <v/>
      </c>
      <c r="BO34" s="42" t="str">
        <f t="shared" si="13"/>
        <v/>
      </c>
      <c r="BP34" s="42" t="str">
        <f t="shared" si="14"/>
        <v/>
      </c>
      <c r="BQ34" s="42" t="str">
        <f t="shared" si="15"/>
        <v/>
      </c>
      <c r="BR34" s="42">
        <f t="shared" si="16"/>
        <v>86</v>
      </c>
      <c r="BS34" s="41">
        <v>80</v>
      </c>
      <c r="BT34" s="41"/>
      <c r="BU34" s="42"/>
      <c r="BV34" s="41"/>
      <c r="BW34" s="41"/>
      <c r="BX34" s="42"/>
      <c r="BY34" s="41"/>
      <c r="BZ34" s="41"/>
      <c r="CA34" s="42"/>
      <c r="CB34" s="41"/>
      <c r="CC34" s="41"/>
      <c r="CD34" s="42"/>
      <c r="CE34" s="41"/>
      <c r="CF34" s="41"/>
      <c r="CG34" s="42"/>
      <c r="CH34" s="42">
        <f t="shared" si="17"/>
        <v>80</v>
      </c>
      <c r="CI34" s="42" t="str">
        <f t="shared" si="18"/>
        <v/>
      </c>
      <c r="CJ34" s="42" t="str">
        <f t="shared" si="19"/>
        <v/>
      </c>
      <c r="CK34" s="42" t="str">
        <f t="shared" si="20"/>
        <v/>
      </c>
      <c r="CL34" s="42" t="str">
        <f t="shared" si="21"/>
        <v/>
      </c>
      <c r="CM34" s="43">
        <f t="shared" si="22"/>
        <v>83</v>
      </c>
      <c r="CN34" s="44">
        <f t="shared" si="23"/>
        <v>83</v>
      </c>
      <c r="CO34" s="45"/>
      <c r="CP34" s="52">
        <v>11</v>
      </c>
      <c r="CQ34"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4" s="45"/>
      <c r="CS34" s="52">
        <v>9</v>
      </c>
      <c r="CT34" s="46" t="str">
        <f t="shared" si="25"/>
        <v xml:space="preserve">Memiliki keterampilan faktor pembentuk kelompok, jenis kelompok sosial, faktor masalah sosial, contoh masalah sosial , pemecahan masalah sosial , pemecahan masalah sosial , bentuk kesetaraan , permasalahan kesetaraan dan solusina, </v>
      </c>
    </row>
    <row r="35" spans="1:110" ht="15">
      <c r="A35" s="8">
        <v>25</v>
      </c>
      <c r="B35" s="8">
        <v>92481</v>
      </c>
      <c r="C35" s="8" t="s">
        <v>77</v>
      </c>
      <c r="E35" s="47">
        <f t="shared" si="0"/>
        <v>84</v>
      </c>
      <c r="F35" s="8" t="str">
        <f t="shared" si="1"/>
        <v>B</v>
      </c>
      <c r="G35"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5" s="47">
        <f t="shared" si="3"/>
        <v>85</v>
      </c>
      <c r="I35" s="8" t="str">
        <f t="shared" si="4"/>
        <v>B</v>
      </c>
      <c r="J35" s="8" t="str">
        <f t="shared" si="5"/>
        <v xml:space="preserve">Memiliki keterampilan faktor pembentuk kelompok, jenis kelompok sosial, faktor masalah sosial, contoh masalah sosial , pemecahan masalah sosial , pemecahan masalah sosial , bentuk kesetaraan , permasalahan kesetaraan dan solusina, </v>
      </c>
      <c r="K35" s="13"/>
      <c r="L35" s="41">
        <f t="shared" si="6"/>
        <v>86</v>
      </c>
      <c r="M35" s="41">
        <f t="shared" si="7"/>
        <v>79</v>
      </c>
      <c r="O35" s="41">
        <v>89</v>
      </c>
      <c r="P35" s="41"/>
      <c r="Q35" s="42">
        <v>88</v>
      </c>
      <c r="R35" s="41">
        <v>92</v>
      </c>
      <c r="S35" s="41"/>
      <c r="T35" s="42">
        <v>80</v>
      </c>
      <c r="U35" s="41">
        <v>82</v>
      </c>
      <c r="V35" s="41"/>
      <c r="W35" s="42"/>
      <c r="X35" s="41"/>
      <c r="Y35" s="41"/>
      <c r="Z35" s="42"/>
      <c r="AA35" s="41"/>
      <c r="AB35" s="41"/>
      <c r="AC35" s="42"/>
      <c r="AD35" s="42">
        <f t="shared" si="8"/>
        <v>86</v>
      </c>
      <c r="AE35" s="41">
        <v>81</v>
      </c>
      <c r="AF35" s="41"/>
      <c r="AG35" s="42">
        <v>79</v>
      </c>
      <c r="AH35" s="41"/>
      <c r="AI35" s="41"/>
      <c r="AJ35" s="42"/>
      <c r="AK35" s="41"/>
      <c r="AL35" s="41"/>
      <c r="AM35" s="42"/>
      <c r="AN35" s="41"/>
      <c r="AO35" s="41"/>
      <c r="AP35" s="42"/>
      <c r="AQ35" s="41"/>
      <c r="AR35" s="41"/>
      <c r="AS35" s="42"/>
      <c r="AT35" s="41">
        <v>79</v>
      </c>
      <c r="AU35" s="43">
        <f t="shared" si="9"/>
        <v>83.75</v>
      </c>
      <c r="AV35" s="44">
        <f t="shared" si="10"/>
        <v>84</v>
      </c>
      <c r="AW35" s="45"/>
      <c r="AX35" s="41">
        <v>89</v>
      </c>
      <c r="AY35" s="41"/>
      <c r="AZ35" s="42"/>
      <c r="BA35" s="41"/>
      <c r="BB35" s="41"/>
      <c r="BC35" s="42"/>
      <c r="BD35" s="41"/>
      <c r="BE35" s="41"/>
      <c r="BF35" s="42"/>
      <c r="BG35" s="41"/>
      <c r="BH35" s="41"/>
      <c r="BI35" s="42"/>
      <c r="BJ35" s="41"/>
      <c r="BK35" s="41"/>
      <c r="BL35" s="42"/>
      <c r="BM35" s="42">
        <f t="shared" si="11"/>
        <v>89</v>
      </c>
      <c r="BN35" s="42" t="str">
        <f t="shared" si="12"/>
        <v/>
      </c>
      <c r="BO35" s="42" t="str">
        <f t="shared" si="13"/>
        <v/>
      </c>
      <c r="BP35" s="42" t="str">
        <f t="shared" si="14"/>
        <v/>
      </c>
      <c r="BQ35" s="42" t="str">
        <f t="shared" si="15"/>
        <v/>
      </c>
      <c r="BR35" s="42">
        <f t="shared" si="16"/>
        <v>89</v>
      </c>
      <c r="BS35" s="41">
        <v>81</v>
      </c>
      <c r="BT35" s="41"/>
      <c r="BU35" s="42"/>
      <c r="BV35" s="41"/>
      <c r="BW35" s="41"/>
      <c r="BX35" s="42"/>
      <c r="BY35" s="41"/>
      <c r="BZ35" s="41"/>
      <c r="CA35" s="42"/>
      <c r="CB35" s="41"/>
      <c r="CC35" s="41"/>
      <c r="CD35" s="42"/>
      <c r="CE35" s="41"/>
      <c r="CF35" s="41"/>
      <c r="CG35" s="42"/>
      <c r="CH35" s="42">
        <f t="shared" si="17"/>
        <v>81</v>
      </c>
      <c r="CI35" s="42" t="str">
        <f t="shared" si="18"/>
        <v/>
      </c>
      <c r="CJ35" s="42" t="str">
        <f t="shared" si="19"/>
        <v/>
      </c>
      <c r="CK35" s="42" t="str">
        <f t="shared" si="20"/>
        <v/>
      </c>
      <c r="CL35" s="42" t="str">
        <f t="shared" si="21"/>
        <v/>
      </c>
      <c r="CM35" s="43">
        <f t="shared" si="22"/>
        <v>85</v>
      </c>
      <c r="CN35" s="44">
        <f t="shared" si="23"/>
        <v>85</v>
      </c>
      <c r="CO35" s="45"/>
      <c r="CP35" s="52">
        <v>11</v>
      </c>
      <c r="CQ35"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5" s="45"/>
      <c r="CS35" s="52">
        <v>9</v>
      </c>
      <c r="CT35" s="46" t="str">
        <f t="shared" si="25"/>
        <v xml:space="preserve">Memiliki keterampilan faktor pembentuk kelompok, jenis kelompok sosial, faktor masalah sosial, contoh masalah sosial , pemecahan masalah sosial , pemecahan masalah sosial , bentuk kesetaraan , permasalahan kesetaraan dan solusina, </v>
      </c>
    </row>
    <row r="36" spans="1:110" ht="15">
      <c r="A36" s="8">
        <v>26</v>
      </c>
      <c r="B36" s="8">
        <v>92496</v>
      </c>
      <c r="C36" s="8" t="s">
        <v>78</v>
      </c>
      <c r="E36" s="47">
        <f t="shared" si="0"/>
        <v>56</v>
      </c>
      <c r="F36" s="8" t="str">
        <f t="shared" si="1"/>
        <v>D</v>
      </c>
      <c r="G36"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6" s="47">
        <f t="shared" si="3"/>
        <v>76</v>
      </c>
      <c r="I36" s="8" t="str">
        <f t="shared" si="4"/>
        <v>B</v>
      </c>
      <c r="J36" s="8" t="str">
        <f t="shared" si="5"/>
        <v xml:space="preserve">Memiliki keterampilan faktor pembentuk kelompok, jenis kelompok sosial, faktor masalah sosial, contoh masalah sosial , pemecahan masalah sosial , pemecahan masalah sosial , bentuk kesetaraan , permasalahan kesetaraan dan solusina, </v>
      </c>
      <c r="K36" s="13"/>
      <c r="L36" s="41">
        <f t="shared" si="6"/>
        <v>46</v>
      </c>
      <c r="M36" s="41">
        <f t="shared" si="7"/>
        <v>59</v>
      </c>
      <c r="O36" s="41">
        <v>70</v>
      </c>
      <c r="P36" s="41"/>
      <c r="Q36" s="42">
        <v>85</v>
      </c>
      <c r="R36" s="41">
        <v>0</v>
      </c>
      <c r="S36" s="41"/>
      <c r="T36" s="42">
        <v>75</v>
      </c>
      <c r="U36" s="41">
        <v>0</v>
      </c>
      <c r="V36" s="41"/>
      <c r="W36" s="42"/>
      <c r="X36" s="41"/>
      <c r="Y36" s="41"/>
      <c r="Z36" s="42"/>
      <c r="AA36" s="41"/>
      <c r="AB36" s="41"/>
      <c r="AC36" s="42"/>
      <c r="AD36" s="42">
        <f t="shared" si="8"/>
        <v>46</v>
      </c>
      <c r="AE36" s="41">
        <v>77</v>
      </c>
      <c r="AF36" s="41"/>
      <c r="AG36" s="42">
        <v>78</v>
      </c>
      <c r="AH36" s="41"/>
      <c r="AI36" s="41"/>
      <c r="AJ36" s="42"/>
      <c r="AK36" s="41"/>
      <c r="AL36" s="41"/>
      <c r="AM36" s="42"/>
      <c r="AN36" s="41"/>
      <c r="AO36" s="41"/>
      <c r="AP36" s="42"/>
      <c r="AQ36" s="41"/>
      <c r="AR36" s="41"/>
      <c r="AS36" s="42"/>
      <c r="AT36" s="41">
        <v>59</v>
      </c>
      <c r="AU36" s="43">
        <f t="shared" si="9"/>
        <v>55.5</v>
      </c>
      <c r="AV36" s="44">
        <f t="shared" si="10"/>
        <v>56</v>
      </c>
      <c r="AW36" s="45"/>
      <c r="AX36" s="41">
        <v>76</v>
      </c>
      <c r="AY36" s="41"/>
      <c r="AZ36" s="42"/>
      <c r="BA36" s="41"/>
      <c r="BB36" s="41"/>
      <c r="BC36" s="42"/>
      <c r="BD36" s="41"/>
      <c r="BE36" s="41"/>
      <c r="BF36" s="42"/>
      <c r="BG36" s="41"/>
      <c r="BH36" s="41"/>
      <c r="BI36" s="42"/>
      <c r="BJ36" s="41"/>
      <c r="BK36" s="41"/>
      <c r="BL36" s="42"/>
      <c r="BM36" s="42">
        <f t="shared" si="11"/>
        <v>76</v>
      </c>
      <c r="BN36" s="42" t="str">
        <f t="shared" si="12"/>
        <v/>
      </c>
      <c r="BO36" s="42" t="str">
        <f t="shared" si="13"/>
        <v/>
      </c>
      <c r="BP36" s="42" t="str">
        <f t="shared" si="14"/>
        <v/>
      </c>
      <c r="BQ36" s="42" t="str">
        <f t="shared" si="15"/>
        <v/>
      </c>
      <c r="BR36" s="42">
        <f t="shared" si="16"/>
        <v>76</v>
      </c>
      <c r="BS36" s="41">
        <v>76</v>
      </c>
      <c r="BT36" s="41"/>
      <c r="BU36" s="42"/>
      <c r="BV36" s="41"/>
      <c r="BW36" s="41"/>
      <c r="BX36" s="42"/>
      <c r="BY36" s="41"/>
      <c r="BZ36" s="41"/>
      <c r="CA36" s="42"/>
      <c r="CB36" s="41"/>
      <c r="CC36" s="41"/>
      <c r="CD36" s="42"/>
      <c r="CE36" s="41"/>
      <c r="CF36" s="41"/>
      <c r="CG36" s="42"/>
      <c r="CH36" s="42">
        <f t="shared" si="17"/>
        <v>76</v>
      </c>
      <c r="CI36" s="42" t="str">
        <f t="shared" si="18"/>
        <v/>
      </c>
      <c r="CJ36" s="42" t="str">
        <f t="shared" si="19"/>
        <v/>
      </c>
      <c r="CK36" s="42" t="str">
        <f t="shared" si="20"/>
        <v/>
      </c>
      <c r="CL36" s="42" t="str">
        <f t="shared" si="21"/>
        <v/>
      </c>
      <c r="CM36" s="43">
        <f t="shared" si="22"/>
        <v>76</v>
      </c>
      <c r="CN36" s="44">
        <f t="shared" si="23"/>
        <v>76</v>
      </c>
      <c r="CO36" s="45"/>
      <c r="CP36" s="52">
        <v>11</v>
      </c>
      <c r="CQ36"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6" s="45"/>
      <c r="CS36" s="52">
        <v>9</v>
      </c>
      <c r="CT36" s="46" t="str">
        <f t="shared" si="25"/>
        <v xml:space="preserve">Memiliki keterampilan faktor pembentuk kelompok, jenis kelompok sosial, faktor masalah sosial, contoh masalah sosial , pemecahan masalah sosial , pemecahan masalah sosial , bentuk kesetaraan , permasalahan kesetaraan dan solusina, </v>
      </c>
    </row>
    <row r="37" spans="1:110" ht="15">
      <c r="A37" s="8">
        <v>27</v>
      </c>
      <c r="B37" s="8">
        <v>92511</v>
      </c>
      <c r="C37" s="8" t="s">
        <v>79</v>
      </c>
      <c r="E37" s="47">
        <f t="shared" si="0"/>
        <v>81</v>
      </c>
      <c r="F37" s="8" t="str">
        <f t="shared" si="1"/>
        <v>B</v>
      </c>
      <c r="G37"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7" s="47">
        <f t="shared" si="3"/>
        <v>81</v>
      </c>
      <c r="I37" s="8" t="str">
        <f t="shared" si="4"/>
        <v>B</v>
      </c>
      <c r="J37" s="8" t="str">
        <f t="shared" si="5"/>
        <v xml:space="preserve">Memiliki keterampilan faktor pembentuk kelompok, jenis kelompok sosial, faktor masalah sosial, contoh masalah sosial , pemecahan masalah sosial , pemecahan masalah sosial , bentuk kesetaraan , permasalahan kesetaraan dan solusina, </v>
      </c>
      <c r="K37" s="13"/>
      <c r="L37" s="41">
        <f t="shared" si="6"/>
        <v>83</v>
      </c>
      <c r="M37" s="41">
        <f t="shared" si="7"/>
        <v>73</v>
      </c>
      <c r="O37" s="41">
        <v>81</v>
      </c>
      <c r="P37" s="41"/>
      <c r="Q37" s="42">
        <v>90</v>
      </c>
      <c r="R37" s="41">
        <v>81</v>
      </c>
      <c r="S37" s="41"/>
      <c r="T37" s="42">
        <v>89</v>
      </c>
      <c r="U37" s="41">
        <v>73</v>
      </c>
      <c r="V37" s="41"/>
      <c r="W37" s="42"/>
      <c r="X37" s="41"/>
      <c r="Y37" s="41"/>
      <c r="Z37" s="42"/>
      <c r="AA37" s="41"/>
      <c r="AB37" s="41"/>
      <c r="AC37" s="42"/>
      <c r="AD37" s="42">
        <f t="shared" si="8"/>
        <v>83</v>
      </c>
      <c r="AE37" s="41">
        <v>81</v>
      </c>
      <c r="AF37" s="41"/>
      <c r="AG37" s="42">
        <v>78</v>
      </c>
      <c r="AH37" s="41"/>
      <c r="AI37" s="41"/>
      <c r="AJ37" s="42"/>
      <c r="AK37" s="41"/>
      <c r="AL37" s="41"/>
      <c r="AM37" s="42"/>
      <c r="AN37" s="41"/>
      <c r="AO37" s="41"/>
      <c r="AP37" s="42"/>
      <c r="AQ37" s="41"/>
      <c r="AR37" s="41"/>
      <c r="AS37" s="42"/>
      <c r="AT37" s="41">
        <v>73</v>
      </c>
      <c r="AU37" s="43">
        <f t="shared" si="9"/>
        <v>80.75</v>
      </c>
      <c r="AV37" s="44">
        <f t="shared" si="10"/>
        <v>81</v>
      </c>
      <c r="AW37" s="45"/>
      <c r="AX37" s="41">
        <v>81</v>
      </c>
      <c r="AY37" s="41"/>
      <c r="AZ37" s="42"/>
      <c r="BA37" s="41"/>
      <c r="BB37" s="41"/>
      <c r="BC37" s="42"/>
      <c r="BD37" s="41"/>
      <c r="BE37" s="41"/>
      <c r="BF37" s="42"/>
      <c r="BG37" s="41"/>
      <c r="BH37" s="41"/>
      <c r="BI37" s="42"/>
      <c r="BJ37" s="41"/>
      <c r="BK37" s="41"/>
      <c r="BL37" s="42"/>
      <c r="BM37" s="42">
        <f t="shared" si="11"/>
        <v>81</v>
      </c>
      <c r="BN37" s="42" t="str">
        <f t="shared" si="12"/>
        <v/>
      </c>
      <c r="BO37" s="42" t="str">
        <f t="shared" si="13"/>
        <v/>
      </c>
      <c r="BP37" s="42" t="str">
        <f t="shared" si="14"/>
        <v/>
      </c>
      <c r="BQ37" s="42" t="str">
        <f t="shared" si="15"/>
        <v/>
      </c>
      <c r="BR37" s="42">
        <f t="shared" si="16"/>
        <v>81</v>
      </c>
      <c r="BS37" s="41">
        <v>81</v>
      </c>
      <c r="BT37" s="41"/>
      <c r="BU37" s="42"/>
      <c r="BV37" s="41"/>
      <c r="BW37" s="41"/>
      <c r="BX37" s="42"/>
      <c r="BY37" s="41"/>
      <c r="BZ37" s="41"/>
      <c r="CA37" s="42"/>
      <c r="CB37" s="41"/>
      <c r="CC37" s="41"/>
      <c r="CD37" s="42"/>
      <c r="CE37" s="41"/>
      <c r="CF37" s="41"/>
      <c r="CG37" s="42"/>
      <c r="CH37" s="42">
        <f t="shared" si="17"/>
        <v>81</v>
      </c>
      <c r="CI37" s="42" t="str">
        <f t="shared" si="18"/>
        <v/>
      </c>
      <c r="CJ37" s="42" t="str">
        <f t="shared" si="19"/>
        <v/>
      </c>
      <c r="CK37" s="42" t="str">
        <f t="shared" si="20"/>
        <v/>
      </c>
      <c r="CL37" s="42" t="str">
        <f t="shared" si="21"/>
        <v/>
      </c>
      <c r="CM37" s="43">
        <f t="shared" si="22"/>
        <v>81</v>
      </c>
      <c r="CN37" s="44">
        <f t="shared" si="23"/>
        <v>81</v>
      </c>
      <c r="CO37" s="45"/>
      <c r="CP37" s="52">
        <v>11</v>
      </c>
      <c r="CQ37"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7" s="45"/>
      <c r="CS37" s="52">
        <v>9</v>
      </c>
      <c r="CT37" s="46" t="str">
        <f t="shared" si="25"/>
        <v xml:space="preserve">Memiliki keterampilan faktor pembentuk kelompok, jenis kelompok sosial, faktor masalah sosial, contoh masalah sosial , pemecahan masalah sosial , pemecahan masalah sosial , bentuk kesetaraan , permasalahan kesetaraan dan solusina, </v>
      </c>
    </row>
    <row r="38" spans="1:110" ht="15">
      <c r="A38" s="8">
        <v>28</v>
      </c>
      <c r="B38" s="8">
        <v>92526</v>
      </c>
      <c r="C38" s="8" t="s">
        <v>80</v>
      </c>
      <c r="E38" s="47">
        <f t="shared" si="0"/>
        <v>80</v>
      </c>
      <c r="F38" s="8" t="str">
        <f t="shared" si="1"/>
        <v>B</v>
      </c>
      <c r="G38"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8" s="47">
        <f t="shared" si="3"/>
        <v>76</v>
      </c>
      <c r="I38" s="8" t="str">
        <f t="shared" si="4"/>
        <v>B</v>
      </c>
      <c r="J38" s="8" t="str">
        <f t="shared" si="5"/>
        <v xml:space="preserve">Memiliki keterampilan faktor pembentuk kelompok, jenis kelompok sosial, faktor masalah sosial, contoh masalah sosial , pemecahan masalah sosial , pemecahan masalah sosial , bentuk kesetaraan , permasalahan kesetaraan dan solusina, </v>
      </c>
      <c r="K38" s="13"/>
      <c r="L38" s="41">
        <f t="shared" si="6"/>
        <v>81</v>
      </c>
      <c r="M38" s="41">
        <f t="shared" si="7"/>
        <v>73</v>
      </c>
      <c r="O38" s="41">
        <v>74</v>
      </c>
      <c r="P38" s="41"/>
      <c r="Q38" s="42">
        <v>85</v>
      </c>
      <c r="R38" s="41">
        <v>89</v>
      </c>
      <c r="S38" s="41"/>
      <c r="T38" s="42">
        <v>80</v>
      </c>
      <c r="U38" s="41">
        <v>76</v>
      </c>
      <c r="V38" s="41"/>
      <c r="W38" s="42"/>
      <c r="X38" s="41"/>
      <c r="Y38" s="41"/>
      <c r="Z38" s="42"/>
      <c r="AA38" s="41"/>
      <c r="AB38" s="41"/>
      <c r="AC38" s="42"/>
      <c r="AD38" s="42">
        <f t="shared" si="8"/>
        <v>81</v>
      </c>
      <c r="AE38" s="41">
        <v>82</v>
      </c>
      <c r="AF38" s="41"/>
      <c r="AG38" s="42">
        <v>82</v>
      </c>
      <c r="AH38" s="41"/>
      <c r="AI38" s="41"/>
      <c r="AJ38" s="42"/>
      <c r="AK38" s="41"/>
      <c r="AL38" s="41"/>
      <c r="AM38" s="42"/>
      <c r="AN38" s="41"/>
      <c r="AO38" s="41"/>
      <c r="AP38" s="42"/>
      <c r="AQ38" s="41"/>
      <c r="AR38" s="41"/>
      <c r="AS38" s="42"/>
      <c r="AT38" s="41">
        <v>73</v>
      </c>
      <c r="AU38" s="43">
        <f t="shared" si="9"/>
        <v>80.125</v>
      </c>
      <c r="AV38" s="44">
        <f t="shared" si="10"/>
        <v>80</v>
      </c>
      <c r="AW38" s="45"/>
      <c r="AX38" s="41">
        <v>74</v>
      </c>
      <c r="AY38" s="41"/>
      <c r="AZ38" s="42"/>
      <c r="BA38" s="41"/>
      <c r="BB38" s="41"/>
      <c r="BC38" s="42"/>
      <c r="BD38" s="41"/>
      <c r="BE38" s="41"/>
      <c r="BF38" s="42"/>
      <c r="BG38" s="41"/>
      <c r="BH38" s="41"/>
      <c r="BI38" s="42"/>
      <c r="BJ38" s="41"/>
      <c r="BK38" s="41"/>
      <c r="BL38" s="42"/>
      <c r="BM38" s="42">
        <f t="shared" si="11"/>
        <v>74</v>
      </c>
      <c r="BN38" s="42" t="str">
        <f t="shared" si="12"/>
        <v/>
      </c>
      <c r="BO38" s="42" t="str">
        <f t="shared" si="13"/>
        <v/>
      </c>
      <c r="BP38" s="42" t="str">
        <f t="shared" si="14"/>
        <v/>
      </c>
      <c r="BQ38" s="42" t="str">
        <f t="shared" si="15"/>
        <v/>
      </c>
      <c r="BR38" s="42">
        <f t="shared" si="16"/>
        <v>74</v>
      </c>
      <c r="BS38" s="41">
        <v>77</v>
      </c>
      <c r="BT38" s="41"/>
      <c r="BU38" s="42"/>
      <c r="BV38" s="41"/>
      <c r="BW38" s="41"/>
      <c r="BX38" s="42"/>
      <c r="BY38" s="41"/>
      <c r="BZ38" s="41"/>
      <c r="CA38" s="42"/>
      <c r="CB38" s="41"/>
      <c r="CC38" s="41"/>
      <c r="CD38" s="42"/>
      <c r="CE38" s="41"/>
      <c r="CF38" s="41"/>
      <c r="CG38" s="42"/>
      <c r="CH38" s="42">
        <f t="shared" si="17"/>
        <v>77</v>
      </c>
      <c r="CI38" s="42" t="str">
        <f t="shared" si="18"/>
        <v/>
      </c>
      <c r="CJ38" s="42" t="str">
        <f t="shared" si="19"/>
        <v/>
      </c>
      <c r="CK38" s="42" t="str">
        <f t="shared" si="20"/>
        <v/>
      </c>
      <c r="CL38" s="42" t="str">
        <f t="shared" si="21"/>
        <v/>
      </c>
      <c r="CM38" s="43">
        <f t="shared" si="22"/>
        <v>75.5</v>
      </c>
      <c r="CN38" s="44">
        <f t="shared" si="23"/>
        <v>76</v>
      </c>
      <c r="CO38" s="45"/>
      <c r="CP38" s="52">
        <v>11</v>
      </c>
      <c r="CQ38"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8" s="45"/>
      <c r="CS38" s="52">
        <v>9</v>
      </c>
      <c r="CT38" s="46" t="str">
        <f t="shared" si="25"/>
        <v xml:space="preserve">Memiliki keterampilan faktor pembentuk kelompok, jenis kelompok sosial, faktor masalah sosial, contoh masalah sosial , pemecahan masalah sosial , pemecahan masalah sosial , bentuk kesetaraan , permasalahan kesetaraan dan solusina, </v>
      </c>
    </row>
    <row r="39" spans="1:110" ht="15">
      <c r="A39" s="8">
        <v>29</v>
      </c>
      <c r="B39" s="8">
        <v>92541</v>
      </c>
      <c r="C39" s="8" t="s">
        <v>81</v>
      </c>
      <c r="E39" s="47">
        <f t="shared" si="0"/>
        <v>81</v>
      </c>
      <c r="F39" s="8" t="str">
        <f t="shared" si="1"/>
        <v>B</v>
      </c>
      <c r="G39"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9" s="47">
        <f t="shared" si="3"/>
        <v>80</v>
      </c>
      <c r="I39" s="8" t="str">
        <f t="shared" si="4"/>
        <v>B</v>
      </c>
      <c r="J39" s="8" t="str">
        <f t="shared" si="5"/>
        <v xml:space="preserve">Memiliki keterampilan faktor pembentuk kelompok, jenis kelompok sosial, faktor masalah sosial, contoh masalah sosial , pemecahan masalah sosial , pemecahan masalah sosial , bentuk kesetaraan , permasalahan kesetaraan dan solusina, </v>
      </c>
      <c r="K39" s="13"/>
      <c r="L39" s="41">
        <f t="shared" si="6"/>
        <v>83</v>
      </c>
      <c r="M39" s="41">
        <f t="shared" si="7"/>
        <v>69</v>
      </c>
      <c r="O39" s="41">
        <v>79</v>
      </c>
      <c r="P39" s="41"/>
      <c r="Q39" s="42">
        <v>85</v>
      </c>
      <c r="R39" s="41">
        <v>90</v>
      </c>
      <c r="S39" s="41"/>
      <c r="T39" s="42">
        <v>83</v>
      </c>
      <c r="U39" s="41">
        <v>79</v>
      </c>
      <c r="V39" s="41"/>
      <c r="W39" s="42"/>
      <c r="X39" s="41"/>
      <c r="Y39" s="41"/>
      <c r="Z39" s="42"/>
      <c r="AA39" s="41"/>
      <c r="AB39" s="41"/>
      <c r="AC39" s="42"/>
      <c r="AD39" s="42">
        <f t="shared" si="8"/>
        <v>83</v>
      </c>
      <c r="AE39" s="41">
        <v>81</v>
      </c>
      <c r="AF39" s="41"/>
      <c r="AG39" s="42">
        <v>78</v>
      </c>
      <c r="AH39" s="41"/>
      <c r="AI39" s="41"/>
      <c r="AJ39" s="42"/>
      <c r="AK39" s="41"/>
      <c r="AL39" s="41"/>
      <c r="AM39" s="42"/>
      <c r="AN39" s="41"/>
      <c r="AO39" s="41"/>
      <c r="AP39" s="42"/>
      <c r="AQ39" s="41"/>
      <c r="AR39" s="41"/>
      <c r="AS39" s="42"/>
      <c r="AT39" s="41">
        <v>69</v>
      </c>
      <c r="AU39" s="43">
        <f t="shared" si="9"/>
        <v>80.5</v>
      </c>
      <c r="AV39" s="44">
        <f t="shared" si="10"/>
        <v>81</v>
      </c>
      <c r="AW39" s="45"/>
      <c r="AX39" s="41">
        <v>79</v>
      </c>
      <c r="AY39" s="41"/>
      <c r="AZ39" s="42"/>
      <c r="BA39" s="41"/>
      <c r="BB39" s="41"/>
      <c r="BC39" s="42"/>
      <c r="BD39" s="41"/>
      <c r="BE39" s="41"/>
      <c r="BF39" s="42"/>
      <c r="BG39" s="41"/>
      <c r="BH39" s="41"/>
      <c r="BI39" s="42"/>
      <c r="BJ39" s="41"/>
      <c r="BK39" s="41"/>
      <c r="BL39" s="42"/>
      <c r="BM39" s="42">
        <f t="shared" si="11"/>
        <v>79</v>
      </c>
      <c r="BN39" s="42" t="str">
        <f t="shared" si="12"/>
        <v/>
      </c>
      <c r="BO39" s="42" t="str">
        <f t="shared" si="13"/>
        <v/>
      </c>
      <c r="BP39" s="42" t="str">
        <f t="shared" si="14"/>
        <v/>
      </c>
      <c r="BQ39" s="42" t="str">
        <f t="shared" si="15"/>
        <v/>
      </c>
      <c r="BR39" s="42">
        <f t="shared" si="16"/>
        <v>79</v>
      </c>
      <c r="BS39" s="41">
        <v>80</v>
      </c>
      <c r="BT39" s="41"/>
      <c r="BU39" s="42"/>
      <c r="BV39" s="41"/>
      <c r="BW39" s="41"/>
      <c r="BX39" s="42"/>
      <c r="BY39" s="41"/>
      <c r="BZ39" s="41"/>
      <c r="CA39" s="42"/>
      <c r="CB39" s="41"/>
      <c r="CC39" s="41"/>
      <c r="CD39" s="42"/>
      <c r="CE39" s="41"/>
      <c r="CF39" s="41"/>
      <c r="CG39" s="42"/>
      <c r="CH39" s="42">
        <f t="shared" si="17"/>
        <v>80</v>
      </c>
      <c r="CI39" s="42" t="str">
        <f t="shared" si="18"/>
        <v/>
      </c>
      <c r="CJ39" s="42" t="str">
        <f t="shared" si="19"/>
        <v/>
      </c>
      <c r="CK39" s="42" t="str">
        <f t="shared" si="20"/>
        <v/>
      </c>
      <c r="CL39" s="42" t="str">
        <f t="shared" si="21"/>
        <v/>
      </c>
      <c r="CM39" s="43">
        <f t="shared" si="22"/>
        <v>79.5</v>
      </c>
      <c r="CN39" s="44">
        <f t="shared" si="23"/>
        <v>80</v>
      </c>
      <c r="CO39" s="45"/>
      <c r="CP39" s="52">
        <v>11</v>
      </c>
      <c r="CQ39"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9" s="45"/>
      <c r="CS39" s="52">
        <v>9</v>
      </c>
      <c r="CT39" s="46" t="str">
        <f t="shared" si="25"/>
        <v xml:space="preserve">Memiliki keterampilan faktor pembentuk kelompok, jenis kelompok sosial, faktor masalah sosial, contoh masalah sosial , pemecahan masalah sosial , pemecahan masalah sosial , bentuk kesetaraan , permasalahan kesetaraan dan solusina, </v>
      </c>
    </row>
    <row r="40" spans="1:110" ht="15">
      <c r="A40" s="8">
        <v>30</v>
      </c>
      <c r="B40" s="8">
        <v>92556</v>
      </c>
      <c r="C40" s="8" t="s">
        <v>82</v>
      </c>
      <c r="E40" s="47">
        <f t="shared" si="0"/>
        <v>81</v>
      </c>
      <c r="F40" s="8" t="str">
        <f t="shared" si="1"/>
        <v>B</v>
      </c>
      <c r="G40"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0" s="47">
        <f t="shared" si="3"/>
        <v>79</v>
      </c>
      <c r="I40" s="8" t="str">
        <f t="shared" si="4"/>
        <v>B</v>
      </c>
      <c r="J40" s="8" t="str">
        <f t="shared" si="5"/>
        <v xml:space="preserve">Memiliki keterampilan faktor pembentuk kelompok, jenis kelompok sosial, faktor masalah sosial, contoh masalah sosial , pemecahan masalah sosial , pemecahan masalah sosial , bentuk kesetaraan , permasalahan kesetaraan dan solusina, </v>
      </c>
      <c r="K40" s="13"/>
      <c r="L40" s="41">
        <f t="shared" si="6"/>
        <v>81</v>
      </c>
      <c r="M40" s="41">
        <f t="shared" si="7"/>
        <v>73</v>
      </c>
      <c r="O40" s="41">
        <v>77</v>
      </c>
      <c r="P40" s="41"/>
      <c r="Q40" s="42">
        <v>90</v>
      </c>
      <c r="R40" s="41">
        <v>83</v>
      </c>
      <c r="S40" s="41"/>
      <c r="T40" s="42">
        <v>83</v>
      </c>
      <c r="U40" s="41">
        <v>74</v>
      </c>
      <c r="V40" s="41"/>
      <c r="W40" s="42"/>
      <c r="X40" s="41"/>
      <c r="Y40" s="41"/>
      <c r="Z40" s="42"/>
      <c r="AA40" s="41"/>
      <c r="AB40" s="41"/>
      <c r="AC40" s="42"/>
      <c r="AD40" s="42">
        <f t="shared" si="8"/>
        <v>81</v>
      </c>
      <c r="AE40" s="41">
        <v>83</v>
      </c>
      <c r="AF40" s="41"/>
      <c r="AG40" s="42">
        <v>82</v>
      </c>
      <c r="AH40" s="41"/>
      <c r="AI40" s="41"/>
      <c r="AJ40" s="42"/>
      <c r="AK40" s="41"/>
      <c r="AL40" s="41"/>
      <c r="AM40" s="42"/>
      <c r="AN40" s="41"/>
      <c r="AO40" s="41"/>
      <c r="AP40" s="42"/>
      <c r="AQ40" s="41"/>
      <c r="AR40" s="41"/>
      <c r="AS40" s="42"/>
      <c r="AT40" s="41">
        <v>73</v>
      </c>
      <c r="AU40" s="43">
        <f t="shared" si="9"/>
        <v>80.625</v>
      </c>
      <c r="AV40" s="44">
        <f t="shared" si="10"/>
        <v>81</v>
      </c>
      <c r="AW40" s="45"/>
      <c r="AX40" s="41">
        <v>77</v>
      </c>
      <c r="AY40" s="41"/>
      <c r="AZ40" s="42"/>
      <c r="BA40" s="41"/>
      <c r="BB40" s="41"/>
      <c r="BC40" s="42"/>
      <c r="BD40" s="41"/>
      <c r="BE40" s="41"/>
      <c r="BF40" s="42"/>
      <c r="BG40" s="41"/>
      <c r="BH40" s="41"/>
      <c r="BI40" s="42"/>
      <c r="BJ40" s="41"/>
      <c r="BK40" s="41"/>
      <c r="BL40" s="42"/>
      <c r="BM40" s="42">
        <f t="shared" si="11"/>
        <v>77</v>
      </c>
      <c r="BN40" s="42" t="str">
        <f t="shared" si="12"/>
        <v/>
      </c>
      <c r="BO40" s="42" t="str">
        <f t="shared" si="13"/>
        <v/>
      </c>
      <c r="BP40" s="42" t="str">
        <f t="shared" si="14"/>
        <v/>
      </c>
      <c r="BQ40" s="42" t="str">
        <f t="shared" si="15"/>
        <v/>
      </c>
      <c r="BR40" s="42">
        <f t="shared" si="16"/>
        <v>77</v>
      </c>
      <c r="BS40" s="41">
        <v>80</v>
      </c>
      <c r="BT40" s="41"/>
      <c r="BU40" s="42"/>
      <c r="BV40" s="41"/>
      <c r="BW40" s="41"/>
      <c r="BX40" s="42"/>
      <c r="BY40" s="41"/>
      <c r="BZ40" s="41"/>
      <c r="CA40" s="42"/>
      <c r="CB40" s="41"/>
      <c r="CC40" s="41"/>
      <c r="CD40" s="42"/>
      <c r="CE40" s="41"/>
      <c r="CF40" s="41"/>
      <c r="CG40" s="42"/>
      <c r="CH40" s="42">
        <f t="shared" si="17"/>
        <v>80</v>
      </c>
      <c r="CI40" s="42" t="str">
        <f t="shared" si="18"/>
        <v/>
      </c>
      <c r="CJ40" s="42" t="str">
        <f t="shared" si="19"/>
        <v/>
      </c>
      <c r="CK40" s="42" t="str">
        <f t="shared" si="20"/>
        <v/>
      </c>
      <c r="CL40" s="42" t="str">
        <f t="shared" si="21"/>
        <v/>
      </c>
      <c r="CM40" s="43">
        <f t="shared" si="22"/>
        <v>78.5</v>
      </c>
      <c r="CN40" s="44">
        <f t="shared" si="23"/>
        <v>79</v>
      </c>
      <c r="CO40" s="45"/>
      <c r="CP40" s="52">
        <v>11</v>
      </c>
      <c r="CQ40"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0" s="45"/>
      <c r="CS40" s="52">
        <v>9</v>
      </c>
      <c r="CT40" s="46" t="str">
        <f t="shared" si="25"/>
        <v xml:space="preserve">Memiliki keterampilan faktor pembentuk kelompok, jenis kelompok sosial, faktor masalah sosial, contoh masalah sosial , pemecahan masalah sosial , pemecahan masalah sosial , bentuk kesetaraan , permasalahan kesetaraan dan solusina, </v>
      </c>
    </row>
    <row r="41" spans="1:110" ht="15">
      <c r="A41" s="8">
        <v>31</v>
      </c>
      <c r="B41" s="8">
        <v>92571</v>
      </c>
      <c r="C41" s="8" t="s">
        <v>83</v>
      </c>
      <c r="E41" s="47">
        <f t="shared" si="0"/>
        <v>84</v>
      </c>
      <c r="F41" s="8" t="str">
        <f t="shared" si="1"/>
        <v>B</v>
      </c>
      <c r="G41"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1" s="47">
        <f t="shared" si="3"/>
        <v>81</v>
      </c>
      <c r="I41" s="8" t="str">
        <f t="shared" si="4"/>
        <v>B</v>
      </c>
      <c r="J41" s="8" t="str">
        <f t="shared" si="5"/>
        <v xml:space="preserve">Memiliki keterampilan faktor pembentuk kelompok, jenis kelompok sosial, faktor masalah sosial, contoh masalah sosial , pemecahan masalah sosial , pemecahan masalah sosial , bentuk kesetaraan , permasalahan kesetaraan dan solusina, </v>
      </c>
      <c r="K41" s="13"/>
      <c r="L41" s="41">
        <f t="shared" si="6"/>
        <v>87</v>
      </c>
      <c r="M41" s="41">
        <f t="shared" si="7"/>
        <v>71</v>
      </c>
      <c r="O41" s="41">
        <v>81</v>
      </c>
      <c r="P41" s="41"/>
      <c r="Q41" s="42">
        <v>88</v>
      </c>
      <c r="R41" s="41">
        <v>98</v>
      </c>
      <c r="S41" s="41"/>
      <c r="T41" s="42">
        <v>89</v>
      </c>
      <c r="U41" s="41">
        <v>81</v>
      </c>
      <c r="V41" s="41"/>
      <c r="W41" s="42"/>
      <c r="X41" s="41"/>
      <c r="Y41" s="41"/>
      <c r="Z41" s="42"/>
      <c r="AA41" s="41"/>
      <c r="AB41" s="41"/>
      <c r="AC41" s="42"/>
      <c r="AD41" s="42">
        <f t="shared" si="8"/>
        <v>87</v>
      </c>
      <c r="AE41" s="41">
        <v>85</v>
      </c>
      <c r="AF41" s="41"/>
      <c r="AG41" s="42">
        <v>78</v>
      </c>
      <c r="AH41" s="41"/>
      <c r="AI41" s="41"/>
      <c r="AJ41" s="42"/>
      <c r="AK41" s="41"/>
      <c r="AL41" s="41"/>
      <c r="AM41" s="42"/>
      <c r="AN41" s="41"/>
      <c r="AO41" s="41"/>
      <c r="AP41" s="42"/>
      <c r="AQ41" s="41"/>
      <c r="AR41" s="41"/>
      <c r="AS41" s="42"/>
      <c r="AT41" s="41">
        <v>71</v>
      </c>
      <c r="AU41" s="43">
        <f t="shared" si="9"/>
        <v>83.875</v>
      </c>
      <c r="AV41" s="44">
        <f t="shared" si="10"/>
        <v>84</v>
      </c>
      <c r="AW41" s="45"/>
      <c r="AX41" s="41">
        <v>81</v>
      </c>
      <c r="AY41" s="41"/>
      <c r="AZ41" s="42"/>
      <c r="BA41" s="41"/>
      <c r="BB41" s="41"/>
      <c r="BC41" s="42"/>
      <c r="BD41" s="41"/>
      <c r="BE41" s="41"/>
      <c r="BF41" s="42"/>
      <c r="BG41" s="41"/>
      <c r="BH41" s="41"/>
      <c r="BI41" s="42"/>
      <c r="BJ41" s="41"/>
      <c r="BK41" s="41"/>
      <c r="BL41" s="42"/>
      <c r="BM41" s="42">
        <f t="shared" si="11"/>
        <v>81</v>
      </c>
      <c r="BN41" s="42" t="str">
        <f t="shared" si="12"/>
        <v/>
      </c>
      <c r="BO41" s="42" t="str">
        <f t="shared" si="13"/>
        <v/>
      </c>
      <c r="BP41" s="42" t="str">
        <f t="shared" si="14"/>
        <v/>
      </c>
      <c r="BQ41" s="42" t="str">
        <f t="shared" si="15"/>
        <v/>
      </c>
      <c r="BR41" s="42">
        <f t="shared" si="16"/>
        <v>81</v>
      </c>
      <c r="BS41" s="41">
        <v>80</v>
      </c>
      <c r="BT41" s="41"/>
      <c r="BU41" s="42"/>
      <c r="BV41" s="41"/>
      <c r="BW41" s="41"/>
      <c r="BX41" s="42"/>
      <c r="BY41" s="41"/>
      <c r="BZ41" s="41"/>
      <c r="CA41" s="42"/>
      <c r="CB41" s="41"/>
      <c r="CC41" s="41"/>
      <c r="CD41" s="42"/>
      <c r="CE41" s="41"/>
      <c r="CF41" s="41"/>
      <c r="CG41" s="42"/>
      <c r="CH41" s="42">
        <f t="shared" si="17"/>
        <v>80</v>
      </c>
      <c r="CI41" s="42" t="str">
        <f t="shared" si="18"/>
        <v/>
      </c>
      <c r="CJ41" s="42" t="str">
        <f t="shared" si="19"/>
        <v/>
      </c>
      <c r="CK41" s="42" t="str">
        <f t="shared" si="20"/>
        <v/>
      </c>
      <c r="CL41" s="42" t="str">
        <f t="shared" si="21"/>
        <v/>
      </c>
      <c r="CM41" s="43">
        <f t="shared" si="22"/>
        <v>80.5</v>
      </c>
      <c r="CN41" s="44">
        <f t="shared" si="23"/>
        <v>81</v>
      </c>
      <c r="CO41" s="45"/>
      <c r="CP41" s="52">
        <v>11</v>
      </c>
      <c r="CQ41"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1" s="45"/>
      <c r="CS41" s="52">
        <v>9</v>
      </c>
      <c r="CT41" s="46" t="str">
        <f t="shared" si="25"/>
        <v xml:space="preserve">Memiliki keterampilan faktor pembentuk kelompok, jenis kelompok sosial, faktor masalah sosial, contoh masalah sosial , pemecahan masalah sosial , pemecahan masalah sosial , bentuk kesetaraan , permasalahan kesetaraan dan solusina, </v>
      </c>
    </row>
    <row r="42" spans="1:110" ht="15">
      <c r="A42" s="8">
        <v>32</v>
      </c>
      <c r="B42" s="8">
        <v>92586</v>
      </c>
      <c r="C42" s="8" t="s">
        <v>84</v>
      </c>
      <c r="E42" s="47">
        <f t="shared" si="0"/>
        <v>85</v>
      </c>
      <c r="F42" s="8" t="str">
        <f t="shared" si="1"/>
        <v>B</v>
      </c>
      <c r="G42"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2" s="47">
        <f t="shared" si="3"/>
        <v>86</v>
      </c>
      <c r="I42" s="8" t="str">
        <f t="shared" si="4"/>
        <v>B</v>
      </c>
      <c r="J42" s="8" t="str">
        <f t="shared" si="5"/>
        <v xml:space="preserve">Memiliki keterampilan faktor pembentuk kelompok, jenis kelompok sosial, faktor masalah sosial, contoh masalah sosial , pemecahan masalah sosial , pemecahan masalah sosial , bentuk kesetaraan , permasalahan kesetaraan dan solusina, </v>
      </c>
      <c r="K42" s="13"/>
      <c r="L42" s="41">
        <f t="shared" si="6"/>
        <v>88</v>
      </c>
      <c r="M42" s="41">
        <f t="shared" si="7"/>
        <v>76</v>
      </c>
      <c r="O42" s="41">
        <v>84</v>
      </c>
      <c r="P42" s="41"/>
      <c r="Q42" s="42">
        <v>86</v>
      </c>
      <c r="R42" s="41">
        <v>98</v>
      </c>
      <c r="S42" s="41"/>
      <c r="T42" s="42">
        <v>88</v>
      </c>
      <c r="U42" s="41">
        <v>82</v>
      </c>
      <c r="V42" s="41"/>
      <c r="W42" s="42"/>
      <c r="X42" s="41"/>
      <c r="Y42" s="41"/>
      <c r="Z42" s="42"/>
      <c r="AA42" s="41"/>
      <c r="AB42" s="41"/>
      <c r="AC42" s="42"/>
      <c r="AD42" s="42">
        <f t="shared" si="8"/>
        <v>88</v>
      </c>
      <c r="AE42" s="41">
        <v>83</v>
      </c>
      <c r="AF42" s="41"/>
      <c r="AG42" s="42">
        <v>82</v>
      </c>
      <c r="AH42" s="41"/>
      <c r="AI42" s="41"/>
      <c r="AJ42" s="42"/>
      <c r="AK42" s="41"/>
      <c r="AL42" s="41"/>
      <c r="AM42" s="42"/>
      <c r="AN42" s="41"/>
      <c r="AO42" s="41"/>
      <c r="AP42" s="42"/>
      <c r="AQ42" s="41"/>
      <c r="AR42" s="41"/>
      <c r="AS42" s="42"/>
      <c r="AT42" s="41">
        <v>76</v>
      </c>
      <c r="AU42" s="43">
        <f t="shared" si="9"/>
        <v>84.875</v>
      </c>
      <c r="AV42" s="44">
        <f t="shared" si="10"/>
        <v>85</v>
      </c>
      <c r="AW42" s="45"/>
      <c r="AX42" s="41">
        <v>84</v>
      </c>
      <c r="AY42" s="41"/>
      <c r="AZ42" s="42"/>
      <c r="BA42" s="41"/>
      <c r="BB42" s="41"/>
      <c r="BC42" s="42"/>
      <c r="BD42" s="41"/>
      <c r="BE42" s="41"/>
      <c r="BF42" s="42"/>
      <c r="BG42" s="41"/>
      <c r="BH42" s="41"/>
      <c r="BI42" s="42"/>
      <c r="BJ42" s="41"/>
      <c r="BK42" s="41"/>
      <c r="BL42" s="42"/>
      <c r="BM42" s="42">
        <f t="shared" si="11"/>
        <v>84</v>
      </c>
      <c r="BN42" s="42" t="str">
        <f t="shared" si="12"/>
        <v/>
      </c>
      <c r="BO42" s="42" t="str">
        <f t="shared" si="13"/>
        <v/>
      </c>
      <c r="BP42" s="42" t="str">
        <f t="shared" si="14"/>
        <v/>
      </c>
      <c r="BQ42" s="42" t="str">
        <f t="shared" si="15"/>
        <v/>
      </c>
      <c r="BR42" s="42">
        <f t="shared" si="16"/>
        <v>84</v>
      </c>
      <c r="BS42" s="41">
        <v>87</v>
      </c>
      <c r="BT42" s="41"/>
      <c r="BU42" s="42"/>
      <c r="BV42" s="41"/>
      <c r="BW42" s="41"/>
      <c r="BX42" s="42"/>
      <c r="BY42" s="41"/>
      <c r="BZ42" s="41"/>
      <c r="CA42" s="42"/>
      <c r="CB42" s="41"/>
      <c r="CC42" s="41"/>
      <c r="CD42" s="42"/>
      <c r="CE42" s="41"/>
      <c r="CF42" s="41"/>
      <c r="CG42" s="42"/>
      <c r="CH42" s="42">
        <f t="shared" si="17"/>
        <v>87</v>
      </c>
      <c r="CI42" s="42" t="str">
        <f t="shared" si="18"/>
        <v/>
      </c>
      <c r="CJ42" s="42" t="str">
        <f t="shared" si="19"/>
        <v/>
      </c>
      <c r="CK42" s="42" t="str">
        <f t="shared" si="20"/>
        <v/>
      </c>
      <c r="CL42" s="42" t="str">
        <f t="shared" si="21"/>
        <v/>
      </c>
      <c r="CM42" s="43">
        <f t="shared" si="22"/>
        <v>85.5</v>
      </c>
      <c r="CN42" s="44">
        <f t="shared" si="23"/>
        <v>86</v>
      </c>
      <c r="CO42" s="45"/>
      <c r="CP42" s="52">
        <v>11</v>
      </c>
      <c r="CQ42"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2" s="45"/>
      <c r="CS42" s="52">
        <v>9</v>
      </c>
      <c r="CT42" s="46" t="str">
        <f t="shared" si="25"/>
        <v xml:space="preserve">Memiliki keterampilan faktor pembentuk kelompok, jenis kelompok sosial, faktor masalah sosial, contoh masalah sosial , pemecahan masalah sosial , pemecahan masalah sosial , bentuk kesetaraan , permasalahan kesetaraan dan solusina, </v>
      </c>
    </row>
    <row r="43" spans="1:110" ht="15">
      <c r="A43" s="8">
        <v>33</v>
      </c>
      <c r="B43" s="8">
        <v>92601</v>
      </c>
      <c r="C43" s="8" t="s">
        <v>85</v>
      </c>
      <c r="E43" s="47">
        <f t="shared" ref="E43:E60" si="26">AV43</f>
        <v>84</v>
      </c>
      <c r="F43" s="8" t="str">
        <f t="shared" ref="F43:F60" si="27">IF(E43="","",IF(E43&lt;=69,"D",IF(E43&lt;=75,"C",IF(E43&lt;=90,"B",IF(E43&lt;=100,"A","E")))))</f>
        <v>B</v>
      </c>
      <c r="G43" s="8" t="str">
        <f t="shared" ref="G43:G60" si="28">CQ43</f>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3" s="47">
        <f t="shared" ref="H43:H60" si="29">CN43</f>
        <v>84</v>
      </c>
      <c r="I43" s="8" t="str">
        <f t="shared" ref="I43:I60" si="30">IF(H43="","",IF(H43&lt;=69,"D",IF(H43&lt;=75,"C",IF(H43&lt;=90,"B",IF(H43&lt;=100,"A","E")))))</f>
        <v>B</v>
      </c>
      <c r="J43" s="8" t="str">
        <f t="shared" ref="J43:J60" si="31">CT43</f>
        <v xml:space="preserve">Memiliki keterampilan faktor pembentuk kelompok, jenis kelompok sosial, faktor masalah sosial, contoh masalah sosial , pemecahan masalah sosial , pemecahan masalah sosial , bentuk kesetaraan , permasalahan kesetaraan dan solusina, </v>
      </c>
      <c r="K43" s="13"/>
      <c r="L43" s="41">
        <f t="shared" ref="L43:L60" si="32">AD43</f>
        <v>87</v>
      </c>
      <c r="M43" s="41">
        <f t="shared" ref="M43:M60" si="33">IF(COUNTBLANK(AT43:AT43),"",AT43)</f>
        <v>71</v>
      </c>
      <c r="O43" s="41">
        <v>96</v>
      </c>
      <c r="P43" s="41"/>
      <c r="Q43" s="42">
        <v>90</v>
      </c>
      <c r="R43" s="41">
        <v>86</v>
      </c>
      <c r="S43" s="41"/>
      <c r="T43" s="42">
        <v>87</v>
      </c>
      <c r="U43" s="41">
        <v>78</v>
      </c>
      <c r="V43" s="41"/>
      <c r="W43" s="42"/>
      <c r="X43" s="41"/>
      <c r="Y43" s="41"/>
      <c r="Z43" s="42"/>
      <c r="AA43" s="41"/>
      <c r="AB43" s="41"/>
      <c r="AC43" s="42"/>
      <c r="AD43" s="42">
        <f t="shared" ref="AD43:AD60" si="34">IF(AND(O43="",P43="",Q43=""),"",ROUND(AVERAGE(O43:AC43),0))</f>
        <v>87</v>
      </c>
      <c r="AE43" s="41">
        <v>85</v>
      </c>
      <c r="AF43" s="41"/>
      <c r="AG43" s="42">
        <v>82</v>
      </c>
      <c r="AH43" s="41"/>
      <c r="AI43" s="41"/>
      <c r="AJ43" s="42"/>
      <c r="AK43" s="41"/>
      <c r="AL43" s="41"/>
      <c r="AM43" s="42"/>
      <c r="AN43" s="41"/>
      <c r="AO43" s="41"/>
      <c r="AP43" s="42"/>
      <c r="AQ43" s="41"/>
      <c r="AR43" s="41"/>
      <c r="AS43" s="42"/>
      <c r="AT43" s="41">
        <v>71</v>
      </c>
      <c r="AU43" s="43">
        <f t="shared" ref="AU43:AU60" si="35">IF(AT43="","",AVERAGE(O43:AC43,AE43:AT43))</f>
        <v>84.375</v>
      </c>
      <c r="AV43" s="44">
        <f t="shared" ref="AV43:AV60" si="36">IF(AU43="","",ROUND(AU43,0))</f>
        <v>84</v>
      </c>
      <c r="AW43" s="45"/>
      <c r="AX43" s="41">
        <v>87</v>
      </c>
      <c r="AY43" s="41"/>
      <c r="AZ43" s="42"/>
      <c r="BA43" s="41"/>
      <c r="BB43" s="41"/>
      <c r="BC43" s="42"/>
      <c r="BD43" s="41"/>
      <c r="BE43" s="41"/>
      <c r="BF43" s="42"/>
      <c r="BG43" s="41"/>
      <c r="BH43" s="41"/>
      <c r="BI43" s="42"/>
      <c r="BJ43" s="41"/>
      <c r="BK43" s="41"/>
      <c r="BL43" s="42"/>
      <c r="BM43" s="42">
        <f t="shared" ref="BM43:BM60" si="37">IF(AND(AZ43="",AY43="",AX43=""),"",MAX(AX43:AZ43))</f>
        <v>87</v>
      </c>
      <c r="BN43" s="42" t="str">
        <f t="shared" ref="BN43:BN60" si="38">IF(AND(BB43="",BC43="",BA43=""),"",MAX(BA43:BC43))</f>
        <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87</v>
      </c>
      <c r="BS43" s="41">
        <v>80</v>
      </c>
      <c r="BT43" s="41"/>
      <c r="BU43" s="42"/>
      <c r="BV43" s="41"/>
      <c r="BW43" s="41"/>
      <c r="BX43" s="42"/>
      <c r="BY43" s="41"/>
      <c r="BZ43" s="41"/>
      <c r="CA43" s="42"/>
      <c r="CB43" s="41"/>
      <c r="CC43" s="41"/>
      <c r="CD43" s="42"/>
      <c r="CE43" s="41"/>
      <c r="CF43" s="41"/>
      <c r="CG43" s="42"/>
      <c r="CH43" s="42">
        <f t="shared" ref="CH43:CH60" si="43">IF(AND(BU43="",BT43="",BS43=""),"",MAX(BS43:BU43))</f>
        <v>80</v>
      </c>
      <c r="CI43" s="42" t="str">
        <f t="shared" ref="CI43:CI60" si="44">IF(AND(BW43="",BX43="",BV43=""),"",MAX(BV43:BX43))</f>
        <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83.5</v>
      </c>
      <c r="CN43" s="44">
        <f t="shared" ref="CN43:CN60" si="49">IF(CM43="","",ROUND(CM43,0))</f>
        <v>84</v>
      </c>
      <c r="CO43" s="45"/>
      <c r="CP43" s="52">
        <v>11</v>
      </c>
      <c r="CQ43" s="46" t="str">
        <f t="shared" ref="CQ43:CQ60" si="50">IF(CP43="","",VLOOKUP(CP43,$DE$9:$DF$20,2,0))</f>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3" s="45"/>
      <c r="CS43" s="52">
        <v>9</v>
      </c>
      <c r="CT43" s="46" t="str">
        <f t="shared" ref="CT43:CT60" si="51">IF(CS43="","",VLOOKUP(CS43,$DE$22:$DF$33,2,0))</f>
        <v xml:space="preserve">Memiliki keterampilan faktor pembentuk kelompok, jenis kelompok sosial, faktor masalah sosial, contoh masalah sosial , pemecahan masalah sosial , pemecahan masalah sosial , bentuk kesetaraan , permasalahan kesetaraan dan solusina, </v>
      </c>
    </row>
    <row r="44" spans="1:110" ht="15">
      <c r="A44" s="8">
        <v>34</v>
      </c>
      <c r="B44" s="8">
        <v>92616</v>
      </c>
      <c r="C44" s="8" t="s">
        <v>86</v>
      </c>
      <c r="E44" s="47">
        <f t="shared" si="26"/>
        <v>83</v>
      </c>
      <c r="F44" s="8" t="str">
        <f t="shared" si="27"/>
        <v>B</v>
      </c>
      <c r="G44" s="8" t="str">
        <f t="shared" si="28"/>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4" s="47">
        <f t="shared" si="29"/>
        <v>81</v>
      </c>
      <c r="I44" s="8" t="str">
        <f t="shared" si="30"/>
        <v>B</v>
      </c>
      <c r="J44" s="8" t="str">
        <f t="shared" si="31"/>
        <v xml:space="preserve">Memiliki keterampilan faktor pembentuk kelompok, jenis kelompok sosial, faktor masalah sosial, contoh masalah sosial , pemecahan masalah sosial , pemecahan masalah sosial , bentuk kesetaraan , permasalahan kesetaraan dan solusina, </v>
      </c>
      <c r="K44" s="13"/>
      <c r="L44" s="41">
        <f t="shared" si="32"/>
        <v>83</v>
      </c>
      <c r="M44" s="41">
        <f t="shared" si="33"/>
        <v>83</v>
      </c>
      <c r="O44" s="41">
        <v>78</v>
      </c>
      <c r="P44" s="41"/>
      <c r="Q44" s="42">
        <v>80</v>
      </c>
      <c r="R44" s="41">
        <v>93</v>
      </c>
      <c r="S44" s="41"/>
      <c r="T44" s="42">
        <v>83</v>
      </c>
      <c r="U44" s="41">
        <v>83</v>
      </c>
      <c r="V44" s="41"/>
      <c r="W44" s="42"/>
      <c r="X44" s="41"/>
      <c r="Y44" s="41"/>
      <c r="Z44" s="42"/>
      <c r="AA44" s="41"/>
      <c r="AB44" s="41"/>
      <c r="AC44" s="42"/>
      <c r="AD44" s="42">
        <f t="shared" si="34"/>
        <v>83</v>
      </c>
      <c r="AE44" s="41">
        <v>83</v>
      </c>
      <c r="AF44" s="41"/>
      <c r="AG44" s="42">
        <v>78</v>
      </c>
      <c r="AH44" s="41"/>
      <c r="AI44" s="41"/>
      <c r="AJ44" s="42"/>
      <c r="AK44" s="41"/>
      <c r="AL44" s="41"/>
      <c r="AM44" s="42"/>
      <c r="AN44" s="41"/>
      <c r="AO44" s="41"/>
      <c r="AP44" s="42"/>
      <c r="AQ44" s="41"/>
      <c r="AR44" s="41"/>
      <c r="AS44" s="42"/>
      <c r="AT44" s="41">
        <v>83</v>
      </c>
      <c r="AU44" s="43">
        <f t="shared" si="35"/>
        <v>82.625</v>
      </c>
      <c r="AV44" s="44">
        <f t="shared" si="36"/>
        <v>83</v>
      </c>
      <c r="AW44" s="45"/>
      <c r="AX44" s="41">
        <v>78</v>
      </c>
      <c r="AY44" s="41"/>
      <c r="AZ44" s="42"/>
      <c r="BA44" s="41"/>
      <c r="BB44" s="41"/>
      <c r="BC44" s="42"/>
      <c r="BD44" s="41"/>
      <c r="BE44" s="41"/>
      <c r="BF44" s="42"/>
      <c r="BG44" s="41"/>
      <c r="BH44" s="41"/>
      <c r="BI44" s="42"/>
      <c r="BJ44" s="41"/>
      <c r="BK44" s="41"/>
      <c r="BL44" s="42"/>
      <c r="BM44" s="42">
        <f t="shared" si="37"/>
        <v>78</v>
      </c>
      <c r="BN44" s="42" t="str">
        <f t="shared" si="38"/>
        <v/>
      </c>
      <c r="BO44" s="42" t="str">
        <f t="shared" si="39"/>
        <v/>
      </c>
      <c r="BP44" s="42" t="str">
        <f t="shared" si="40"/>
        <v/>
      </c>
      <c r="BQ44" s="42" t="str">
        <f t="shared" si="41"/>
        <v/>
      </c>
      <c r="BR44" s="42">
        <f t="shared" si="42"/>
        <v>78</v>
      </c>
      <c r="BS44" s="41">
        <v>84</v>
      </c>
      <c r="BT44" s="41"/>
      <c r="BU44" s="42"/>
      <c r="BV44" s="41"/>
      <c r="BW44" s="41"/>
      <c r="BX44" s="42"/>
      <c r="BY44" s="41"/>
      <c r="BZ44" s="41"/>
      <c r="CA44" s="42"/>
      <c r="CB44" s="41"/>
      <c r="CC44" s="41"/>
      <c r="CD44" s="42"/>
      <c r="CE44" s="41"/>
      <c r="CF44" s="41"/>
      <c r="CG44" s="42"/>
      <c r="CH44" s="42">
        <f t="shared" si="43"/>
        <v>84</v>
      </c>
      <c r="CI44" s="42" t="str">
        <f t="shared" si="44"/>
        <v/>
      </c>
      <c r="CJ44" s="42" t="str">
        <f t="shared" si="45"/>
        <v/>
      </c>
      <c r="CK44" s="42" t="str">
        <f t="shared" si="46"/>
        <v/>
      </c>
      <c r="CL44" s="42" t="str">
        <f t="shared" si="47"/>
        <v/>
      </c>
      <c r="CM44" s="43">
        <f t="shared" si="48"/>
        <v>81</v>
      </c>
      <c r="CN44" s="44">
        <f t="shared" si="49"/>
        <v>81</v>
      </c>
      <c r="CO44" s="45"/>
      <c r="CP44" s="52">
        <v>11</v>
      </c>
      <c r="CQ44" s="46" t="str">
        <f t="shared" si="50"/>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4" s="45"/>
      <c r="CS44" s="52">
        <v>9</v>
      </c>
      <c r="CT44" s="46" t="str">
        <f t="shared" si="51"/>
        <v xml:space="preserve">Memiliki keterampilan faktor pembentuk kelompok, jenis kelompok sosial, faktor masalah sosial, contoh masalah sosial , pemecahan masalah sosial , pemecahan masalah sosial , bentuk kesetaraan , permasalahan kesetaraan dan solusina, </v>
      </c>
    </row>
    <row r="45" spans="1:110" ht="15">
      <c r="A45" s="8"/>
      <c r="B45" s="8"/>
      <c r="C45" s="8"/>
      <c r="E45" s="47" t="str">
        <f t="shared" si="26"/>
        <v/>
      </c>
      <c r="F45" s="8" t="str">
        <f t="shared" si="27"/>
        <v/>
      </c>
      <c r="G45" s="8" t="str">
        <f t="shared" si="28"/>
        <v/>
      </c>
      <c r="H45" s="47" t="str">
        <f t="shared" si="29"/>
        <v/>
      </c>
      <c r="I45" s="8" t="str">
        <f t="shared" si="30"/>
        <v/>
      </c>
      <c r="J45" s="8" t="str">
        <f t="shared" si="31"/>
        <v/>
      </c>
      <c r="K45" s="13"/>
      <c r="L45" s="41" t="str">
        <f t="shared" si="32"/>
        <v/>
      </c>
      <c r="M45" s="41" t="str">
        <f t="shared" si="33"/>
        <v/>
      </c>
      <c r="O45" s="41"/>
      <c r="P45" s="41"/>
      <c r="Q45" s="42"/>
      <c r="R45" s="41"/>
      <c r="S45" s="41"/>
      <c r="T45" s="42"/>
      <c r="U45" s="41"/>
      <c r="V45" s="41"/>
      <c r="W45" s="42"/>
      <c r="X45" s="41"/>
      <c r="Y45" s="41"/>
      <c r="Z45" s="42"/>
      <c r="AA45" s="41"/>
      <c r="AB45" s="41"/>
      <c r="AC45" s="42"/>
      <c r="AD45" s="42" t="str">
        <f t="shared" si="34"/>
        <v/>
      </c>
      <c r="AE45" s="41"/>
      <c r="AF45" s="41"/>
      <c r="AG45" s="42"/>
      <c r="AH45" s="41"/>
      <c r="AI45" s="41"/>
      <c r="AJ45" s="42"/>
      <c r="AK45" s="41"/>
      <c r="AL45" s="41"/>
      <c r="AM45" s="42"/>
      <c r="AN45" s="41"/>
      <c r="AO45" s="41"/>
      <c r="AP45" s="42"/>
      <c r="AQ45" s="41"/>
      <c r="AR45" s="41"/>
      <c r="AS45" s="42"/>
      <c r="AT45" s="41"/>
      <c r="AU45" s="43" t="str">
        <f t="shared" si="35"/>
        <v/>
      </c>
      <c r="AV45" s="44" t="str">
        <f t="shared" si="36"/>
        <v/>
      </c>
      <c r="AW45" s="45"/>
      <c r="AX45" s="41"/>
      <c r="AY45" s="41"/>
      <c r="AZ45" s="42"/>
      <c r="BA45" s="41"/>
      <c r="BB45" s="41"/>
      <c r="BC45" s="42"/>
      <c r="BD45" s="41"/>
      <c r="BE45" s="41"/>
      <c r="BF45" s="42"/>
      <c r="BG45" s="41"/>
      <c r="BH45" s="41"/>
      <c r="BI45" s="42"/>
      <c r="BJ45" s="41"/>
      <c r="BK45" s="41"/>
      <c r="BL45" s="42"/>
      <c r="BM45" s="42" t="str">
        <f t="shared" si="37"/>
        <v/>
      </c>
      <c r="BN45" s="42" t="str">
        <f t="shared" si="38"/>
        <v/>
      </c>
      <c r="BO45" s="42" t="str">
        <f t="shared" si="39"/>
        <v/>
      </c>
      <c r="BP45" s="42" t="str">
        <f t="shared" si="40"/>
        <v/>
      </c>
      <c r="BQ45" s="42" t="str">
        <f t="shared" si="41"/>
        <v/>
      </c>
      <c r="BR45" s="42" t="str">
        <f t="shared" si="42"/>
        <v/>
      </c>
      <c r="BS45" s="41"/>
      <c r="BT45" s="41"/>
      <c r="BU45" s="42"/>
      <c r="BV45" s="41"/>
      <c r="BW45" s="41"/>
      <c r="BX45" s="42"/>
      <c r="BY45" s="41"/>
      <c r="BZ45" s="41"/>
      <c r="CA45" s="42"/>
      <c r="CB45" s="41"/>
      <c r="CC45" s="41"/>
      <c r="CD45" s="42"/>
      <c r="CE45" s="41"/>
      <c r="CF45" s="41"/>
      <c r="CG45" s="42"/>
      <c r="CH45" s="42" t="str">
        <f t="shared" si="43"/>
        <v/>
      </c>
      <c r="CI45" s="42" t="str">
        <f t="shared" si="44"/>
        <v/>
      </c>
      <c r="CJ45" s="42" t="str">
        <f t="shared" si="45"/>
        <v/>
      </c>
      <c r="CK45" s="42" t="str">
        <f t="shared" si="46"/>
        <v/>
      </c>
      <c r="CL45" s="42" t="str">
        <f t="shared" si="47"/>
        <v/>
      </c>
      <c r="CM45" s="43" t="str">
        <f t="shared" si="48"/>
        <v/>
      </c>
      <c r="CN45" s="44" t="str">
        <f t="shared" si="49"/>
        <v/>
      </c>
      <c r="CO45" s="45"/>
      <c r="CP45" s="41"/>
      <c r="CQ45" s="46" t="str">
        <f t="shared" si="50"/>
        <v/>
      </c>
      <c r="CR45" s="45"/>
      <c r="CS45" s="41"/>
      <c r="CT45" s="46" t="str">
        <f t="shared" si="51"/>
        <v/>
      </c>
    </row>
    <row r="46" spans="1:110" ht="15">
      <c r="A46" s="8"/>
      <c r="B46" s="8"/>
      <c r="C46" s="8"/>
      <c r="E46" s="47" t="str">
        <f t="shared" si="26"/>
        <v/>
      </c>
      <c r="F46" s="8" t="str">
        <f t="shared" si="27"/>
        <v/>
      </c>
      <c r="G46" s="8" t="str">
        <f t="shared" si="28"/>
        <v/>
      </c>
      <c r="H46" s="47" t="str">
        <f t="shared" si="29"/>
        <v/>
      </c>
      <c r="I46" s="8" t="str">
        <f t="shared" si="30"/>
        <v/>
      </c>
      <c r="J46" s="8" t="str">
        <f t="shared" si="31"/>
        <v/>
      </c>
      <c r="K46" s="13"/>
      <c r="L46" s="41" t="str">
        <f t="shared" si="32"/>
        <v/>
      </c>
      <c r="M46" s="41" t="str">
        <f t="shared" si="33"/>
        <v/>
      </c>
      <c r="O46" s="41"/>
      <c r="P46" s="41"/>
      <c r="Q46" s="42"/>
      <c r="R46" s="41"/>
      <c r="S46" s="41"/>
      <c r="T46" s="42"/>
      <c r="U46" s="41"/>
      <c r="V46" s="41"/>
      <c r="W46" s="42"/>
      <c r="X46" s="41"/>
      <c r="Y46" s="41"/>
      <c r="Z46" s="42"/>
      <c r="AA46" s="41"/>
      <c r="AB46" s="41"/>
      <c r="AC46" s="42"/>
      <c r="AD46" s="42" t="str">
        <f t="shared" si="34"/>
        <v/>
      </c>
      <c r="AE46" s="41"/>
      <c r="AF46" s="41"/>
      <c r="AG46" s="42"/>
      <c r="AH46" s="41"/>
      <c r="AI46" s="41"/>
      <c r="AJ46" s="42"/>
      <c r="AK46" s="41"/>
      <c r="AL46" s="41"/>
      <c r="AM46" s="42"/>
      <c r="AN46" s="41"/>
      <c r="AO46" s="41"/>
      <c r="AP46" s="42"/>
      <c r="AQ46" s="41"/>
      <c r="AR46" s="41"/>
      <c r="AS46" s="42"/>
      <c r="AT46" s="41"/>
      <c r="AU46" s="43" t="str">
        <f t="shared" si="35"/>
        <v/>
      </c>
      <c r="AV46" s="44" t="str">
        <f t="shared" si="36"/>
        <v/>
      </c>
      <c r="AW46" s="45"/>
      <c r="AX46" s="41"/>
      <c r="AY46" s="41"/>
      <c r="AZ46" s="42"/>
      <c r="BA46" s="41"/>
      <c r="BB46" s="41"/>
      <c r="BC46" s="42"/>
      <c r="BD46" s="41"/>
      <c r="BE46" s="41"/>
      <c r="BF46" s="42"/>
      <c r="BG46" s="41"/>
      <c r="BH46" s="41"/>
      <c r="BI46" s="42"/>
      <c r="BJ46" s="41"/>
      <c r="BK46" s="41"/>
      <c r="BL46" s="42"/>
      <c r="BM46" s="42" t="str">
        <f t="shared" si="37"/>
        <v/>
      </c>
      <c r="BN46" s="42" t="str">
        <f t="shared" si="38"/>
        <v/>
      </c>
      <c r="BO46" s="42" t="str">
        <f t="shared" si="39"/>
        <v/>
      </c>
      <c r="BP46" s="42" t="str">
        <f t="shared" si="40"/>
        <v/>
      </c>
      <c r="BQ46" s="42" t="str">
        <f t="shared" si="41"/>
        <v/>
      </c>
      <c r="BR46" s="42" t="str">
        <f t="shared" si="42"/>
        <v/>
      </c>
      <c r="BS46" s="41"/>
      <c r="BT46" s="41"/>
      <c r="BU46" s="42"/>
      <c r="BV46" s="41"/>
      <c r="BW46" s="41"/>
      <c r="BX46" s="42"/>
      <c r="BY46" s="41"/>
      <c r="BZ46" s="41"/>
      <c r="CA46" s="42"/>
      <c r="CB46" s="41"/>
      <c r="CC46" s="41"/>
      <c r="CD46" s="42"/>
      <c r="CE46" s="41"/>
      <c r="CF46" s="41"/>
      <c r="CG46" s="42"/>
      <c r="CH46" s="42" t="str">
        <f t="shared" si="43"/>
        <v/>
      </c>
      <c r="CI46" s="42" t="str">
        <f t="shared" si="44"/>
        <v/>
      </c>
      <c r="CJ46" s="42" t="str">
        <f t="shared" si="45"/>
        <v/>
      </c>
      <c r="CK46" s="42" t="str">
        <f t="shared" si="46"/>
        <v/>
      </c>
      <c r="CL46" s="42" t="str">
        <f t="shared" si="47"/>
        <v/>
      </c>
      <c r="CM46" s="43" t="str">
        <f t="shared" si="48"/>
        <v/>
      </c>
      <c r="CN46" s="44" t="str">
        <f t="shared" si="49"/>
        <v/>
      </c>
      <c r="CO46" s="45"/>
      <c r="CP46" s="41"/>
      <c r="CQ46" s="46" t="str">
        <f t="shared" si="50"/>
        <v/>
      </c>
      <c r="CR46" s="45"/>
      <c r="CS46" s="41"/>
      <c r="CT46" s="46" t="str">
        <f t="shared" si="51"/>
        <v/>
      </c>
    </row>
    <row r="47" spans="1:110" ht="1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ht="1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ht="1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ht="1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ht="1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ht="1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ht="1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ht="1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ht="1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ht="1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ht="1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ht="1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ht="1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ht="1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
    <cfRule type="cellIs" dxfId="11117" priority="53" operator="lessThan">
      <formula>$C$4</formula>
    </cfRule>
  </conditionalFormatting>
  <conditionalFormatting sqref="O12">
    <cfRule type="cellIs" dxfId="11116" priority="54" operator="lessThan">
      <formula>$C$4</formula>
    </cfRule>
  </conditionalFormatting>
  <conditionalFormatting sqref="O13">
    <cfRule type="cellIs" dxfId="11115" priority="55" operator="lessThan">
      <formula>$C$4</formula>
    </cfRule>
  </conditionalFormatting>
  <conditionalFormatting sqref="O14">
    <cfRule type="cellIs" dxfId="11114" priority="56" operator="lessThan">
      <formula>$C$4</formula>
    </cfRule>
  </conditionalFormatting>
  <conditionalFormatting sqref="O15">
    <cfRule type="cellIs" dxfId="11113" priority="57" operator="lessThan">
      <formula>$C$4</formula>
    </cfRule>
  </conditionalFormatting>
  <conditionalFormatting sqref="O16">
    <cfRule type="cellIs" dxfId="11112" priority="58" operator="lessThan">
      <formula>$C$4</formula>
    </cfRule>
  </conditionalFormatting>
  <conditionalFormatting sqref="O17">
    <cfRule type="cellIs" dxfId="11111" priority="59" operator="lessThan">
      <formula>$C$4</formula>
    </cfRule>
  </conditionalFormatting>
  <conditionalFormatting sqref="O18">
    <cfRule type="cellIs" dxfId="11110" priority="60" operator="lessThan">
      <formula>$C$4</formula>
    </cfRule>
  </conditionalFormatting>
  <conditionalFormatting sqref="O19">
    <cfRule type="cellIs" dxfId="11109" priority="61" operator="lessThan">
      <formula>$C$4</formula>
    </cfRule>
  </conditionalFormatting>
  <conditionalFormatting sqref="O20">
    <cfRule type="cellIs" dxfId="11108" priority="62" operator="lessThan">
      <formula>$C$4</formula>
    </cfRule>
  </conditionalFormatting>
  <conditionalFormatting sqref="O21">
    <cfRule type="cellIs" dxfId="11107" priority="63" operator="lessThan">
      <formula>$C$4</formula>
    </cfRule>
  </conditionalFormatting>
  <conditionalFormatting sqref="O22">
    <cfRule type="cellIs" dxfId="11106" priority="64" operator="lessThan">
      <formula>$C$4</formula>
    </cfRule>
  </conditionalFormatting>
  <conditionalFormatting sqref="O23">
    <cfRule type="cellIs" dxfId="11105" priority="65" operator="lessThan">
      <formula>$C$4</formula>
    </cfRule>
  </conditionalFormatting>
  <conditionalFormatting sqref="O24">
    <cfRule type="cellIs" dxfId="11104" priority="66" operator="lessThan">
      <formula>$C$4</formula>
    </cfRule>
  </conditionalFormatting>
  <conditionalFormatting sqref="O25">
    <cfRule type="cellIs" dxfId="11103" priority="67" operator="lessThan">
      <formula>$C$4</formula>
    </cfRule>
  </conditionalFormatting>
  <conditionalFormatting sqref="O26">
    <cfRule type="cellIs" dxfId="11102" priority="68" operator="lessThan">
      <formula>$C$4</formula>
    </cfRule>
  </conditionalFormatting>
  <conditionalFormatting sqref="O27">
    <cfRule type="cellIs" dxfId="11101" priority="69" operator="lessThan">
      <formula>$C$4</formula>
    </cfRule>
  </conditionalFormatting>
  <conditionalFormatting sqref="O28">
    <cfRule type="cellIs" dxfId="11100" priority="70" operator="lessThan">
      <formula>$C$4</formula>
    </cfRule>
  </conditionalFormatting>
  <conditionalFormatting sqref="O29">
    <cfRule type="cellIs" dxfId="11099" priority="71" operator="lessThan">
      <formula>$C$4</formula>
    </cfRule>
  </conditionalFormatting>
  <conditionalFormatting sqref="O30">
    <cfRule type="cellIs" dxfId="11098" priority="72" operator="lessThan">
      <formula>$C$4</formula>
    </cfRule>
  </conditionalFormatting>
  <conditionalFormatting sqref="O31">
    <cfRule type="cellIs" dxfId="11097" priority="73" operator="lessThan">
      <formula>$C$4</formula>
    </cfRule>
  </conditionalFormatting>
  <conditionalFormatting sqref="O32">
    <cfRule type="cellIs" dxfId="11096" priority="74" operator="lessThan">
      <formula>$C$4</formula>
    </cfRule>
  </conditionalFormatting>
  <conditionalFormatting sqref="O33">
    <cfRule type="cellIs" dxfId="11095" priority="75" operator="lessThan">
      <formula>$C$4</formula>
    </cfRule>
  </conditionalFormatting>
  <conditionalFormatting sqref="O34">
    <cfRule type="cellIs" dxfId="11094" priority="76" operator="lessThan">
      <formula>$C$4</formula>
    </cfRule>
  </conditionalFormatting>
  <conditionalFormatting sqref="O35">
    <cfRule type="cellIs" dxfId="11093" priority="77" operator="lessThan">
      <formula>$C$4</formula>
    </cfRule>
  </conditionalFormatting>
  <conditionalFormatting sqref="O36">
    <cfRule type="cellIs" dxfId="11092" priority="78" operator="lessThan">
      <formula>$C$4</formula>
    </cfRule>
  </conditionalFormatting>
  <conditionalFormatting sqref="O37">
    <cfRule type="cellIs" dxfId="11091" priority="79" operator="lessThan">
      <formula>$C$4</formula>
    </cfRule>
  </conditionalFormatting>
  <conditionalFormatting sqref="O38">
    <cfRule type="cellIs" dxfId="11090" priority="80" operator="lessThan">
      <formula>$C$4</formula>
    </cfRule>
  </conditionalFormatting>
  <conditionalFormatting sqref="O39">
    <cfRule type="cellIs" dxfId="11089" priority="81" operator="lessThan">
      <formula>$C$4</formula>
    </cfRule>
  </conditionalFormatting>
  <conditionalFormatting sqref="O40">
    <cfRule type="cellIs" dxfId="11088" priority="82" operator="lessThan">
      <formula>$C$4</formula>
    </cfRule>
  </conditionalFormatting>
  <conditionalFormatting sqref="O41">
    <cfRule type="cellIs" dxfId="11087" priority="83" operator="lessThan">
      <formula>$C$4</formula>
    </cfRule>
  </conditionalFormatting>
  <conditionalFormatting sqref="O42">
    <cfRule type="cellIs" dxfId="11086" priority="84" operator="lessThan">
      <formula>$C$4</formula>
    </cfRule>
  </conditionalFormatting>
  <conditionalFormatting sqref="O43">
    <cfRule type="cellIs" dxfId="11085" priority="85" operator="lessThan">
      <formula>$C$4</formula>
    </cfRule>
  </conditionalFormatting>
  <conditionalFormatting sqref="O44">
    <cfRule type="cellIs" dxfId="11084" priority="86" operator="lessThan">
      <formula>$C$4</formula>
    </cfRule>
  </conditionalFormatting>
  <conditionalFormatting sqref="O45">
    <cfRule type="cellIs" dxfId="11083" priority="87" operator="lessThan">
      <formula>$C$4</formula>
    </cfRule>
  </conditionalFormatting>
  <conditionalFormatting sqref="O46">
    <cfRule type="cellIs" dxfId="11082" priority="88" operator="lessThan">
      <formula>$C$4</formula>
    </cfRule>
  </conditionalFormatting>
  <conditionalFormatting sqref="O47">
    <cfRule type="cellIs" dxfId="11081" priority="89" operator="lessThan">
      <formula>$C$4</formula>
    </cfRule>
  </conditionalFormatting>
  <conditionalFormatting sqref="O48">
    <cfRule type="cellIs" dxfId="11080" priority="90" operator="lessThan">
      <formula>$C$4</formula>
    </cfRule>
  </conditionalFormatting>
  <conditionalFormatting sqref="O49">
    <cfRule type="cellIs" dxfId="11079" priority="91" operator="lessThan">
      <formula>$C$4</formula>
    </cfRule>
  </conditionalFormatting>
  <conditionalFormatting sqref="O50">
    <cfRule type="cellIs" dxfId="11078" priority="92" operator="lessThan">
      <formula>$C$4</formula>
    </cfRule>
  </conditionalFormatting>
  <conditionalFormatting sqref="O51">
    <cfRule type="cellIs" dxfId="11077" priority="93" operator="lessThan">
      <formula>$C$4</formula>
    </cfRule>
  </conditionalFormatting>
  <conditionalFormatting sqref="O52">
    <cfRule type="cellIs" dxfId="11076" priority="94" operator="lessThan">
      <formula>$C$4</formula>
    </cfRule>
  </conditionalFormatting>
  <conditionalFormatting sqref="O53">
    <cfRule type="cellIs" dxfId="11075" priority="95" operator="lessThan">
      <formula>$C$4</formula>
    </cfRule>
  </conditionalFormatting>
  <conditionalFormatting sqref="O54">
    <cfRule type="cellIs" dxfId="11074" priority="96" operator="lessThan">
      <formula>$C$4</formula>
    </cfRule>
  </conditionalFormatting>
  <conditionalFormatting sqref="O55">
    <cfRule type="cellIs" dxfId="11073" priority="97" operator="lessThan">
      <formula>$C$4</formula>
    </cfRule>
  </conditionalFormatting>
  <conditionalFormatting sqref="O56">
    <cfRule type="cellIs" dxfId="11072" priority="98" operator="lessThan">
      <formula>$C$4</formula>
    </cfRule>
  </conditionalFormatting>
  <conditionalFormatting sqref="O57">
    <cfRule type="cellIs" dxfId="11071" priority="99" operator="lessThan">
      <formula>$C$4</formula>
    </cfRule>
  </conditionalFormatting>
  <conditionalFormatting sqref="O58">
    <cfRule type="cellIs" dxfId="11070" priority="100" operator="lessThan">
      <formula>$C$4</formula>
    </cfRule>
  </conditionalFormatting>
  <conditionalFormatting sqref="O59">
    <cfRule type="cellIs" dxfId="11069" priority="101" operator="lessThan">
      <formula>$C$4</formula>
    </cfRule>
  </conditionalFormatting>
  <conditionalFormatting sqref="O60">
    <cfRule type="cellIs" dxfId="11068" priority="102" operator="lessThan">
      <formula>$C$4</formula>
    </cfRule>
  </conditionalFormatting>
  <conditionalFormatting sqref="P11">
    <cfRule type="cellIs" dxfId="11067" priority="103" operator="lessThan">
      <formula>$C$4</formula>
    </cfRule>
  </conditionalFormatting>
  <conditionalFormatting sqref="P12">
    <cfRule type="cellIs" dxfId="11066" priority="104" operator="lessThan">
      <formula>$C$4</formula>
    </cfRule>
  </conditionalFormatting>
  <conditionalFormatting sqref="P13">
    <cfRule type="cellIs" dxfId="11065" priority="105" operator="lessThan">
      <formula>$C$4</formula>
    </cfRule>
  </conditionalFormatting>
  <conditionalFormatting sqref="P14">
    <cfRule type="cellIs" dxfId="11064" priority="106" operator="lessThan">
      <formula>$C$4</formula>
    </cfRule>
  </conditionalFormatting>
  <conditionalFormatting sqref="P15">
    <cfRule type="cellIs" dxfId="11063" priority="107" operator="lessThan">
      <formula>$C$4</formula>
    </cfRule>
  </conditionalFormatting>
  <conditionalFormatting sqref="P16">
    <cfRule type="cellIs" dxfId="11062" priority="108" operator="lessThan">
      <formula>$C$4</formula>
    </cfRule>
  </conditionalFormatting>
  <conditionalFormatting sqref="P17">
    <cfRule type="cellIs" dxfId="11061" priority="109" operator="lessThan">
      <formula>$C$4</formula>
    </cfRule>
  </conditionalFormatting>
  <conditionalFormatting sqref="P18">
    <cfRule type="cellIs" dxfId="11060" priority="110" operator="lessThan">
      <formula>$C$4</formula>
    </cfRule>
  </conditionalFormatting>
  <conditionalFormatting sqref="P19">
    <cfRule type="cellIs" dxfId="11059" priority="111" operator="lessThan">
      <formula>$C$4</formula>
    </cfRule>
  </conditionalFormatting>
  <conditionalFormatting sqref="P20">
    <cfRule type="cellIs" dxfId="11058" priority="112" operator="lessThan">
      <formula>$C$4</formula>
    </cfRule>
  </conditionalFormatting>
  <conditionalFormatting sqref="P21">
    <cfRule type="cellIs" dxfId="11057" priority="113" operator="lessThan">
      <formula>$C$4</formula>
    </cfRule>
  </conditionalFormatting>
  <conditionalFormatting sqref="P22">
    <cfRule type="cellIs" dxfId="11056" priority="114" operator="lessThan">
      <formula>$C$4</formula>
    </cfRule>
  </conditionalFormatting>
  <conditionalFormatting sqref="P23">
    <cfRule type="cellIs" dxfId="11055" priority="115" operator="lessThan">
      <formula>$C$4</formula>
    </cfRule>
  </conditionalFormatting>
  <conditionalFormatting sqref="P24">
    <cfRule type="cellIs" dxfId="11054" priority="116" operator="lessThan">
      <formula>$C$4</formula>
    </cfRule>
  </conditionalFormatting>
  <conditionalFormatting sqref="P25">
    <cfRule type="cellIs" dxfId="11053" priority="117" operator="lessThan">
      <formula>$C$4</formula>
    </cfRule>
  </conditionalFormatting>
  <conditionalFormatting sqref="P26">
    <cfRule type="cellIs" dxfId="11052" priority="118" operator="lessThan">
      <formula>$C$4</formula>
    </cfRule>
  </conditionalFormatting>
  <conditionalFormatting sqref="P27">
    <cfRule type="cellIs" dxfId="11051" priority="119" operator="lessThan">
      <formula>$C$4</formula>
    </cfRule>
  </conditionalFormatting>
  <conditionalFormatting sqref="P28">
    <cfRule type="cellIs" dxfId="11050" priority="120" operator="lessThan">
      <formula>$C$4</formula>
    </cfRule>
  </conditionalFormatting>
  <conditionalFormatting sqref="P29">
    <cfRule type="cellIs" dxfId="11049" priority="121" operator="lessThan">
      <formula>$C$4</formula>
    </cfRule>
  </conditionalFormatting>
  <conditionalFormatting sqref="P30">
    <cfRule type="cellIs" dxfId="11048" priority="122" operator="lessThan">
      <formula>$C$4</formula>
    </cfRule>
  </conditionalFormatting>
  <conditionalFormatting sqref="P31">
    <cfRule type="cellIs" dxfId="11047" priority="123" operator="lessThan">
      <formula>$C$4</formula>
    </cfRule>
  </conditionalFormatting>
  <conditionalFormatting sqref="P32">
    <cfRule type="cellIs" dxfId="11046" priority="124" operator="lessThan">
      <formula>$C$4</formula>
    </cfRule>
  </conditionalFormatting>
  <conditionalFormatting sqref="P33">
    <cfRule type="cellIs" dxfId="11045" priority="125" operator="lessThan">
      <formula>$C$4</formula>
    </cfRule>
  </conditionalFormatting>
  <conditionalFormatting sqref="P34">
    <cfRule type="cellIs" dxfId="11044" priority="126" operator="lessThan">
      <formula>$C$4</formula>
    </cfRule>
  </conditionalFormatting>
  <conditionalFormatting sqref="P35">
    <cfRule type="cellIs" dxfId="11043" priority="127" operator="lessThan">
      <formula>$C$4</formula>
    </cfRule>
  </conditionalFormatting>
  <conditionalFormatting sqref="P36">
    <cfRule type="cellIs" dxfId="11042" priority="128" operator="lessThan">
      <formula>$C$4</formula>
    </cfRule>
  </conditionalFormatting>
  <conditionalFormatting sqref="P37">
    <cfRule type="cellIs" dxfId="11041" priority="129" operator="lessThan">
      <formula>$C$4</formula>
    </cfRule>
  </conditionalFormatting>
  <conditionalFormatting sqref="P38">
    <cfRule type="cellIs" dxfId="11040" priority="130" operator="lessThan">
      <formula>$C$4</formula>
    </cfRule>
  </conditionalFormatting>
  <conditionalFormatting sqref="P39">
    <cfRule type="cellIs" dxfId="11039" priority="131" operator="lessThan">
      <formula>$C$4</formula>
    </cfRule>
  </conditionalFormatting>
  <conditionalFormatting sqref="P40">
    <cfRule type="cellIs" dxfId="11038" priority="132" operator="lessThan">
      <formula>$C$4</formula>
    </cfRule>
  </conditionalFormatting>
  <conditionalFormatting sqref="P41">
    <cfRule type="cellIs" dxfId="11037" priority="133" operator="lessThan">
      <formula>$C$4</formula>
    </cfRule>
  </conditionalFormatting>
  <conditionalFormatting sqref="P42">
    <cfRule type="cellIs" dxfId="11036" priority="134" operator="lessThan">
      <formula>$C$4</formula>
    </cfRule>
  </conditionalFormatting>
  <conditionalFormatting sqref="P43">
    <cfRule type="cellIs" dxfId="11035" priority="135" operator="lessThan">
      <formula>$C$4</formula>
    </cfRule>
  </conditionalFormatting>
  <conditionalFormatting sqref="P44">
    <cfRule type="cellIs" dxfId="11034" priority="136" operator="lessThan">
      <formula>$C$4</formula>
    </cfRule>
  </conditionalFormatting>
  <conditionalFormatting sqref="P45">
    <cfRule type="cellIs" dxfId="11033" priority="137" operator="lessThan">
      <formula>$C$4</formula>
    </cfRule>
  </conditionalFormatting>
  <conditionalFormatting sqref="P46">
    <cfRule type="cellIs" dxfId="11032" priority="138" operator="lessThan">
      <formula>$C$4</formula>
    </cfRule>
  </conditionalFormatting>
  <conditionalFormatting sqref="P47">
    <cfRule type="cellIs" dxfId="11031" priority="139" operator="lessThan">
      <formula>$C$4</formula>
    </cfRule>
  </conditionalFormatting>
  <conditionalFormatting sqref="P48">
    <cfRule type="cellIs" dxfId="11030" priority="140" operator="lessThan">
      <formula>$C$4</formula>
    </cfRule>
  </conditionalFormatting>
  <conditionalFormatting sqref="P49">
    <cfRule type="cellIs" dxfId="11029" priority="141" operator="lessThan">
      <formula>$C$4</formula>
    </cfRule>
  </conditionalFormatting>
  <conditionalFormatting sqref="P50">
    <cfRule type="cellIs" dxfId="11028" priority="142" operator="lessThan">
      <formula>$C$4</formula>
    </cfRule>
  </conditionalFormatting>
  <conditionalFormatting sqref="P51">
    <cfRule type="cellIs" dxfId="11027" priority="143" operator="lessThan">
      <formula>$C$4</formula>
    </cfRule>
  </conditionalFormatting>
  <conditionalFormatting sqref="P52">
    <cfRule type="cellIs" dxfId="11026" priority="144" operator="lessThan">
      <formula>$C$4</formula>
    </cfRule>
  </conditionalFormatting>
  <conditionalFormatting sqref="P53">
    <cfRule type="cellIs" dxfId="11025" priority="145" operator="lessThan">
      <formula>$C$4</formula>
    </cfRule>
  </conditionalFormatting>
  <conditionalFormatting sqref="P54">
    <cfRule type="cellIs" dxfId="11024" priority="146" operator="lessThan">
      <formula>$C$4</formula>
    </cfRule>
  </conditionalFormatting>
  <conditionalFormatting sqref="P55">
    <cfRule type="cellIs" dxfId="11023" priority="147" operator="lessThan">
      <formula>$C$4</formula>
    </cfRule>
  </conditionalFormatting>
  <conditionalFormatting sqref="P56">
    <cfRule type="cellIs" dxfId="11022" priority="148" operator="lessThan">
      <formula>$C$4</formula>
    </cfRule>
  </conditionalFormatting>
  <conditionalFormatting sqref="P57">
    <cfRule type="cellIs" dxfId="11021" priority="149" operator="lessThan">
      <formula>$C$4</formula>
    </cfRule>
  </conditionalFormatting>
  <conditionalFormatting sqref="P58">
    <cfRule type="cellIs" dxfId="11020" priority="150" operator="lessThan">
      <formula>$C$4</formula>
    </cfRule>
  </conditionalFormatting>
  <conditionalFormatting sqref="P59">
    <cfRule type="cellIs" dxfId="11019" priority="151" operator="lessThan">
      <formula>$C$4</formula>
    </cfRule>
  </conditionalFormatting>
  <conditionalFormatting sqref="P60">
    <cfRule type="cellIs" dxfId="11018" priority="152" operator="lessThan">
      <formula>$C$4</formula>
    </cfRule>
  </conditionalFormatting>
  <conditionalFormatting sqref="Q11:Q44">
    <cfRule type="cellIs" dxfId="11017" priority="153" operator="lessThan">
      <formula>$C$4</formula>
    </cfRule>
  </conditionalFormatting>
  <conditionalFormatting sqref="Q45">
    <cfRule type="cellIs" dxfId="11016" priority="187" operator="lessThan">
      <formula>$C$4</formula>
    </cfRule>
  </conditionalFormatting>
  <conditionalFormatting sqref="Q46">
    <cfRule type="cellIs" dxfId="11015" priority="188" operator="lessThan">
      <formula>$C$4</formula>
    </cfRule>
  </conditionalFormatting>
  <conditionalFormatting sqref="Q47">
    <cfRule type="cellIs" dxfId="11014" priority="189" operator="lessThan">
      <formula>$C$4</formula>
    </cfRule>
  </conditionalFormatting>
  <conditionalFormatting sqref="Q48">
    <cfRule type="cellIs" dxfId="11013" priority="190" operator="lessThan">
      <formula>$C$4</formula>
    </cfRule>
  </conditionalFormatting>
  <conditionalFormatting sqref="Q49">
    <cfRule type="cellIs" dxfId="11012" priority="191" operator="lessThan">
      <formula>$C$4</formula>
    </cfRule>
  </conditionalFormatting>
  <conditionalFormatting sqref="Q50">
    <cfRule type="cellIs" dxfId="11011" priority="192" operator="lessThan">
      <formula>$C$4</formula>
    </cfRule>
  </conditionalFormatting>
  <conditionalFormatting sqref="Q51">
    <cfRule type="cellIs" dxfId="11010" priority="193" operator="lessThan">
      <formula>$C$4</formula>
    </cfRule>
  </conditionalFormatting>
  <conditionalFormatting sqref="Q52">
    <cfRule type="cellIs" dxfId="11009" priority="194" operator="lessThan">
      <formula>$C$4</formula>
    </cfRule>
  </conditionalFormatting>
  <conditionalFormatting sqref="Q53">
    <cfRule type="cellIs" dxfId="11008" priority="195" operator="lessThan">
      <formula>$C$4</formula>
    </cfRule>
  </conditionalFormatting>
  <conditionalFormatting sqref="Q54">
    <cfRule type="cellIs" dxfId="11007" priority="196" operator="lessThan">
      <formula>$C$4</formula>
    </cfRule>
  </conditionalFormatting>
  <conditionalFormatting sqref="Q55">
    <cfRule type="cellIs" dxfId="11006" priority="197" operator="lessThan">
      <formula>$C$4</formula>
    </cfRule>
  </conditionalFormatting>
  <conditionalFormatting sqref="Q56">
    <cfRule type="cellIs" dxfId="11005" priority="198" operator="lessThan">
      <formula>$C$4</formula>
    </cfRule>
  </conditionalFormatting>
  <conditionalFormatting sqref="Q57">
    <cfRule type="cellIs" dxfId="11004" priority="199" operator="lessThan">
      <formula>$C$4</formula>
    </cfRule>
  </conditionalFormatting>
  <conditionalFormatting sqref="Q58">
    <cfRule type="cellIs" dxfId="11003" priority="200" operator="lessThan">
      <formula>$C$4</formula>
    </cfRule>
  </conditionalFormatting>
  <conditionalFormatting sqref="Q59">
    <cfRule type="cellIs" dxfId="11002" priority="201" operator="lessThan">
      <formula>$C$4</formula>
    </cfRule>
  </conditionalFormatting>
  <conditionalFormatting sqref="Q60">
    <cfRule type="cellIs" dxfId="11001" priority="202" operator="lessThan">
      <formula>$C$4</formula>
    </cfRule>
  </conditionalFormatting>
  <conditionalFormatting sqref="T34">
    <cfRule type="cellIs" dxfId="11000" priority="226" operator="lessThan">
      <formula>$C$4</formula>
    </cfRule>
  </conditionalFormatting>
  <conditionalFormatting sqref="T35">
    <cfRule type="cellIs" dxfId="10999" priority="227" operator="lessThan">
      <formula>$C$4</formula>
    </cfRule>
  </conditionalFormatting>
  <conditionalFormatting sqref="T36">
    <cfRule type="cellIs" dxfId="10998" priority="228" operator="lessThan">
      <formula>$C$4</formula>
    </cfRule>
  </conditionalFormatting>
  <conditionalFormatting sqref="T37">
    <cfRule type="cellIs" dxfId="10997" priority="229" operator="lessThan">
      <formula>$C$4</formula>
    </cfRule>
  </conditionalFormatting>
  <conditionalFormatting sqref="T38">
    <cfRule type="cellIs" dxfId="10996" priority="230" operator="lessThan">
      <formula>$C$4</formula>
    </cfRule>
  </conditionalFormatting>
  <conditionalFormatting sqref="T39">
    <cfRule type="cellIs" dxfId="10995" priority="231" operator="lessThan">
      <formula>$C$4</formula>
    </cfRule>
  </conditionalFormatting>
  <conditionalFormatting sqref="T40">
    <cfRule type="cellIs" dxfId="10994" priority="232" operator="lessThan">
      <formula>$C$4</formula>
    </cfRule>
  </conditionalFormatting>
  <conditionalFormatting sqref="T41">
    <cfRule type="cellIs" dxfId="10993" priority="233" operator="lessThan">
      <formula>$C$4</formula>
    </cfRule>
  </conditionalFormatting>
  <conditionalFormatting sqref="T42">
    <cfRule type="cellIs" dxfId="10992" priority="234" operator="lessThan">
      <formula>$C$4</formula>
    </cfRule>
  </conditionalFormatting>
  <conditionalFormatting sqref="T43">
    <cfRule type="cellIs" dxfId="10991" priority="235" operator="lessThan">
      <formula>$C$4</formula>
    </cfRule>
  </conditionalFormatting>
  <conditionalFormatting sqref="T44">
    <cfRule type="cellIs" dxfId="10990" priority="236" operator="lessThan">
      <formula>$C$4</formula>
    </cfRule>
  </conditionalFormatting>
  <conditionalFormatting sqref="T45">
    <cfRule type="cellIs" dxfId="10989" priority="237" operator="lessThan">
      <formula>$C$4</formula>
    </cfRule>
  </conditionalFormatting>
  <conditionalFormatting sqref="T46">
    <cfRule type="cellIs" dxfId="10988" priority="238" operator="lessThan">
      <formula>$C$4</formula>
    </cfRule>
  </conditionalFormatting>
  <conditionalFormatting sqref="T47">
    <cfRule type="cellIs" dxfId="10987" priority="239" operator="lessThan">
      <formula>$C$4</formula>
    </cfRule>
  </conditionalFormatting>
  <conditionalFormatting sqref="T48">
    <cfRule type="cellIs" dxfId="10986" priority="240" operator="lessThan">
      <formula>$C$4</formula>
    </cfRule>
  </conditionalFormatting>
  <conditionalFormatting sqref="T49">
    <cfRule type="cellIs" dxfId="10985" priority="241" operator="lessThan">
      <formula>$C$4</formula>
    </cfRule>
  </conditionalFormatting>
  <conditionalFormatting sqref="T50">
    <cfRule type="cellIs" dxfId="10984" priority="242" operator="lessThan">
      <formula>$C$4</formula>
    </cfRule>
  </conditionalFormatting>
  <conditionalFormatting sqref="T51">
    <cfRule type="cellIs" dxfId="10983" priority="243" operator="lessThan">
      <formula>$C$4</formula>
    </cfRule>
  </conditionalFormatting>
  <conditionalFormatting sqref="T52">
    <cfRule type="cellIs" dxfId="10982" priority="244" operator="lessThan">
      <formula>$C$4</formula>
    </cfRule>
  </conditionalFormatting>
  <conditionalFormatting sqref="T53">
    <cfRule type="cellIs" dxfId="10981" priority="245" operator="lessThan">
      <formula>$C$4</formula>
    </cfRule>
  </conditionalFormatting>
  <conditionalFormatting sqref="T54">
    <cfRule type="cellIs" dxfId="10980" priority="246" operator="lessThan">
      <formula>$C$4</formula>
    </cfRule>
  </conditionalFormatting>
  <conditionalFormatting sqref="T55">
    <cfRule type="cellIs" dxfId="10979" priority="247" operator="lessThan">
      <formula>$C$4</formula>
    </cfRule>
  </conditionalFormatting>
  <conditionalFormatting sqref="T56">
    <cfRule type="cellIs" dxfId="10978" priority="248" operator="lessThan">
      <formula>$C$4</formula>
    </cfRule>
  </conditionalFormatting>
  <conditionalFormatting sqref="T57">
    <cfRule type="cellIs" dxfId="10977" priority="249" operator="lessThan">
      <formula>$C$4</formula>
    </cfRule>
  </conditionalFormatting>
  <conditionalFormatting sqref="T58">
    <cfRule type="cellIs" dxfId="10976" priority="250" operator="lessThan">
      <formula>$C$4</formula>
    </cfRule>
  </conditionalFormatting>
  <conditionalFormatting sqref="T59">
    <cfRule type="cellIs" dxfId="10975" priority="251" operator="lessThan">
      <formula>$C$4</formula>
    </cfRule>
  </conditionalFormatting>
  <conditionalFormatting sqref="T60">
    <cfRule type="cellIs" dxfId="10974" priority="252" operator="lessThan">
      <formula>$C$4</formula>
    </cfRule>
  </conditionalFormatting>
  <conditionalFormatting sqref="W11">
    <cfRule type="cellIs" dxfId="10973" priority="253" operator="lessThan">
      <formula>$C$4</formula>
    </cfRule>
  </conditionalFormatting>
  <conditionalFormatting sqref="W12">
    <cfRule type="cellIs" dxfId="10972" priority="254" operator="lessThan">
      <formula>$C$4</formula>
    </cfRule>
  </conditionalFormatting>
  <conditionalFormatting sqref="W13">
    <cfRule type="cellIs" dxfId="10971" priority="255" operator="lessThan">
      <formula>$C$4</formula>
    </cfRule>
  </conditionalFormatting>
  <conditionalFormatting sqref="W14">
    <cfRule type="cellIs" dxfId="10970" priority="256" operator="lessThan">
      <formula>$C$4</formula>
    </cfRule>
  </conditionalFormatting>
  <conditionalFormatting sqref="W15">
    <cfRule type="cellIs" dxfId="10969" priority="257" operator="lessThan">
      <formula>$C$4</formula>
    </cfRule>
  </conditionalFormatting>
  <conditionalFormatting sqref="W16">
    <cfRule type="cellIs" dxfId="10968" priority="258" operator="lessThan">
      <formula>$C$4</formula>
    </cfRule>
  </conditionalFormatting>
  <conditionalFormatting sqref="W17">
    <cfRule type="cellIs" dxfId="10967" priority="259" operator="lessThan">
      <formula>$C$4</formula>
    </cfRule>
  </conditionalFormatting>
  <conditionalFormatting sqref="W18">
    <cfRule type="cellIs" dxfId="10966" priority="260" operator="lessThan">
      <formula>$C$4</formula>
    </cfRule>
  </conditionalFormatting>
  <conditionalFormatting sqref="W19">
    <cfRule type="cellIs" dxfId="10965" priority="261" operator="lessThan">
      <formula>$C$4</formula>
    </cfRule>
  </conditionalFormatting>
  <conditionalFormatting sqref="W20">
    <cfRule type="cellIs" dxfId="10964" priority="262" operator="lessThan">
      <formula>$C$4</formula>
    </cfRule>
  </conditionalFormatting>
  <conditionalFormatting sqref="W21">
    <cfRule type="cellIs" dxfId="10963" priority="263" operator="lessThan">
      <formula>$C$4</formula>
    </cfRule>
  </conditionalFormatting>
  <conditionalFormatting sqref="W22">
    <cfRule type="cellIs" dxfId="10962" priority="264" operator="lessThan">
      <formula>$C$4</formula>
    </cfRule>
  </conditionalFormatting>
  <conditionalFormatting sqref="W23">
    <cfRule type="cellIs" dxfId="10961" priority="265" operator="lessThan">
      <formula>$C$4</formula>
    </cfRule>
  </conditionalFormatting>
  <conditionalFormatting sqref="W24">
    <cfRule type="cellIs" dxfId="10960" priority="266" operator="lessThan">
      <formula>$C$4</formula>
    </cfRule>
  </conditionalFormatting>
  <conditionalFormatting sqref="W25">
    <cfRule type="cellIs" dxfId="10959" priority="267" operator="lessThan">
      <formula>$C$4</formula>
    </cfRule>
  </conditionalFormatting>
  <conditionalFormatting sqref="W26">
    <cfRule type="cellIs" dxfId="10958" priority="268" operator="lessThan">
      <formula>$C$4</formula>
    </cfRule>
  </conditionalFormatting>
  <conditionalFormatting sqref="W27">
    <cfRule type="cellIs" dxfId="10957" priority="269" operator="lessThan">
      <formula>$C$4</formula>
    </cfRule>
  </conditionalFormatting>
  <conditionalFormatting sqref="W28">
    <cfRule type="cellIs" dxfId="10956" priority="270" operator="lessThan">
      <formula>$C$4</formula>
    </cfRule>
  </conditionalFormatting>
  <conditionalFormatting sqref="W29">
    <cfRule type="cellIs" dxfId="10955" priority="271" operator="lessThan">
      <formula>$C$4</formula>
    </cfRule>
  </conditionalFormatting>
  <conditionalFormatting sqref="W30">
    <cfRule type="cellIs" dxfId="10954" priority="272" operator="lessThan">
      <formula>$C$4</formula>
    </cfRule>
  </conditionalFormatting>
  <conditionalFormatting sqref="W31">
    <cfRule type="cellIs" dxfId="10953" priority="273" operator="lessThan">
      <formula>$C$4</formula>
    </cfRule>
  </conditionalFormatting>
  <conditionalFormatting sqref="W32">
    <cfRule type="cellIs" dxfId="10952" priority="274" operator="lessThan">
      <formula>$C$4</formula>
    </cfRule>
  </conditionalFormatting>
  <conditionalFormatting sqref="W33">
    <cfRule type="cellIs" dxfId="10951" priority="275" operator="lessThan">
      <formula>$C$4</formula>
    </cfRule>
  </conditionalFormatting>
  <conditionalFormatting sqref="W34">
    <cfRule type="cellIs" dxfId="10950" priority="276" operator="lessThan">
      <formula>$C$4</formula>
    </cfRule>
  </conditionalFormatting>
  <conditionalFormatting sqref="W35">
    <cfRule type="cellIs" dxfId="10949" priority="277" operator="lessThan">
      <formula>$C$4</formula>
    </cfRule>
  </conditionalFormatting>
  <conditionalFormatting sqref="W36">
    <cfRule type="cellIs" dxfId="10948" priority="278" operator="lessThan">
      <formula>$C$4</formula>
    </cfRule>
  </conditionalFormatting>
  <conditionalFormatting sqref="W37">
    <cfRule type="cellIs" dxfId="10947" priority="279" operator="lessThan">
      <formula>$C$4</formula>
    </cfRule>
  </conditionalFormatting>
  <conditionalFormatting sqref="W38">
    <cfRule type="cellIs" dxfId="10946" priority="280" operator="lessThan">
      <formula>$C$4</formula>
    </cfRule>
  </conditionalFormatting>
  <conditionalFormatting sqref="W39">
    <cfRule type="cellIs" dxfId="10945" priority="281" operator="lessThan">
      <formula>$C$4</formula>
    </cfRule>
  </conditionalFormatting>
  <conditionalFormatting sqref="W40">
    <cfRule type="cellIs" dxfId="10944" priority="282" operator="lessThan">
      <formula>$C$4</formula>
    </cfRule>
  </conditionalFormatting>
  <conditionalFormatting sqref="W41">
    <cfRule type="cellIs" dxfId="10943" priority="283" operator="lessThan">
      <formula>$C$4</formula>
    </cfRule>
  </conditionalFormatting>
  <conditionalFormatting sqref="W42">
    <cfRule type="cellIs" dxfId="10942" priority="284" operator="lessThan">
      <formula>$C$4</formula>
    </cfRule>
  </conditionalFormatting>
  <conditionalFormatting sqref="W43">
    <cfRule type="cellIs" dxfId="10941" priority="285" operator="lessThan">
      <formula>$C$4</formula>
    </cfRule>
  </conditionalFormatting>
  <conditionalFormatting sqref="W44">
    <cfRule type="cellIs" dxfId="10940" priority="286" operator="lessThan">
      <formula>$C$4</formula>
    </cfRule>
  </conditionalFormatting>
  <conditionalFormatting sqref="W45">
    <cfRule type="cellIs" dxfId="10939" priority="287" operator="lessThan">
      <formula>$C$4</formula>
    </cfRule>
  </conditionalFormatting>
  <conditionalFormatting sqref="W46">
    <cfRule type="cellIs" dxfId="10938" priority="288" operator="lessThan">
      <formula>$C$4</formula>
    </cfRule>
  </conditionalFormatting>
  <conditionalFormatting sqref="W47">
    <cfRule type="cellIs" dxfId="10937" priority="289" operator="lessThan">
      <formula>$C$4</formula>
    </cfRule>
  </conditionalFormatting>
  <conditionalFormatting sqref="W48">
    <cfRule type="cellIs" dxfId="10936" priority="290" operator="lessThan">
      <formula>$C$4</formula>
    </cfRule>
  </conditionalFormatting>
  <conditionalFormatting sqref="W49">
    <cfRule type="cellIs" dxfId="10935" priority="291" operator="lessThan">
      <formula>$C$4</formula>
    </cfRule>
  </conditionalFormatting>
  <conditionalFormatting sqref="W50">
    <cfRule type="cellIs" dxfId="10934" priority="292" operator="lessThan">
      <formula>$C$4</formula>
    </cfRule>
  </conditionalFormatting>
  <conditionalFormatting sqref="W51">
    <cfRule type="cellIs" dxfId="10933" priority="293" operator="lessThan">
      <formula>$C$4</formula>
    </cfRule>
  </conditionalFormatting>
  <conditionalFormatting sqref="W52">
    <cfRule type="cellIs" dxfId="10932" priority="294" operator="lessThan">
      <formula>$C$4</formula>
    </cfRule>
  </conditionalFormatting>
  <conditionalFormatting sqref="W53">
    <cfRule type="cellIs" dxfId="10931" priority="295" operator="lessThan">
      <formula>$C$4</formula>
    </cfRule>
  </conditionalFormatting>
  <conditionalFormatting sqref="W54">
    <cfRule type="cellIs" dxfId="10930" priority="296" operator="lessThan">
      <formula>$C$4</formula>
    </cfRule>
  </conditionalFormatting>
  <conditionalFormatting sqref="W55">
    <cfRule type="cellIs" dxfId="10929" priority="297" operator="lessThan">
      <formula>$C$4</formula>
    </cfRule>
  </conditionalFormatting>
  <conditionalFormatting sqref="W56">
    <cfRule type="cellIs" dxfId="10928" priority="298" operator="lessThan">
      <formula>$C$4</formula>
    </cfRule>
  </conditionalFormatting>
  <conditionalFormatting sqref="W57">
    <cfRule type="cellIs" dxfId="10927" priority="299" operator="lessThan">
      <formula>$C$4</formula>
    </cfRule>
  </conditionalFormatting>
  <conditionalFormatting sqref="W58">
    <cfRule type="cellIs" dxfId="10926" priority="300" operator="lessThan">
      <formula>$C$4</formula>
    </cfRule>
  </conditionalFormatting>
  <conditionalFormatting sqref="W59">
    <cfRule type="cellIs" dxfId="10925" priority="301" operator="lessThan">
      <formula>$C$4</formula>
    </cfRule>
  </conditionalFormatting>
  <conditionalFormatting sqref="W60">
    <cfRule type="cellIs" dxfId="10924" priority="302" operator="lessThan">
      <formula>$C$4</formula>
    </cfRule>
  </conditionalFormatting>
  <conditionalFormatting sqref="X11">
    <cfRule type="cellIs" dxfId="10923" priority="303" operator="lessThan">
      <formula>$C$4</formula>
    </cfRule>
  </conditionalFormatting>
  <conditionalFormatting sqref="X12">
    <cfRule type="cellIs" dxfId="10922" priority="304" operator="lessThan">
      <formula>$C$4</formula>
    </cfRule>
  </conditionalFormatting>
  <conditionalFormatting sqref="X13">
    <cfRule type="cellIs" dxfId="10921" priority="305" operator="lessThan">
      <formula>$C$4</formula>
    </cfRule>
  </conditionalFormatting>
  <conditionalFormatting sqref="X14">
    <cfRule type="cellIs" dxfId="10920" priority="306" operator="lessThan">
      <formula>$C$4</formula>
    </cfRule>
  </conditionalFormatting>
  <conditionalFormatting sqref="X15">
    <cfRule type="cellIs" dxfId="10919" priority="307" operator="lessThan">
      <formula>$C$4</formula>
    </cfRule>
  </conditionalFormatting>
  <conditionalFormatting sqref="X16">
    <cfRule type="cellIs" dxfId="10918" priority="308" operator="lessThan">
      <formula>$C$4</formula>
    </cfRule>
  </conditionalFormatting>
  <conditionalFormatting sqref="X17">
    <cfRule type="cellIs" dxfId="10917" priority="309" operator="lessThan">
      <formula>$C$4</formula>
    </cfRule>
  </conditionalFormatting>
  <conditionalFormatting sqref="X18">
    <cfRule type="cellIs" dxfId="10916" priority="310" operator="lessThan">
      <formula>$C$4</formula>
    </cfRule>
  </conditionalFormatting>
  <conditionalFormatting sqref="X19">
    <cfRule type="cellIs" dxfId="10915" priority="311" operator="lessThan">
      <formula>$C$4</formula>
    </cfRule>
  </conditionalFormatting>
  <conditionalFormatting sqref="X20">
    <cfRule type="cellIs" dxfId="10914" priority="312" operator="lessThan">
      <formula>$C$4</formula>
    </cfRule>
  </conditionalFormatting>
  <conditionalFormatting sqref="X21">
    <cfRule type="cellIs" dxfId="10913" priority="313" operator="lessThan">
      <formula>$C$4</formula>
    </cfRule>
  </conditionalFormatting>
  <conditionalFormatting sqref="X22">
    <cfRule type="cellIs" dxfId="10912" priority="314" operator="lessThan">
      <formula>$C$4</formula>
    </cfRule>
  </conditionalFormatting>
  <conditionalFormatting sqref="X23">
    <cfRule type="cellIs" dxfId="10911" priority="315" operator="lessThan">
      <formula>$C$4</formula>
    </cfRule>
  </conditionalFormatting>
  <conditionalFormatting sqref="X24">
    <cfRule type="cellIs" dxfId="10910" priority="316" operator="lessThan">
      <formula>$C$4</formula>
    </cfRule>
  </conditionalFormatting>
  <conditionalFormatting sqref="X25">
    <cfRule type="cellIs" dxfId="10909" priority="317" operator="lessThan">
      <formula>$C$4</formula>
    </cfRule>
  </conditionalFormatting>
  <conditionalFormatting sqref="X26">
    <cfRule type="cellIs" dxfId="10908" priority="318" operator="lessThan">
      <formula>$C$4</formula>
    </cfRule>
  </conditionalFormatting>
  <conditionalFormatting sqref="X27">
    <cfRule type="cellIs" dxfId="10907" priority="319" operator="lessThan">
      <formula>$C$4</formula>
    </cfRule>
  </conditionalFormatting>
  <conditionalFormatting sqref="X28">
    <cfRule type="cellIs" dxfId="10906" priority="320" operator="lessThan">
      <formula>$C$4</formula>
    </cfRule>
  </conditionalFormatting>
  <conditionalFormatting sqref="X29">
    <cfRule type="cellIs" dxfId="10905" priority="321" operator="lessThan">
      <formula>$C$4</formula>
    </cfRule>
  </conditionalFormatting>
  <conditionalFormatting sqref="X30">
    <cfRule type="cellIs" dxfId="10904" priority="322" operator="lessThan">
      <formula>$C$4</formula>
    </cfRule>
  </conditionalFormatting>
  <conditionalFormatting sqref="X31">
    <cfRule type="cellIs" dxfId="10903" priority="323" operator="lessThan">
      <formula>$C$4</formula>
    </cfRule>
  </conditionalFormatting>
  <conditionalFormatting sqref="X32">
    <cfRule type="cellIs" dxfId="10902" priority="324" operator="lessThan">
      <formula>$C$4</formula>
    </cfRule>
  </conditionalFormatting>
  <conditionalFormatting sqref="X33">
    <cfRule type="cellIs" dxfId="10901" priority="325" operator="lessThan">
      <formula>$C$4</formula>
    </cfRule>
  </conditionalFormatting>
  <conditionalFormatting sqref="X34">
    <cfRule type="cellIs" dxfId="10900" priority="326" operator="lessThan">
      <formula>$C$4</formula>
    </cfRule>
  </conditionalFormatting>
  <conditionalFormatting sqref="X35">
    <cfRule type="cellIs" dxfId="10899" priority="327" operator="lessThan">
      <formula>$C$4</formula>
    </cfRule>
  </conditionalFormatting>
  <conditionalFormatting sqref="X36">
    <cfRule type="cellIs" dxfId="10898" priority="328" operator="lessThan">
      <formula>$C$4</formula>
    </cfRule>
  </conditionalFormatting>
  <conditionalFormatting sqref="X37">
    <cfRule type="cellIs" dxfId="10897" priority="329" operator="lessThan">
      <formula>$C$4</formula>
    </cfRule>
  </conditionalFormatting>
  <conditionalFormatting sqref="X38">
    <cfRule type="cellIs" dxfId="10896" priority="330" operator="lessThan">
      <formula>$C$4</formula>
    </cfRule>
  </conditionalFormatting>
  <conditionalFormatting sqref="X39">
    <cfRule type="cellIs" dxfId="10895" priority="331" operator="lessThan">
      <formula>$C$4</formula>
    </cfRule>
  </conditionalFormatting>
  <conditionalFormatting sqref="X40">
    <cfRule type="cellIs" dxfId="10894" priority="332" operator="lessThan">
      <formula>$C$4</formula>
    </cfRule>
  </conditionalFormatting>
  <conditionalFormatting sqref="X41">
    <cfRule type="cellIs" dxfId="10893" priority="333" operator="lessThan">
      <formula>$C$4</formula>
    </cfRule>
  </conditionalFormatting>
  <conditionalFormatting sqref="X42">
    <cfRule type="cellIs" dxfId="10892" priority="334" operator="lessThan">
      <formula>$C$4</formula>
    </cfRule>
  </conditionalFormatting>
  <conditionalFormatting sqref="X43">
    <cfRule type="cellIs" dxfId="10891" priority="335" operator="lessThan">
      <formula>$C$4</formula>
    </cfRule>
  </conditionalFormatting>
  <conditionalFormatting sqref="X44">
    <cfRule type="cellIs" dxfId="10890" priority="336" operator="lessThan">
      <formula>$C$4</formula>
    </cfRule>
  </conditionalFormatting>
  <conditionalFormatting sqref="X45">
    <cfRule type="cellIs" dxfId="10889" priority="337" operator="lessThan">
      <formula>$C$4</formula>
    </cfRule>
  </conditionalFormatting>
  <conditionalFormatting sqref="X46">
    <cfRule type="cellIs" dxfId="10888" priority="338" operator="lessThan">
      <formula>$C$4</formula>
    </cfRule>
  </conditionalFormatting>
  <conditionalFormatting sqref="X47">
    <cfRule type="cellIs" dxfId="10887" priority="339" operator="lessThan">
      <formula>$C$4</formula>
    </cfRule>
  </conditionalFormatting>
  <conditionalFormatting sqref="X48">
    <cfRule type="cellIs" dxfId="10886" priority="340" operator="lessThan">
      <formula>$C$4</formula>
    </cfRule>
  </conditionalFormatting>
  <conditionalFormatting sqref="X49">
    <cfRule type="cellIs" dxfId="10885" priority="341" operator="lessThan">
      <formula>$C$4</formula>
    </cfRule>
  </conditionalFormatting>
  <conditionalFormatting sqref="X50">
    <cfRule type="cellIs" dxfId="10884" priority="342" operator="lessThan">
      <formula>$C$4</formula>
    </cfRule>
  </conditionalFormatting>
  <conditionalFormatting sqref="X51">
    <cfRule type="cellIs" dxfId="10883" priority="343" operator="lessThan">
      <formula>$C$4</formula>
    </cfRule>
  </conditionalFormatting>
  <conditionalFormatting sqref="X52">
    <cfRule type="cellIs" dxfId="10882" priority="344" operator="lessThan">
      <formula>$C$4</formula>
    </cfRule>
  </conditionalFormatting>
  <conditionalFormatting sqref="X53">
    <cfRule type="cellIs" dxfId="10881" priority="345" operator="lessThan">
      <formula>$C$4</formula>
    </cfRule>
  </conditionalFormatting>
  <conditionalFormatting sqref="X54">
    <cfRule type="cellIs" dxfId="10880" priority="346" operator="lessThan">
      <formula>$C$4</formula>
    </cfRule>
  </conditionalFormatting>
  <conditionalFormatting sqref="X55">
    <cfRule type="cellIs" dxfId="10879" priority="347" operator="lessThan">
      <formula>$C$4</formula>
    </cfRule>
  </conditionalFormatting>
  <conditionalFormatting sqref="X56">
    <cfRule type="cellIs" dxfId="10878" priority="348" operator="lessThan">
      <formula>$C$4</formula>
    </cfRule>
  </conditionalFormatting>
  <conditionalFormatting sqref="X57">
    <cfRule type="cellIs" dxfId="10877" priority="349" operator="lessThan">
      <formula>$C$4</formula>
    </cfRule>
  </conditionalFormatting>
  <conditionalFormatting sqref="X58">
    <cfRule type="cellIs" dxfId="10876" priority="350" operator="lessThan">
      <formula>$C$4</formula>
    </cfRule>
  </conditionalFormatting>
  <conditionalFormatting sqref="X59">
    <cfRule type="cellIs" dxfId="10875" priority="351" operator="lessThan">
      <formula>$C$4</formula>
    </cfRule>
  </conditionalFormatting>
  <conditionalFormatting sqref="X60">
    <cfRule type="cellIs" dxfId="10874" priority="352" operator="lessThan">
      <formula>$C$4</formula>
    </cfRule>
  </conditionalFormatting>
  <conditionalFormatting sqref="Y11">
    <cfRule type="cellIs" dxfId="10873" priority="353" operator="lessThan">
      <formula>$C$4</formula>
    </cfRule>
  </conditionalFormatting>
  <conditionalFormatting sqref="Y12">
    <cfRule type="cellIs" dxfId="10872" priority="354" operator="lessThan">
      <formula>$C$4</formula>
    </cfRule>
  </conditionalFormatting>
  <conditionalFormatting sqref="Y13">
    <cfRule type="cellIs" dxfId="10871" priority="355" operator="lessThan">
      <formula>$C$4</formula>
    </cfRule>
  </conditionalFormatting>
  <conditionalFormatting sqref="Y14">
    <cfRule type="cellIs" dxfId="10870" priority="356" operator="lessThan">
      <formula>$C$4</formula>
    </cfRule>
  </conditionalFormatting>
  <conditionalFormatting sqref="Y15">
    <cfRule type="cellIs" dxfId="10869" priority="357" operator="lessThan">
      <formula>$C$4</formula>
    </cfRule>
  </conditionalFormatting>
  <conditionalFormatting sqref="Y16">
    <cfRule type="cellIs" dxfId="10868" priority="358" operator="lessThan">
      <formula>$C$4</formula>
    </cfRule>
  </conditionalFormatting>
  <conditionalFormatting sqref="Y17">
    <cfRule type="cellIs" dxfId="10867" priority="359" operator="lessThan">
      <formula>$C$4</formula>
    </cfRule>
  </conditionalFormatting>
  <conditionalFormatting sqref="Y18">
    <cfRule type="cellIs" dxfId="10866" priority="360" operator="lessThan">
      <formula>$C$4</formula>
    </cfRule>
  </conditionalFormatting>
  <conditionalFormatting sqref="Y19">
    <cfRule type="cellIs" dxfId="10865" priority="361" operator="lessThan">
      <formula>$C$4</formula>
    </cfRule>
  </conditionalFormatting>
  <conditionalFormatting sqref="Y20">
    <cfRule type="cellIs" dxfId="10864" priority="362" operator="lessThan">
      <formula>$C$4</formula>
    </cfRule>
  </conditionalFormatting>
  <conditionalFormatting sqref="Y21">
    <cfRule type="cellIs" dxfId="10863" priority="363" operator="lessThan">
      <formula>$C$4</formula>
    </cfRule>
  </conditionalFormatting>
  <conditionalFormatting sqref="Y22">
    <cfRule type="cellIs" dxfId="10862" priority="364" operator="lessThan">
      <formula>$C$4</formula>
    </cfRule>
  </conditionalFormatting>
  <conditionalFormatting sqref="Y23">
    <cfRule type="cellIs" dxfId="10861" priority="365" operator="lessThan">
      <formula>$C$4</formula>
    </cfRule>
  </conditionalFormatting>
  <conditionalFormatting sqref="Y24">
    <cfRule type="cellIs" dxfId="10860" priority="366" operator="lessThan">
      <formula>$C$4</formula>
    </cfRule>
  </conditionalFormatting>
  <conditionalFormatting sqref="Y25">
    <cfRule type="cellIs" dxfId="10859" priority="367" operator="lessThan">
      <formula>$C$4</formula>
    </cfRule>
  </conditionalFormatting>
  <conditionalFormatting sqref="Y26">
    <cfRule type="cellIs" dxfId="10858" priority="368" operator="lessThan">
      <formula>$C$4</formula>
    </cfRule>
  </conditionalFormatting>
  <conditionalFormatting sqref="Y27">
    <cfRule type="cellIs" dxfId="10857" priority="369" operator="lessThan">
      <formula>$C$4</formula>
    </cfRule>
  </conditionalFormatting>
  <conditionalFormatting sqref="Y28">
    <cfRule type="cellIs" dxfId="10856" priority="370" operator="lessThan">
      <formula>$C$4</formula>
    </cfRule>
  </conditionalFormatting>
  <conditionalFormatting sqref="Y29">
    <cfRule type="cellIs" dxfId="10855" priority="371" operator="lessThan">
      <formula>$C$4</formula>
    </cfRule>
  </conditionalFormatting>
  <conditionalFormatting sqref="Y30">
    <cfRule type="cellIs" dxfId="10854" priority="372" operator="lessThan">
      <formula>$C$4</formula>
    </cfRule>
  </conditionalFormatting>
  <conditionalFormatting sqref="Y31">
    <cfRule type="cellIs" dxfId="10853" priority="373" operator="lessThan">
      <formula>$C$4</formula>
    </cfRule>
  </conditionalFormatting>
  <conditionalFormatting sqref="Y32">
    <cfRule type="cellIs" dxfId="10852" priority="374" operator="lessThan">
      <formula>$C$4</formula>
    </cfRule>
  </conditionalFormatting>
  <conditionalFormatting sqref="Y33">
    <cfRule type="cellIs" dxfId="10851" priority="375" operator="lessThan">
      <formula>$C$4</formula>
    </cfRule>
  </conditionalFormatting>
  <conditionalFormatting sqref="Y34">
    <cfRule type="cellIs" dxfId="10850" priority="376" operator="lessThan">
      <formula>$C$4</formula>
    </cfRule>
  </conditionalFormatting>
  <conditionalFormatting sqref="Y35">
    <cfRule type="cellIs" dxfId="10849" priority="377" operator="lessThan">
      <formula>$C$4</formula>
    </cfRule>
  </conditionalFormatting>
  <conditionalFormatting sqref="Y36">
    <cfRule type="cellIs" dxfId="10848" priority="378" operator="lessThan">
      <formula>$C$4</formula>
    </cfRule>
  </conditionalFormatting>
  <conditionalFormatting sqref="Y37">
    <cfRule type="cellIs" dxfId="10847" priority="379" operator="lessThan">
      <formula>$C$4</formula>
    </cfRule>
  </conditionalFormatting>
  <conditionalFormatting sqref="Y38">
    <cfRule type="cellIs" dxfId="10846" priority="380" operator="lessThan">
      <formula>$C$4</formula>
    </cfRule>
  </conditionalFormatting>
  <conditionalFormatting sqref="Y39">
    <cfRule type="cellIs" dxfId="10845" priority="381" operator="lessThan">
      <formula>$C$4</formula>
    </cfRule>
  </conditionalFormatting>
  <conditionalFormatting sqref="Y40">
    <cfRule type="cellIs" dxfId="10844" priority="382" operator="lessThan">
      <formula>$C$4</formula>
    </cfRule>
  </conditionalFormatting>
  <conditionalFormatting sqref="Y41">
    <cfRule type="cellIs" dxfId="10843" priority="383" operator="lessThan">
      <formula>$C$4</formula>
    </cfRule>
  </conditionalFormatting>
  <conditionalFormatting sqref="Y42">
    <cfRule type="cellIs" dxfId="10842" priority="384" operator="lessThan">
      <formula>$C$4</formula>
    </cfRule>
  </conditionalFormatting>
  <conditionalFormatting sqref="Y43">
    <cfRule type="cellIs" dxfId="10841" priority="385" operator="lessThan">
      <formula>$C$4</formula>
    </cfRule>
  </conditionalFormatting>
  <conditionalFormatting sqref="Y44">
    <cfRule type="cellIs" dxfId="10840" priority="386" operator="lessThan">
      <formula>$C$4</formula>
    </cfRule>
  </conditionalFormatting>
  <conditionalFormatting sqref="Y45">
    <cfRule type="cellIs" dxfId="10839" priority="387" operator="lessThan">
      <formula>$C$4</formula>
    </cfRule>
  </conditionalFormatting>
  <conditionalFormatting sqref="Y46">
    <cfRule type="cellIs" dxfId="10838" priority="388" operator="lessThan">
      <formula>$C$4</formula>
    </cfRule>
  </conditionalFormatting>
  <conditionalFormatting sqref="Y47">
    <cfRule type="cellIs" dxfId="10837" priority="389" operator="lessThan">
      <formula>$C$4</formula>
    </cfRule>
  </conditionalFormatting>
  <conditionalFormatting sqref="Y48">
    <cfRule type="cellIs" dxfId="10836" priority="390" operator="lessThan">
      <formula>$C$4</formula>
    </cfRule>
  </conditionalFormatting>
  <conditionalFormatting sqref="Y49">
    <cfRule type="cellIs" dxfId="10835" priority="391" operator="lessThan">
      <formula>$C$4</formula>
    </cfRule>
  </conditionalFormatting>
  <conditionalFormatting sqref="Y50">
    <cfRule type="cellIs" dxfId="10834" priority="392" operator="lessThan">
      <formula>$C$4</formula>
    </cfRule>
  </conditionalFormatting>
  <conditionalFormatting sqref="Y51">
    <cfRule type="cellIs" dxfId="10833" priority="393" operator="lessThan">
      <formula>$C$4</formula>
    </cfRule>
  </conditionalFormatting>
  <conditionalFormatting sqref="Y52">
    <cfRule type="cellIs" dxfId="10832" priority="394" operator="lessThan">
      <formula>$C$4</formula>
    </cfRule>
  </conditionalFormatting>
  <conditionalFormatting sqref="Y53">
    <cfRule type="cellIs" dxfId="10831" priority="395" operator="lessThan">
      <formula>$C$4</formula>
    </cfRule>
  </conditionalFormatting>
  <conditionalFormatting sqref="Y54">
    <cfRule type="cellIs" dxfId="10830" priority="396" operator="lessThan">
      <formula>$C$4</formula>
    </cfRule>
  </conditionalFormatting>
  <conditionalFormatting sqref="Y55">
    <cfRule type="cellIs" dxfId="10829" priority="397" operator="lessThan">
      <formula>$C$4</formula>
    </cfRule>
  </conditionalFormatting>
  <conditionalFormatting sqref="Y56">
    <cfRule type="cellIs" dxfId="10828" priority="398" operator="lessThan">
      <formula>$C$4</formula>
    </cfRule>
  </conditionalFormatting>
  <conditionalFormatting sqref="Y57">
    <cfRule type="cellIs" dxfId="10827" priority="399" operator="lessThan">
      <formula>$C$4</formula>
    </cfRule>
  </conditionalFormatting>
  <conditionalFormatting sqref="Y58">
    <cfRule type="cellIs" dxfId="10826" priority="400" operator="lessThan">
      <formula>$C$4</formula>
    </cfRule>
  </conditionalFormatting>
  <conditionalFormatting sqref="Y59">
    <cfRule type="cellIs" dxfId="10825" priority="401" operator="lessThan">
      <formula>$C$4</formula>
    </cfRule>
  </conditionalFormatting>
  <conditionalFormatting sqref="Y60">
    <cfRule type="cellIs" dxfId="10824" priority="402" operator="lessThan">
      <formula>$C$4</formula>
    </cfRule>
  </conditionalFormatting>
  <conditionalFormatting sqref="Z11">
    <cfRule type="cellIs" dxfId="10823" priority="403" operator="lessThan">
      <formula>$C$4</formula>
    </cfRule>
  </conditionalFormatting>
  <conditionalFormatting sqref="Z12">
    <cfRule type="cellIs" dxfId="10822" priority="404" operator="lessThan">
      <formula>$C$4</formula>
    </cfRule>
  </conditionalFormatting>
  <conditionalFormatting sqref="Z13">
    <cfRule type="cellIs" dxfId="10821" priority="405" operator="lessThan">
      <formula>$C$4</formula>
    </cfRule>
  </conditionalFormatting>
  <conditionalFormatting sqref="Z14">
    <cfRule type="cellIs" dxfId="10820" priority="406" operator="lessThan">
      <formula>$C$4</formula>
    </cfRule>
  </conditionalFormatting>
  <conditionalFormatting sqref="Z15">
    <cfRule type="cellIs" dxfId="10819" priority="407" operator="lessThan">
      <formula>$C$4</formula>
    </cfRule>
  </conditionalFormatting>
  <conditionalFormatting sqref="Z16">
    <cfRule type="cellIs" dxfId="10818" priority="408" operator="lessThan">
      <formula>$C$4</formula>
    </cfRule>
  </conditionalFormatting>
  <conditionalFormatting sqref="Z17">
    <cfRule type="cellIs" dxfId="10817" priority="409" operator="lessThan">
      <formula>$C$4</formula>
    </cfRule>
  </conditionalFormatting>
  <conditionalFormatting sqref="Z18">
    <cfRule type="cellIs" dxfId="10816" priority="410" operator="lessThan">
      <formula>$C$4</formula>
    </cfRule>
  </conditionalFormatting>
  <conditionalFormatting sqref="Z19">
    <cfRule type="cellIs" dxfId="10815" priority="411" operator="lessThan">
      <formula>$C$4</formula>
    </cfRule>
  </conditionalFormatting>
  <conditionalFormatting sqref="Z20">
    <cfRule type="cellIs" dxfId="10814" priority="412" operator="lessThan">
      <formula>$C$4</formula>
    </cfRule>
  </conditionalFormatting>
  <conditionalFormatting sqref="Z21">
    <cfRule type="cellIs" dxfId="10813" priority="413" operator="lessThan">
      <formula>$C$4</formula>
    </cfRule>
  </conditionalFormatting>
  <conditionalFormatting sqref="Z22">
    <cfRule type="cellIs" dxfId="10812" priority="414" operator="lessThan">
      <formula>$C$4</formula>
    </cfRule>
  </conditionalFormatting>
  <conditionalFormatting sqref="Z23">
    <cfRule type="cellIs" dxfId="10811" priority="415" operator="lessThan">
      <formula>$C$4</formula>
    </cfRule>
  </conditionalFormatting>
  <conditionalFormatting sqref="Z24">
    <cfRule type="cellIs" dxfId="10810" priority="416" operator="lessThan">
      <formula>$C$4</formula>
    </cfRule>
  </conditionalFormatting>
  <conditionalFormatting sqref="Z25">
    <cfRule type="cellIs" dxfId="10809" priority="417" operator="lessThan">
      <formula>$C$4</formula>
    </cfRule>
  </conditionalFormatting>
  <conditionalFormatting sqref="Z26">
    <cfRule type="cellIs" dxfId="10808" priority="418" operator="lessThan">
      <formula>$C$4</formula>
    </cfRule>
  </conditionalFormatting>
  <conditionalFormatting sqref="Z27">
    <cfRule type="cellIs" dxfId="10807" priority="419" operator="lessThan">
      <formula>$C$4</formula>
    </cfRule>
  </conditionalFormatting>
  <conditionalFormatting sqref="Z28">
    <cfRule type="cellIs" dxfId="10806" priority="420" operator="lessThan">
      <formula>$C$4</formula>
    </cfRule>
  </conditionalFormatting>
  <conditionalFormatting sqref="Z29">
    <cfRule type="cellIs" dxfId="10805" priority="421" operator="lessThan">
      <formula>$C$4</formula>
    </cfRule>
  </conditionalFormatting>
  <conditionalFormatting sqref="Z30">
    <cfRule type="cellIs" dxfId="10804" priority="422" operator="lessThan">
      <formula>$C$4</formula>
    </cfRule>
  </conditionalFormatting>
  <conditionalFormatting sqref="Z31">
    <cfRule type="cellIs" dxfId="10803" priority="423" operator="lessThan">
      <formula>$C$4</formula>
    </cfRule>
  </conditionalFormatting>
  <conditionalFormatting sqref="Z32">
    <cfRule type="cellIs" dxfId="10802" priority="424" operator="lessThan">
      <formula>$C$4</formula>
    </cfRule>
  </conditionalFormatting>
  <conditionalFormatting sqref="Z33">
    <cfRule type="cellIs" dxfId="10801" priority="425" operator="lessThan">
      <formula>$C$4</formula>
    </cfRule>
  </conditionalFormatting>
  <conditionalFormatting sqref="Z34">
    <cfRule type="cellIs" dxfId="10800" priority="426" operator="lessThan">
      <formula>$C$4</formula>
    </cfRule>
  </conditionalFormatting>
  <conditionalFormatting sqref="Z35">
    <cfRule type="cellIs" dxfId="10799" priority="427" operator="lessThan">
      <formula>$C$4</formula>
    </cfRule>
  </conditionalFormatting>
  <conditionalFormatting sqref="Z36">
    <cfRule type="cellIs" dxfId="10798" priority="428" operator="lessThan">
      <formula>$C$4</formula>
    </cfRule>
  </conditionalFormatting>
  <conditionalFormatting sqref="Z37">
    <cfRule type="cellIs" dxfId="10797" priority="429" operator="lessThan">
      <formula>$C$4</formula>
    </cfRule>
  </conditionalFormatting>
  <conditionalFormatting sqref="Z38">
    <cfRule type="cellIs" dxfId="10796" priority="430" operator="lessThan">
      <formula>$C$4</formula>
    </cfRule>
  </conditionalFormatting>
  <conditionalFormatting sqref="Z39">
    <cfRule type="cellIs" dxfId="10795" priority="431" operator="lessThan">
      <formula>$C$4</formula>
    </cfRule>
  </conditionalFormatting>
  <conditionalFormatting sqref="Z40">
    <cfRule type="cellIs" dxfId="10794" priority="432" operator="lessThan">
      <formula>$C$4</formula>
    </cfRule>
  </conditionalFormatting>
  <conditionalFormatting sqref="Z41">
    <cfRule type="cellIs" dxfId="10793" priority="433" operator="lessThan">
      <formula>$C$4</formula>
    </cfRule>
  </conditionalFormatting>
  <conditionalFormatting sqref="Z42">
    <cfRule type="cellIs" dxfId="10792" priority="434" operator="lessThan">
      <formula>$C$4</formula>
    </cfRule>
  </conditionalFormatting>
  <conditionalFormatting sqref="Z43">
    <cfRule type="cellIs" dxfId="10791" priority="435" operator="lessThan">
      <formula>$C$4</formula>
    </cfRule>
  </conditionalFormatting>
  <conditionalFormatting sqref="Z44">
    <cfRule type="cellIs" dxfId="10790" priority="436" operator="lessThan">
      <formula>$C$4</formula>
    </cfRule>
  </conditionalFormatting>
  <conditionalFormatting sqref="Z45">
    <cfRule type="cellIs" dxfId="10789" priority="437" operator="lessThan">
      <formula>$C$4</formula>
    </cfRule>
  </conditionalFormatting>
  <conditionalFormatting sqref="Z46">
    <cfRule type="cellIs" dxfId="10788" priority="438" operator="lessThan">
      <formula>$C$4</formula>
    </cfRule>
  </conditionalFormatting>
  <conditionalFormatting sqref="Z47">
    <cfRule type="cellIs" dxfId="10787" priority="439" operator="lessThan">
      <formula>$C$4</formula>
    </cfRule>
  </conditionalFormatting>
  <conditionalFormatting sqref="Z48">
    <cfRule type="cellIs" dxfId="10786" priority="440" operator="lessThan">
      <formula>$C$4</formula>
    </cfRule>
  </conditionalFormatting>
  <conditionalFormatting sqref="Z49">
    <cfRule type="cellIs" dxfId="10785" priority="441" operator="lessThan">
      <formula>$C$4</formula>
    </cfRule>
  </conditionalFormatting>
  <conditionalFormatting sqref="Z50">
    <cfRule type="cellIs" dxfId="10784" priority="442" operator="lessThan">
      <formula>$C$4</formula>
    </cfRule>
  </conditionalFormatting>
  <conditionalFormatting sqref="Z51">
    <cfRule type="cellIs" dxfId="10783" priority="443" operator="lessThan">
      <formula>$C$4</formula>
    </cfRule>
  </conditionalFormatting>
  <conditionalFormatting sqref="Z52">
    <cfRule type="cellIs" dxfId="10782" priority="444" operator="lessThan">
      <formula>$C$4</formula>
    </cfRule>
  </conditionalFormatting>
  <conditionalFormatting sqref="Z53">
    <cfRule type="cellIs" dxfId="10781" priority="445" operator="lessThan">
      <formula>$C$4</formula>
    </cfRule>
  </conditionalFormatting>
  <conditionalFormatting sqref="Z54">
    <cfRule type="cellIs" dxfId="10780" priority="446" operator="lessThan">
      <formula>$C$4</formula>
    </cfRule>
  </conditionalFormatting>
  <conditionalFormatting sqref="Z55">
    <cfRule type="cellIs" dxfId="10779" priority="447" operator="lessThan">
      <formula>$C$4</formula>
    </cfRule>
  </conditionalFormatting>
  <conditionalFormatting sqref="Z56">
    <cfRule type="cellIs" dxfId="10778" priority="448" operator="lessThan">
      <formula>$C$4</formula>
    </cfRule>
  </conditionalFormatting>
  <conditionalFormatting sqref="Z57">
    <cfRule type="cellIs" dxfId="10777" priority="449" operator="lessThan">
      <formula>$C$4</formula>
    </cfRule>
  </conditionalFormatting>
  <conditionalFormatting sqref="Z58">
    <cfRule type="cellIs" dxfId="10776" priority="450" operator="lessThan">
      <formula>$C$4</formula>
    </cfRule>
  </conditionalFormatting>
  <conditionalFormatting sqref="Z59">
    <cfRule type="cellIs" dxfId="10775" priority="451" operator="lessThan">
      <formula>$C$4</formula>
    </cfRule>
  </conditionalFormatting>
  <conditionalFormatting sqref="Z60">
    <cfRule type="cellIs" dxfId="10774" priority="452" operator="lessThan">
      <formula>$C$4</formula>
    </cfRule>
  </conditionalFormatting>
  <conditionalFormatting sqref="AA11">
    <cfRule type="cellIs" dxfId="10773" priority="453" operator="lessThan">
      <formula>$C$4</formula>
    </cfRule>
  </conditionalFormatting>
  <conditionalFormatting sqref="AA12">
    <cfRule type="cellIs" dxfId="10772" priority="454" operator="lessThan">
      <formula>$C$4</formula>
    </cfRule>
  </conditionalFormatting>
  <conditionalFormatting sqref="AA13">
    <cfRule type="cellIs" dxfId="10771" priority="455" operator="lessThan">
      <formula>$C$4</formula>
    </cfRule>
  </conditionalFormatting>
  <conditionalFormatting sqref="AA14">
    <cfRule type="cellIs" dxfId="10770" priority="456" operator="lessThan">
      <formula>$C$4</formula>
    </cfRule>
  </conditionalFormatting>
  <conditionalFormatting sqref="AA15">
    <cfRule type="cellIs" dxfId="10769" priority="457" operator="lessThan">
      <formula>$C$4</formula>
    </cfRule>
  </conditionalFormatting>
  <conditionalFormatting sqref="AA16">
    <cfRule type="cellIs" dxfId="10768" priority="458" operator="lessThan">
      <formula>$C$4</formula>
    </cfRule>
  </conditionalFormatting>
  <conditionalFormatting sqref="AA17">
    <cfRule type="cellIs" dxfId="10767" priority="459" operator="lessThan">
      <formula>$C$4</formula>
    </cfRule>
  </conditionalFormatting>
  <conditionalFormatting sqref="AA18">
    <cfRule type="cellIs" dxfId="10766" priority="460" operator="lessThan">
      <formula>$C$4</formula>
    </cfRule>
  </conditionalFormatting>
  <conditionalFormatting sqref="AA19">
    <cfRule type="cellIs" dxfId="10765" priority="461" operator="lessThan">
      <formula>$C$4</formula>
    </cfRule>
  </conditionalFormatting>
  <conditionalFormatting sqref="AA20">
    <cfRule type="cellIs" dxfId="10764" priority="462" operator="lessThan">
      <formula>$C$4</formula>
    </cfRule>
  </conditionalFormatting>
  <conditionalFormatting sqref="AA21">
    <cfRule type="cellIs" dxfId="10763" priority="463" operator="lessThan">
      <formula>$C$4</formula>
    </cfRule>
  </conditionalFormatting>
  <conditionalFormatting sqref="AA22">
    <cfRule type="cellIs" dxfId="10762" priority="464" operator="lessThan">
      <formula>$C$4</formula>
    </cfRule>
  </conditionalFormatting>
  <conditionalFormatting sqref="AA23">
    <cfRule type="cellIs" dxfId="10761" priority="465" operator="lessThan">
      <formula>$C$4</formula>
    </cfRule>
  </conditionalFormatting>
  <conditionalFormatting sqref="AA24">
    <cfRule type="cellIs" dxfId="10760" priority="466" operator="lessThan">
      <formula>$C$4</formula>
    </cfRule>
  </conditionalFormatting>
  <conditionalFormatting sqref="AA25">
    <cfRule type="cellIs" dxfId="10759" priority="467" operator="lessThan">
      <formula>$C$4</formula>
    </cfRule>
  </conditionalFormatting>
  <conditionalFormatting sqref="AA26">
    <cfRule type="cellIs" dxfId="10758" priority="468" operator="lessThan">
      <formula>$C$4</formula>
    </cfRule>
  </conditionalFormatting>
  <conditionalFormatting sqref="AA27">
    <cfRule type="cellIs" dxfId="10757" priority="469" operator="lessThan">
      <formula>$C$4</formula>
    </cfRule>
  </conditionalFormatting>
  <conditionalFormatting sqref="AA28">
    <cfRule type="cellIs" dxfId="10756" priority="470" operator="lessThan">
      <formula>$C$4</formula>
    </cfRule>
  </conditionalFormatting>
  <conditionalFormatting sqref="AA29">
    <cfRule type="cellIs" dxfId="10755" priority="471" operator="lessThan">
      <formula>$C$4</formula>
    </cfRule>
  </conditionalFormatting>
  <conditionalFormatting sqref="AA30">
    <cfRule type="cellIs" dxfId="10754" priority="472" operator="lessThan">
      <formula>$C$4</formula>
    </cfRule>
  </conditionalFormatting>
  <conditionalFormatting sqref="AA31">
    <cfRule type="cellIs" dxfId="10753" priority="473" operator="lessThan">
      <formula>$C$4</formula>
    </cfRule>
  </conditionalFormatting>
  <conditionalFormatting sqref="AA32">
    <cfRule type="cellIs" dxfId="10752" priority="474" operator="lessThan">
      <formula>$C$4</formula>
    </cfRule>
  </conditionalFormatting>
  <conditionalFormatting sqref="AA33">
    <cfRule type="cellIs" dxfId="10751" priority="475" operator="lessThan">
      <formula>$C$4</formula>
    </cfRule>
  </conditionalFormatting>
  <conditionalFormatting sqref="AA34">
    <cfRule type="cellIs" dxfId="10750" priority="476" operator="lessThan">
      <formula>$C$4</formula>
    </cfRule>
  </conditionalFormatting>
  <conditionalFormatting sqref="AA35">
    <cfRule type="cellIs" dxfId="10749" priority="477" operator="lessThan">
      <formula>$C$4</formula>
    </cfRule>
  </conditionalFormatting>
  <conditionalFormatting sqref="AA36">
    <cfRule type="cellIs" dxfId="10748" priority="478" operator="lessThan">
      <formula>$C$4</formula>
    </cfRule>
  </conditionalFormatting>
  <conditionalFormatting sqref="AA37">
    <cfRule type="cellIs" dxfId="10747" priority="479" operator="lessThan">
      <formula>$C$4</formula>
    </cfRule>
  </conditionalFormatting>
  <conditionalFormatting sqref="AA38">
    <cfRule type="cellIs" dxfId="10746" priority="480" operator="lessThan">
      <formula>$C$4</formula>
    </cfRule>
  </conditionalFormatting>
  <conditionalFormatting sqref="AA39">
    <cfRule type="cellIs" dxfId="10745" priority="481" operator="lessThan">
      <formula>$C$4</formula>
    </cfRule>
  </conditionalFormatting>
  <conditionalFormatting sqref="AA40">
    <cfRule type="cellIs" dxfId="10744" priority="482" operator="lessThan">
      <formula>$C$4</formula>
    </cfRule>
  </conditionalFormatting>
  <conditionalFormatting sqref="AA41">
    <cfRule type="cellIs" dxfId="10743" priority="483" operator="lessThan">
      <formula>$C$4</formula>
    </cfRule>
  </conditionalFormatting>
  <conditionalFormatting sqref="AA42">
    <cfRule type="cellIs" dxfId="10742" priority="484" operator="lessThan">
      <formula>$C$4</formula>
    </cfRule>
  </conditionalFormatting>
  <conditionalFormatting sqref="AA43">
    <cfRule type="cellIs" dxfId="10741" priority="485" operator="lessThan">
      <formula>$C$4</formula>
    </cfRule>
  </conditionalFormatting>
  <conditionalFormatting sqref="AA44">
    <cfRule type="cellIs" dxfId="10740" priority="486" operator="lessThan">
      <formula>$C$4</formula>
    </cfRule>
  </conditionalFormatting>
  <conditionalFormatting sqref="AA45">
    <cfRule type="cellIs" dxfId="10739" priority="487" operator="lessThan">
      <formula>$C$4</formula>
    </cfRule>
  </conditionalFormatting>
  <conditionalFormatting sqref="AA46">
    <cfRule type="cellIs" dxfId="10738" priority="488" operator="lessThan">
      <formula>$C$4</formula>
    </cfRule>
  </conditionalFormatting>
  <conditionalFormatting sqref="AA47">
    <cfRule type="cellIs" dxfId="10737" priority="489" operator="lessThan">
      <formula>$C$4</formula>
    </cfRule>
  </conditionalFormatting>
  <conditionalFormatting sqref="AA48">
    <cfRule type="cellIs" dxfId="10736" priority="490" operator="lessThan">
      <formula>$C$4</formula>
    </cfRule>
  </conditionalFormatting>
  <conditionalFormatting sqref="AA49">
    <cfRule type="cellIs" dxfId="10735" priority="491" operator="lessThan">
      <formula>$C$4</formula>
    </cfRule>
  </conditionalFormatting>
  <conditionalFormatting sqref="AA50">
    <cfRule type="cellIs" dxfId="10734" priority="492" operator="lessThan">
      <formula>$C$4</formula>
    </cfRule>
  </conditionalFormatting>
  <conditionalFormatting sqref="AA51">
    <cfRule type="cellIs" dxfId="10733" priority="493" operator="lessThan">
      <formula>$C$4</formula>
    </cfRule>
  </conditionalFormatting>
  <conditionalFormatting sqref="AA52">
    <cfRule type="cellIs" dxfId="10732" priority="494" operator="lessThan">
      <formula>$C$4</formula>
    </cfRule>
  </conditionalFormatting>
  <conditionalFormatting sqref="AA53">
    <cfRule type="cellIs" dxfId="10731" priority="495" operator="lessThan">
      <formula>$C$4</formula>
    </cfRule>
  </conditionalFormatting>
  <conditionalFormatting sqref="AA54">
    <cfRule type="cellIs" dxfId="10730" priority="496" operator="lessThan">
      <formula>$C$4</formula>
    </cfRule>
  </conditionalFormatting>
  <conditionalFormatting sqref="AA55">
    <cfRule type="cellIs" dxfId="10729" priority="497" operator="lessThan">
      <formula>$C$4</formula>
    </cfRule>
  </conditionalFormatting>
  <conditionalFormatting sqref="AA56">
    <cfRule type="cellIs" dxfId="10728" priority="498" operator="lessThan">
      <formula>$C$4</formula>
    </cfRule>
  </conditionalFormatting>
  <conditionalFormatting sqref="AA57">
    <cfRule type="cellIs" dxfId="10727" priority="499" operator="lessThan">
      <formula>$C$4</formula>
    </cfRule>
  </conditionalFormatting>
  <conditionalFormatting sqref="AA58">
    <cfRule type="cellIs" dxfId="10726" priority="500" operator="lessThan">
      <formula>$C$4</formula>
    </cfRule>
  </conditionalFormatting>
  <conditionalFormatting sqref="AA59">
    <cfRule type="cellIs" dxfId="10725" priority="501" operator="lessThan">
      <formula>$C$4</formula>
    </cfRule>
  </conditionalFormatting>
  <conditionalFormatting sqref="AA60">
    <cfRule type="cellIs" dxfId="10724" priority="502" operator="lessThan">
      <formula>$C$4</formula>
    </cfRule>
  </conditionalFormatting>
  <conditionalFormatting sqref="AB11">
    <cfRule type="cellIs" dxfId="10723" priority="503" operator="lessThan">
      <formula>$C$4</formula>
    </cfRule>
  </conditionalFormatting>
  <conditionalFormatting sqref="AB12">
    <cfRule type="cellIs" dxfId="10722" priority="504" operator="lessThan">
      <formula>$C$4</formula>
    </cfRule>
  </conditionalFormatting>
  <conditionalFormatting sqref="AB13">
    <cfRule type="cellIs" dxfId="10721" priority="505" operator="lessThan">
      <formula>$C$4</formula>
    </cfRule>
  </conditionalFormatting>
  <conditionalFormatting sqref="AB14">
    <cfRule type="cellIs" dxfId="10720" priority="506" operator="lessThan">
      <formula>$C$4</formula>
    </cfRule>
  </conditionalFormatting>
  <conditionalFormatting sqref="AB15">
    <cfRule type="cellIs" dxfId="10719" priority="507" operator="lessThan">
      <formula>$C$4</formula>
    </cfRule>
  </conditionalFormatting>
  <conditionalFormatting sqref="AB16">
    <cfRule type="cellIs" dxfId="10718" priority="508" operator="lessThan">
      <formula>$C$4</formula>
    </cfRule>
  </conditionalFormatting>
  <conditionalFormatting sqref="AB17">
    <cfRule type="cellIs" dxfId="10717" priority="509" operator="lessThan">
      <formula>$C$4</formula>
    </cfRule>
  </conditionalFormatting>
  <conditionalFormatting sqref="AB18">
    <cfRule type="cellIs" dxfId="10716" priority="510" operator="lessThan">
      <formula>$C$4</formula>
    </cfRule>
  </conditionalFormatting>
  <conditionalFormatting sqref="AB19">
    <cfRule type="cellIs" dxfId="10715" priority="511" operator="lessThan">
      <formula>$C$4</formula>
    </cfRule>
  </conditionalFormatting>
  <conditionalFormatting sqref="AB20">
    <cfRule type="cellIs" dxfId="10714" priority="512" operator="lessThan">
      <formula>$C$4</formula>
    </cfRule>
  </conditionalFormatting>
  <conditionalFormatting sqref="AB21">
    <cfRule type="cellIs" dxfId="10713" priority="513" operator="lessThan">
      <formula>$C$4</formula>
    </cfRule>
  </conditionalFormatting>
  <conditionalFormatting sqref="AB22">
    <cfRule type="cellIs" dxfId="10712" priority="514" operator="lessThan">
      <formula>$C$4</formula>
    </cfRule>
  </conditionalFormatting>
  <conditionalFormatting sqref="AB23">
    <cfRule type="cellIs" dxfId="10711" priority="515" operator="lessThan">
      <formula>$C$4</formula>
    </cfRule>
  </conditionalFormatting>
  <conditionalFormatting sqref="AB24">
    <cfRule type="cellIs" dxfId="10710" priority="516" operator="lessThan">
      <formula>$C$4</formula>
    </cfRule>
  </conditionalFormatting>
  <conditionalFormatting sqref="AB25">
    <cfRule type="cellIs" dxfId="10709" priority="517" operator="lessThan">
      <formula>$C$4</formula>
    </cfRule>
  </conditionalFormatting>
  <conditionalFormatting sqref="AB26">
    <cfRule type="cellIs" dxfId="10708" priority="518" operator="lessThan">
      <formula>$C$4</formula>
    </cfRule>
  </conditionalFormatting>
  <conditionalFormatting sqref="AB27">
    <cfRule type="cellIs" dxfId="10707" priority="519" operator="lessThan">
      <formula>$C$4</formula>
    </cfRule>
  </conditionalFormatting>
  <conditionalFormatting sqref="AB28">
    <cfRule type="cellIs" dxfId="10706" priority="520" operator="lessThan">
      <formula>$C$4</formula>
    </cfRule>
  </conditionalFormatting>
  <conditionalFormatting sqref="AB29">
    <cfRule type="cellIs" dxfId="10705" priority="521" operator="lessThan">
      <formula>$C$4</formula>
    </cfRule>
  </conditionalFormatting>
  <conditionalFormatting sqref="AB30">
    <cfRule type="cellIs" dxfId="10704" priority="522" operator="lessThan">
      <formula>$C$4</formula>
    </cfRule>
  </conditionalFormatting>
  <conditionalFormatting sqref="AB31">
    <cfRule type="cellIs" dxfId="10703" priority="523" operator="lessThan">
      <formula>$C$4</formula>
    </cfRule>
  </conditionalFormatting>
  <conditionalFormatting sqref="AB32">
    <cfRule type="cellIs" dxfId="10702" priority="524" operator="lessThan">
      <formula>$C$4</formula>
    </cfRule>
  </conditionalFormatting>
  <conditionalFormatting sqref="AB33">
    <cfRule type="cellIs" dxfId="10701" priority="525" operator="lessThan">
      <formula>$C$4</formula>
    </cfRule>
  </conditionalFormatting>
  <conditionalFormatting sqref="AB34">
    <cfRule type="cellIs" dxfId="10700" priority="526" operator="lessThan">
      <formula>$C$4</formula>
    </cfRule>
  </conditionalFormatting>
  <conditionalFormatting sqref="AB35">
    <cfRule type="cellIs" dxfId="10699" priority="527" operator="lessThan">
      <formula>$C$4</formula>
    </cfRule>
  </conditionalFormatting>
  <conditionalFormatting sqref="AB36">
    <cfRule type="cellIs" dxfId="10698" priority="528" operator="lessThan">
      <formula>$C$4</formula>
    </cfRule>
  </conditionalFormatting>
  <conditionalFormatting sqref="AB37">
    <cfRule type="cellIs" dxfId="10697" priority="529" operator="lessThan">
      <formula>$C$4</formula>
    </cfRule>
  </conditionalFormatting>
  <conditionalFormatting sqref="AB38">
    <cfRule type="cellIs" dxfId="10696" priority="530" operator="lessThan">
      <formula>$C$4</formula>
    </cfRule>
  </conditionalFormatting>
  <conditionalFormatting sqref="AB39">
    <cfRule type="cellIs" dxfId="10695" priority="531" operator="lessThan">
      <formula>$C$4</formula>
    </cfRule>
  </conditionalFormatting>
  <conditionalFormatting sqref="AB40">
    <cfRule type="cellIs" dxfId="10694" priority="532" operator="lessThan">
      <formula>$C$4</formula>
    </cfRule>
  </conditionalFormatting>
  <conditionalFormatting sqref="AB41">
    <cfRule type="cellIs" dxfId="10693" priority="533" operator="lessThan">
      <formula>$C$4</formula>
    </cfRule>
  </conditionalFormatting>
  <conditionalFormatting sqref="AB42">
    <cfRule type="cellIs" dxfId="10692" priority="534" operator="lessThan">
      <formula>$C$4</formula>
    </cfRule>
  </conditionalFormatting>
  <conditionalFormatting sqref="AB43">
    <cfRule type="cellIs" dxfId="10691" priority="535" operator="lessThan">
      <formula>$C$4</formula>
    </cfRule>
  </conditionalFormatting>
  <conditionalFormatting sqref="AB44">
    <cfRule type="cellIs" dxfId="10690" priority="536" operator="lessThan">
      <formula>$C$4</formula>
    </cfRule>
  </conditionalFormatting>
  <conditionalFormatting sqref="AB45">
    <cfRule type="cellIs" dxfId="10689" priority="537" operator="lessThan">
      <formula>$C$4</formula>
    </cfRule>
  </conditionalFormatting>
  <conditionalFormatting sqref="AB46">
    <cfRule type="cellIs" dxfId="10688" priority="538" operator="lessThan">
      <formula>$C$4</formula>
    </cfRule>
  </conditionalFormatting>
  <conditionalFormatting sqref="AB47">
    <cfRule type="cellIs" dxfId="10687" priority="539" operator="lessThan">
      <formula>$C$4</formula>
    </cfRule>
  </conditionalFormatting>
  <conditionalFormatting sqref="AB48">
    <cfRule type="cellIs" dxfId="10686" priority="540" operator="lessThan">
      <formula>$C$4</formula>
    </cfRule>
  </conditionalFormatting>
  <conditionalFormatting sqref="AB49">
    <cfRule type="cellIs" dxfId="10685" priority="541" operator="lessThan">
      <formula>$C$4</formula>
    </cfRule>
  </conditionalFormatting>
  <conditionalFormatting sqref="AB50">
    <cfRule type="cellIs" dxfId="10684" priority="542" operator="lessThan">
      <formula>$C$4</formula>
    </cfRule>
  </conditionalFormatting>
  <conditionalFormatting sqref="AB51">
    <cfRule type="cellIs" dxfId="10683" priority="543" operator="lessThan">
      <formula>$C$4</formula>
    </cfRule>
  </conditionalFormatting>
  <conditionalFormatting sqref="AB52">
    <cfRule type="cellIs" dxfId="10682" priority="544" operator="lessThan">
      <formula>$C$4</formula>
    </cfRule>
  </conditionalFormatting>
  <conditionalFormatting sqref="AB53">
    <cfRule type="cellIs" dxfId="10681" priority="545" operator="lessThan">
      <formula>$C$4</formula>
    </cfRule>
  </conditionalFormatting>
  <conditionalFormatting sqref="AB54">
    <cfRule type="cellIs" dxfId="10680" priority="546" operator="lessThan">
      <formula>$C$4</formula>
    </cfRule>
  </conditionalFormatting>
  <conditionalFormatting sqref="AB55">
    <cfRule type="cellIs" dxfId="10679" priority="547" operator="lessThan">
      <formula>$C$4</formula>
    </cfRule>
  </conditionalFormatting>
  <conditionalFormatting sqref="AB56">
    <cfRule type="cellIs" dxfId="10678" priority="548" operator="lessThan">
      <formula>$C$4</formula>
    </cfRule>
  </conditionalFormatting>
  <conditionalFormatting sqref="AB57">
    <cfRule type="cellIs" dxfId="10677" priority="549" operator="lessThan">
      <formula>$C$4</formula>
    </cfRule>
  </conditionalFormatting>
  <conditionalFormatting sqref="AB58">
    <cfRule type="cellIs" dxfId="10676" priority="550" operator="lessThan">
      <formula>$C$4</formula>
    </cfRule>
  </conditionalFormatting>
  <conditionalFormatting sqref="AB59">
    <cfRule type="cellIs" dxfId="10675" priority="551" operator="lessThan">
      <formula>$C$4</formula>
    </cfRule>
  </conditionalFormatting>
  <conditionalFormatting sqref="AB60">
    <cfRule type="cellIs" dxfId="10674" priority="552" operator="lessThan">
      <formula>$C$4</formula>
    </cfRule>
  </conditionalFormatting>
  <conditionalFormatting sqref="AC11">
    <cfRule type="cellIs" dxfId="10673" priority="553" operator="lessThan">
      <formula>$C$4</formula>
    </cfRule>
  </conditionalFormatting>
  <conditionalFormatting sqref="AC12">
    <cfRule type="cellIs" dxfId="10672" priority="554" operator="lessThan">
      <formula>$C$4</formula>
    </cfRule>
  </conditionalFormatting>
  <conditionalFormatting sqref="AC13">
    <cfRule type="cellIs" dxfId="10671" priority="555" operator="lessThan">
      <formula>$C$4</formula>
    </cfRule>
  </conditionalFormatting>
  <conditionalFormatting sqref="AC14">
    <cfRule type="cellIs" dxfId="10670" priority="556" operator="lessThan">
      <formula>$C$4</formula>
    </cfRule>
  </conditionalFormatting>
  <conditionalFormatting sqref="AC15">
    <cfRule type="cellIs" dxfId="10669" priority="557" operator="lessThan">
      <formula>$C$4</formula>
    </cfRule>
  </conditionalFormatting>
  <conditionalFormatting sqref="AC16">
    <cfRule type="cellIs" dxfId="10668" priority="558" operator="lessThan">
      <formula>$C$4</formula>
    </cfRule>
  </conditionalFormatting>
  <conditionalFormatting sqref="AC17">
    <cfRule type="cellIs" dxfId="10667" priority="559" operator="lessThan">
      <formula>$C$4</formula>
    </cfRule>
  </conditionalFormatting>
  <conditionalFormatting sqref="AC18">
    <cfRule type="cellIs" dxfId="10666" priority="560" operator="lessThan">
      <formula>$C$4</formula>
    </cfRule>
  </conditionalFormatting>
  <conditionalFormatting sqref="AC19">
    <cfRule type="cellIs" dxfId="10665" priority="561" operator="lessThan">
      <formula>$C$4</formula>
    </cfRule>
  </conditionalFormatting>
  <conditionalFormatting sqref="AC20">
    <cfRule type="cellIs" dxfId="10664" priority="562" operator="lessThan">
      <formula>$C$4</formula>
    </cfRule>
  </conditionalFormatting>
  <conditionalFormatting sqref="AC21">
    <cfRule type="cellIs" dxfId="10663" priority="563" operator="lessThan">
      <formula>$C$4</formula>
    </cfRule>
  </conditionalFormatting>
  <conditionalFormatting sqref="AC22">
    <cfRule type="cellIs" dxfId="10662" priority="564" operator="lessThan">
      <formula>$C$4</formula>
    </cfRule>
  </conditionalFormatting>
  <conditionalFormatting sqref="AC23">
    <cfRule type="cellIs" dxfId="10661" priority="565" operator="lessThan">
      <formula>$C$4</formula>
    </cfRule>
  </conditionalFormatting>
  <conditionalFormatting sqref="AC24">
    <cfRule type="cellIs" dxfId="10660" priority="566" operator="lessThan">
      <formula>$C$4</formula>
    </cfRule>
  </conditionalFormatting>
  <conditionalFormatting sqref="AC25">
    <cfRule type="cellIs" dxfId="10659" priority="567" operator="lessThan">
      <formula>$C$4</formula>
    </cfRule>
  </conditionalFormatting>
  <conditionalFormatting sqref="AC26">
    <cfRule type="cellIs" dxfId="10658" priority="568" operator="lessThan">
      <formula>$C$4</formula>
    </cfRule>
  </conditionalFormatting>
  <conditionalFormatting sqref="AC27">
    <cfRule type="cellIs" dxfId="10657" priority="569" operator="lessThan">
      <formula>$C$4</formula>
    </cfRule>
  </conditionalFormatting>
  <conditionalFormatting sqref="AC28">
    <cfRule type="cellIs" dxfId="10656" priority="570" operator="lessThan">
      <formula>$C$4</formula>
    </cfRule>
  </conditionalFormatting>
  <conditionalFormatting sqref="AC29">
    <cfRule type="cellIs" dxfId="10655" priority="571" operator="lessThan">
      <formula>$C$4</formula>
    </cfRule>
  </conditionalFormatting>
  <conditionalFormatting sqref="AC30">
    <cfRule type="cellIs" dxfId="10654" priority="572" operator="lessThan">
      <formula>$C$4</formula>
    </cfRule>
  </conditionalFormatting>
  <conditionalFormatting sqref="AC31">
    <cfRule type="cellIs" dxfId="10653" priority="573" operator="lessThan">
      <formula>$C$4</formula>
    </cfRule>
  </conditionalFormatting>
  <conditionalFormatting sqref="AC32">
    <cfRule type="cellIs" dxfId="10652" priority="574" operator="lessThan">
      <formula>$C$4</formula>
    </cfRule>
  </conditionalFormatting>
  <conditionalFormatting sqref="AC33">
    <cfRule type="cellIs" dxfId="10651" priority="575" operator="lessThan">
      <formula>$C$4</formula>
    </cfRule>
  </conditionalFormatting>
  <conditionalFormatting sqref="AC34">
    <cfRule type="cellIs" dxfId="10650" priority="576" operator="lessThan">
      <formula>$C$4</formula>
    </cfRule>
  </conditionalFormatting>
  <conditionalFormatting sqref="AC35">
    <cfRule type="cellIs" dxfId="10649" priority="577" operator="lessThan">
      <formula>$C$4</formula>
    </cfRule>
  </conditionalFormatting>
  <conditionalFormatting sqref="AC36">
    <cfRule type="cellIs" dxfId="10648" priority="578" operator="lessThan">
      <formula>$C$4</formula>
    </cfRule>
  </conditionalFormatting>
  <conditionalFormatting sqref="AC37">
    <cfRule type="cellIs" dxfId="10647" priority="579" operator="lessThan">
      <formula>$C$4</formula>
    </cfRule>
  </conditionalFormatting>
  <conditionalFormatting sqref="AC38">
    <cfRule type="cellIs" dxfId="10646" priority="580" operator="lessThan">
      <formula>$C$4</formula>
    </cfRule>
  </conditionalFormatting>
  <conditionalFormatting sqref="AC39">
    <cfRule type="cellIs" dxfId="10645" priority="581" operator="lessThan">
      <formula>$C$4</formula>
    </cfRule>
  </conditionalFormatting>
  <conditionalFormatting sqref="AC40">
    <cfRule type="cellIs" dxfId="10644" priority="582" operator="lessThan">
      <formula>$C$4</formula>
    </cfRule>
  </conditionalFormatting>
  <conditionalFormatting sqref="AC41">
    <cfRule type="cellIs" dxfId="10643" priority="583" operator="lessThan">
      <formula>$C$4</formula>
    </cfRule>
  </conditionalFormatting>
  <conditionalFormatting sqref="AC42">
    <cfRule type="cellIs" dxfId="10642" priority="584" operator="lessThan">
      <formula>$C$4</formula>
    </cfRule>
  </conditionalFormatting>
  <conditionalFormatting sqref="AC43">
    <cfRule type="cellIs" dxfId="10641" priority="585" operator="lessThan">
      <formula>$C$4</formula>
    </cfRule>
  </conditionalFormatting>
  <conditionalFormatting sqref="AC44">
    <cfRule type="cellIs" dxfId="10640" priority="586" operator="lessThan">
      <formula>$C$4</formula>
    </cfRule>
  </conditionalFormatting>
  <conditionalFormatting sqref="AC45">
    <cfRule type="cellIs" dxfId="10639" priority="587" operator="lessThan">
      <formula>$C$4</formula>
    </cfRule>
  </conditionalFormatting>
  <conditionalFormatting sqref="AC46">
    <cfRule type="cellIs" dxfId="10638" priority="588" operator="lessThan">
      <formula>$C$4</formula>
    </cfRule>
  </conditionalFormatting>
  <conditionalFormatting sqref="AC47">
    <cfRule type="cellIs" dxfId="10637" priority="589" operator="lessThan">
      <formula>$C$4</formula>
    </cfRule>
  </conditionalFormatting>
  <conditionalFormatting sqref="AC48">
    <cfRule type="cellIs" dxfId="10636" priority="590" operator="lessThan">
      <formula>$C$4</formula>
    </cfRule>
  </conditionalFormatting>
  <conditionalFormatting sqref="AC49">
    <cfRule type="cellIs" dxfId="10635" priority="591" operator="lessThan">
      <formula>$C$4</formula>
    </cfRule>
  </conditionalFormatting>
  <conditionalFormatting sqref="AC50">
    <cfRule type="cellIs" dxfId="10634" priority="592" operator="lessThan">
      <formula>$C$4</formula>
    </cfRule>
  </conditionalFormatting>
  <conditionalFormatting sqref="AC51">
    <cfRule type="cellIs" dxfId="10633" priority="593" operator="lessThan">
      <formula>$C$4</formula>
    </cfRule>
  </conditionalFormatting>
  <conditionalFormatting sqref="AC52">
    <cfRule type="cellIs" dxfId="10632" priority="594" operator="lessThan">
      <formula>$C$4</formula>
    </cfRule>
  </conditionalFormatting>
  <conditionalFormatting sqref="AC53">
    <cfRule type="cellIs" dxfId="10631" priority="595" operator="lessThan">
      <formula>$C$4</formula>
    </cfRule>
  </conditionalFormatting>
  <conditionalFormatting sqref="AC54">
    <cfRule type="cellIs" dxfId="10630" priority="596" operator="lessThan">
      <formula>$C$4</formula>
    </cfRule>
  </conditionalFormatting>
  <conditionalFormatting sqref="AC55">
    <cfRule type="cellIs" dxfId="10629" priority="597" operator="lessThan">
      <formula>$C$4</formula>
    </cfRule>
  </conditionalFormatting>
  <conditionalFormatting sqref="AC56">
    <cfRule type="cellIs" dxfId="10628" priority="598" operator="lessThan">
      <formula>$C$4</formula>
    </cfRule>
  </conditionalFormatting>
  <conditionalFormatting sqref="AC57">
    <cfRule type="cellIs" dxfId="10627" priority="599" operator="lessThan">
      <formula>$C$4</formula>
    </cfRule>
  </conditionalFormatting>
  <conditionalFormatting sqref="AC58">
    <cfRule type="cellIs" dxfId="10626" priority="600" operator="lessThan">
      <formula>$C$4</formula>
    </cfRule>
  </conditionalFormatting>
  <conditionalFormatting sqref="AC59">
    <cfRule type="cellIs" dxfId="10625" priority="601" operator="lessThan">
      <formula>$C$4</formula>
    </cfRule>
  </conditionalFormatting>
  <conditionalFormatting sqref="AC60">
    <cfRule type="cellIs" dxfId="10624" priority="602" operator="lessThan">
      <formula>$C$4</formula>
    </cfRule>
  </conditionalFormatting>
  <conditionalFormatting sqref="AD11">
    <cfRule type="cellIs" dxfId="10623" priority="603" operator="lessThan">
      <formula>$C$4</formula>
    </cfRule>
  </conditionalFormatting>
  <conditionalFormatting sqref="AD12">
    <cfRule type="cellIs" dxfId="10622" priority="604" operator="lessThan">
      <formula>$C$4</formula>
    </cfRule>
  </conditionalFormatting>
  <conditionalFormatting sqref="AD13">
    <cfRule type="cellIs" dxfId="10621" priority="605" operator="lessThan">
      <formula>$C$4</formula>
    </cfRule>
  </conditionalFormatting>
  <conditionalFormatting sqref="AD14">
    <cfRule type="cellIs" dxfId="10620" priority="606" operator="lessThan">
      <formula>$C$4</formula>
    </cfRule>
  </conditionalFormatting>
  <conditionalFormatting sqref="AD15">
    <cfRule type="cellIs" dxfId="10619" priority="607" operator="lessThan">
      <formula>$C$4</formula>
    </cfRule>
  </conditionalFormatting>
  <conditionalFormatting sqref="AD16">
    <cfRule type="cellIs" dxfId="10618" priority="608" operator="lessThan">
      <formula>$C$4</formula>
    </cfRule>
  </conditionalFormatting>
  <conditionalFormatting sqref="AD17">
    <cfRule type="cellIs" dxfId="10617" priority="609" operator="lessThan">
      <formula>$C$4</formula>
    </cfRule>
  </conditionalFormatting>
  <conditionalFormatting sqref="AD18">
    <cfRule type="cellIs" dxfId="10616" priority="610" operator="lessThan">
      <formula>$C$4</formula>
    </cfRule>
  </conditionalFormatting>
  <conditionalFormatting sqref="AD19">
    <cfRule type="cellIs" dxfId="10615" priority="611" operator="lessThan">
      <formula>$C$4</formula>
    </cfRule>
  </conditionalFormatting>
  <conditionalFormatting sqref="AD20">
    <cfRule type="cellIs" dxfId="10614" priority="612" operator="lessThan">
      <formula>$C$4</formula>
    </cfRule>
  </conditionalFormatting>
  <conditionalFormatting sqref="AD21">
    <cfRule type="cellIs" dxfId="10613" priority="613" operator="lessThan">
      <formula>$C$4</formula>
    </cfRule>
  </conditionalFormatting>
  <conditionalFormatting sqref="AD22">
    <cfRule type="cellIs" dxfId="10612" priority="614" operator="lessThan">
      <formula>$C$4</formula>
    </cfRule>
  </conditionalFormatting>
  <conditionalFormatting sqref="AD23">
    <cfRule type="cellIs" dxfId="10611" priority="615" operator="lessThan">
      <formula>$C$4</formula>
    </cfRule>
  </conditionalFormatting>
  <conditionalFormatting sqref="AD24">
    <cfRule type="cellIs" dxfId="10610" priority="616" operator="lessThan">
      <formula>$C$4</formula>
    </cfRule>
  </conditionalFormatting>
  <conditionalFormatting sqref="AD25">
    <cfRule type="cellIs" dxfId="10609" priority="617" operator="lessThan">
      <formula>$C$4</formula>
    </cfRule>
  </conditionalFormatting>
  <conditionalFormatting sqref="AD26">
    <cfRule type="cellIs" dxfId="10608" priority="618" operator="lessThan">
      <formula>$C$4</formula>
    </cfRule>
  </conditionalFormatting>
  <conditionalFormatting sqref="AD27">
    <cfRule type="cellIs" dxfId="10607" priority="619" operator="lessThan">
      <formula>$C$4</formula>
    </cfRule>
  </conditionalFormatting>
  <conditionalFormatting sqref="AD28">
    <cfRule type="cellIs" dxfId="10606" priority="620" operator="lessThan">
      <formula>$C$4</formula>
    </cfRule>
  </conditionalFormatting>
  <conditionalFormatting sqref="AD29">
    <cfRule type="cellIs" dxfId="10605" priority="621" operator="lessThan">
      <formula>$C$4</formula>
    </cfRule>
  </conditionalFormatting>
  <conditionalFormatting sqref="AD30">
    <cfRule type="cellIs" dxfId="10604" priority="622" operator="lessThan">
      <formula>$C$4</formula>
    </cfRule>
  </conditionalFormatting>
  <conditionalFormatting sqref="AD31">
    <cfRule type="cellIs" dxfId="10603" priority="623" operator="lessThan">
      <formula>$C$4</formula>
    </cfRule>
  </conditionalFormatting>
  <conditionalFormatting sqref="AD32">
    <cfRule type="cellIs" dxfId="10602" priority="624" operator="lessThan">
      <formula>$C$4</formula>
    </cfRule>
  </conditionalFormatting>
  <conditionalFormatting sqref="AD33">
    <cfRule type="cellIs" dxfId="10601" priority="625" operator="lessThan">
      <formula>$C$4</formula>
    </cfRule>
  </conditionalFormatting>
  <conditionalFormatting sqref="AD34">
    <cfRule type="cellIs" dxfId="10600" priority="626" operator="lessThan">
      <formula>$C$4</formula>
    </cfRule>
  </conditionalFormatting>
  <conditionalFormatting sqref="AD35">
    <cfRule type="cellIs" dxfId="10599" priority="627" operator="lessThan">
      <formula>$C$4</formula>
    </cfRule>
  </conditionalFormatting>
  <conditionalFormatting sqref="AD36">
    <cfRule type="cellIs" dxfId="10598" priority="628" operator="lessThan">
      <formula>$C$4</formula>
    </cfRule>
  </conditionalFormatting>
  <conditionalFormatting sqref="AD37">
    <cfRule type="cellIs" dxfId="10597" priority="629" operator="lessThan">
      <formula>$C$4</formula>
    </cfRule>
  </conditionalFormatting>
  <conditionalFormatting sqref="AD38">
    <cfRule type="cellIs" dxfId="10596" priority="630" operator="lessThan">
      <formula>$C$4</formula>
    </cfRule>
  </conditionalFormatting>
  <conditionalFormatting sqref="AD39">
    <cfRule type="cellIs" dxfId="10595" priority="631" operator="lessThan">
      <formula>$C$4</formula>
    </cfRule>
  </conditionalFormatting>
  <conditionalFormatting sqref="AD40">
    <cfRule type="cellIs" dxfId="10594" priority="632" operator="lessThan">
      <formula>$C$4</formula>
    </cfRule>
  </conditionalFormatting>
  <conditionalFormatting sqref="AD41">
    <cfRule type="cellIs" dxfId="10593" priority="633" operator="lessThan">
      <formula>$C$4</formula>
    </cfRule>
  </conditionalFormatting>
  <conditionalFormatting sqref="AD42">
    <cfRule type="cellIs" dxfId="10592" priority="634" operator="lessThan">
      <formula>$C$4</formula>
    </cfRule>
  </conditionalFormatting>
  <conditionalFormatting sqref="AD43">
    <cfRule type="cellIs" dxfId="10591" priority="635" operator="lessThan">
      <formula>$C$4</formula>
    </cfRule>
  </conditionalFormatting>
  <conditionalFormatting sqref="AD44">
    <cfRule type="cellIs" dxfId="10590" priority="636" operator="lessThan">
      <formula>$C$4</formula>
    </cfRule>
  </conditionalFormatting>
  <conditionalFormatting sqref="AD45">
    <cfRule type="cellIs" dxfId="10589" priority="637" operator="lessThan">
      <formula>$C$4</formula>
    </cfRule>
  </conditionalFormatting>
  <conditionalFormatting sqref="AD46">
    <cfRule type="cellIs" dxfId="10588" priority="638" operator="lessThan">
      <formula>$C$4</formula>
    </cfRule>
  </conditionalFormatting>
  <conditionalFormatting sqref="AD47">
    <cfRule type="cellIs" dxfId="10587" priority="639" operator="lessThan">
      <formula>$C$4</formula>
    </cfRule>
  </conditionalFormatting>
  <conditionalFormatting sqref="AD48">
    <cfRule type="cellIs" dxfId="10586" priority="640" operator="lessThan">
      <formula>$C$4</formula>
    </cfRule>
  </conditionalFormatting>
  <conditionalFormatting sqref="AD49">
    <cfRule type="cellIs" dxfId="10585" priority="641" operator="lessThan">
      <formula>$C$4</formula>
    </cfRule>
  </conditionalFormatting>
  <conditionalFormatting sqref="AD50">
    <cfRule type="cellIs" dxfId="10584" priority="642" operator="lessThan">
      <formula>$C$4</formula>
    </cfRule>
  </conditionalFormatting>
  <conditionalFormatting sqref="AD51">
    <cfRule type="cellIs" dxfId="10583" priority="643" operator="lessThan">
      <formula>$C$4</formula>
    </cfRule>
  </conditionalFormatting>
  <conditionalFormatting sqref="AD52">
    <cfRule type="cellIs" dxfId="10582" priority="644" operator="lessThan">
      <formula>$C$4</formula>
    </cfRule>
  </conditionalFormatting>
  <conditionalFormatting sqref="AD53">
    <cfRule type="cellIs" dxfId="10581" priority="645" operator="lessThan">
      <formula>$C$4</formula>
    </cfRule>
  </conditionalFormatting>
  <conditionalFormatting sqref="AD54">
    <cfRule type="cellIs" dxfId="10580" priority="646" operator="lessThan">
      <formula>$C$4</formula>
    </cfRule>
  </conditionalFormatting>
  <conditionalFormatting sqref="AD55">
    <cfRule type="cellIs" dxfId="10579" priority="647" operator="lessThan">
      <formula>$C$4</formula>
    </cfRule>
  </conditionalFormatting>
  <conditionalFormatting sqref="AD56">
    <cfRule type="cellIs" dxfId="10578" priority="648" operator="lessThan">
      <formula>$C$4</formula>
    </cfRule>
  </conditionalFormatting>
  <conditionalFormatting sqref="AD57">
    <cfRule type="cellIs" dxfId="10577" priority="649" operator="lessThan">
      <formula>$C$4</formula>
    </cfRule>
  </conditionalFormatting>
  <conditionalFormatting sqref="AD58">
    <cfRule type="cellIs" dxfId="10576" priority="650" operator="lessThan">
      <formula>$C$4</formula>
    </cfRule>
  </conditionalFormatting>
  <conditionalFormatting sqref="AD59">
    <cfRule type="cellIs" dxfId="10575" priority="651" operator="lessThan">
      <formula>$C$4</formula>
    </cfRule>
  </conditionalFormatting>
  <conditionalFormatting sqref="AD60">
    <cfRule type="cellIs" dxfId="10574" priority="652" operator="lessThan">
      <formula>$C$4</formula>
    </cfRule>
  </conditionalFormatting>
  <conditionalFormatting sqref="AE11">
    <cfRule type="cellIs" dxfId="10573" priority="653" operator="lessThan">
      <formula>$C$4</formula>
    </cfRule>
  </conditionalFormatting>
  <conditionalFormatting sqref="AE12">
    <cfRule type="cellIs" dxfId="10572" priority="654" operator="lessThan">
      <formula>$C$4</formula>
    </cfRule>
  </conditionalFormatting>
  <conditionalFormatting sqref="AE13">
    <cfRule type="cellIs" dxfId="10571" priority="655" operator="lessThan">
      <formula>$C$4</formula>
    </cfRule>
  </conditionalFormatting>
  <conditionalFormatting sqref="AE14">
    <cfRule type="cellIs" dxfId="10570" priority="656" operator="lessThan">
      <formula>$C$4</formula>
    </cfRule>
  </conditionalFormatting>
  <conditionalFormatting sqref="AE15">
    <cfRule type="cellIs" dxfId="10569" priority="657" operator="lessThan">
      <formula>$C$4</formula>
    </cfRule>
  </conditionalFormatting>
  <conditionalFormatting sqref="AE16">
    <cfRule type="cellIs" dxfId="10568" priority="658" operator="lessThan">
      <formula>$C$4</formula>
    </cfRule>
  </conditionalFormatting>
  <conditionalFormatting sqref="AE17">
    <cfRule type="cellIs" dxfId="10567" priority="659" operator="lessThan">
      <formula>$C$4</formula>
    </cfRule>
  </conditionalFormatting>
  <conditionalFormatting sqref="AE18">
    <cfRule type="cellIs" dxfId="10566" priority="660" operator="lessThan">
      <formula>$C$4</formula>
    </cfRule>
  </conditionalFormatting>
  <conditionalFormatting sqref="AE19">
    <cfRule type="cellIs" dxfId="10565" priority="661" operator="lessThan">
      <formula>$C$4</formula>
    </cfRule>
  </conditionalFormatting>
  <conditionalFormatting sqref="AE20">
    <cfRule type="cellIs" dxfId="10564" priority="662" operator="lessThan">
      <formula>$C$4</formula>
    </cfRule>
  </conditionalFormatting>
  <conditionalFormatting sqref="AE21">
    <cfRule type="cellIs" dxfId="10563" priority="663" operator="lessThan">
      <formula>$C$4</formula>
    </cfRule>
  </conditionalFormatting>
  <conditionalFormatting sqref="AE22">
    <cfRule type="cellIs" dxfId="10562" priority="664" operator="lessThan">
      <formula>$C$4</formula>
    </cfRule>
  </conditionalFormatting>
  <conditionalFormatting sqref="AE23">
    <cfRule type="cellIs" dxfId="10561" priority="665" operator="lessThan">
      <formula>$C$4</formula>
    </cfRule>
  </conditionalFormatting>
  <conditionalFormatting sqref="AE24">
    <cfRule type="cellIs" dxfId="10560" priority="666" operator="lessThan">
      <formula>$C$4</formula>
    </cfRule>
  </conditionalFormatting>
  <conditionalFormatting sqref="AE25">
    <cfRule type="cellIs" dxfId="10559" priority="667" operator="lessThan">
      <formula>$C$4</formula>
    </cfRule>
  </conditionalFormatting>
  <conditionalFormatting sqref="AE26">
    <cfRule type="cellIs" dxfId="10558" priority="668" operator="lessThan">
      <formula>$C$4</formula>
    </cfRule>
  </conditionalFormatting>
  <conditionalFormatting sqref="AE27">
    <cfRule type="cellIs" dxfId="10557" priority="669" operator="lessThan">
      <formula>$C$4</formula>
    </cfRule>
  </conditionalFormatting>
  <conditionalFormatting sqref="AE28">
    <cfRule type="cellIs" dxfId="10556" priority="670" operator="lessThan">
      <formula>$C$4</formula>
    </cfRule>
  </conditionalFormatting>
  <conditionalFormatting sqref="AE29">
    <cfRule type="cellIs" dxfId="10555" priority="671" operator="lessThan">
      <formula>$C$4</formula>
    </cfRule>
  </conditionalFormatting>
  <conditionalFormatting sqref="AE30">
    <cfRule type="cellIs" dxfId="10554" priority="672" operator="lessThan">
      <formula>$C$4</formula>
    </cfRule>
  </conditionalFormatting>
  <conditionalFormatting sqref="AE31">
    <cfRule type="cellIs" dxfId="10553" priority="673" operator="lessThan">
      <formula>$C$4</formula>
    </cfRule>
  </conditionalFormatting>
  <conditionalFormatting sqref="AE32">
    <cfRule type="cellIs" dxfId="10552" priority="674" operator="lessThan">
      <formula>$C$4</formula>
    </cfRule>
  </conditionalFormatting>
  <conditionalFormatting sqref="AE33">
    <cfRule type="cellIs" dxfId="10551" priority="675" operator="lessThan">
      <formula>$C$4</formula>
    </cfRule>
  </conditionalFormatting>
  <conditionalFormatting sqref="AE34">
    <cfRule type="cellIs" dxfId="10550" priority="676" operator="lessThan">
      <formula>$C$4</formula>
    </cfRule>
  </conditionalFormatting>
  <conditionalFormatting sqref="AE35">
    <cfRule type="cellIs" dxfId="10549" priority="677" operator="lessThan">
      <formula>$C$4</formula>
    </cfRule>
  </conditionalFormatting>
  <conditionalFormatting sqref="AE36">
    <cfRule type="cellIs" dxfId="10548" priority="678" operator="lessThan">
      <formula>$C$4</formula>
    </cfRule>
  </conditionalFormatting>
  <conditionalFormatting sqref="AE37">
    <cfRule type="cellIs" dxfId="10547" priority="679" operator="lessThan">
      <formula>$C$4</formula>
    </cfRule>
  </conditionalFormatting>
  <conditionalFormatting sqref="AE38">
    <cfRule type="cellIs" dxfId="10546" priority="680" operator="lessThan">
      <formula>$C$4</formula>
    </cfRule>
  </conditionalFormatting>
  <conditionalFormatting sqref="AE39">
    <cfRule type="cellIs" dxfId="10545" priority="681" operator="lessThan">
      <formula>$C$4</formula>
    </cfRule>
  </conditionalFormatting>
  <conditionalFormatting sqref="AE40">
    <cfRule type="cellIs" dxfId="10544" priority="682" operator="lessThan">
      <formula>$C$4</formula>
    </cfRule>
  </conditionalFormatting>
  <conditionalFormatting sqref="AE41">
    <cfRule type="cellIs" dxfId="10543" priority="683" operator="lessThan">
      <formula>$C$4</formula>
    </cfRule>
  </conditionalFormatting>
  <conditionalFormatting sqref="AE42">
    <cfRule type="cellIs" dxfId="10542" priority="684" operator="lessThan">
      <formula>$C$4</formula>
    </cfRule>
  </conditionalFormatting>
  <conditionalFormatting sqref="AE43">
    <cfRule type="cellIs" dxfId="10541" priority="685" operator="lessThan">
      <formula>$C$4</formula>
    </cfRule>
  </conditionalFormatting>
  <conditionalFormatting sqref="AE44">
    <cfRule type="cellIs" dxfId="10540" priority="686" operator="lessThan">
      <formula>$C$4</formula>
    </cfRule>
  </conditionalFormatting>
  <conditionalFormatting sqref="AE45">
    <cfRule type="cellIs" dxfId="10539" priority="687" operator="lessThan">
      <formula>$C$4</formula>
    </cfRule>
  </conditionalFormatting>
  <conditionalFormatting sqref="AE46">
    <cfRule type="cellIs" dxfId="10538" priority="688" operator="lessThan">
      <formula>$C$4</formula>
    </cfRule>
  </conditionalFormatting>
  <conditionalFormatting sqref="AE47">
    <cfRule type="cellIs" dxfId="10537" priority="689" operator="lessThan">
      <formula>$C$4</formula>
    </cfRule>
  </conditionalFormatting>
  <conditionalFormatting sqref="AE48">
    <cfRule type="cellIs" dxfId="10536" priority="690" operator="lessThan">
      <formula>$C$4</formula>
    </cfRule>
  </conditionalFormatting>
  <conditionalFormatting sqref="AE49">
    <cfRule type="cellIs" dxfId="10535" priority="691" operator="lessThan">
      <formula>$C$4</formula>
    </cfRule>
  </conditionalFormatting>
  <conditionalFormatting sqref="AE50">
    <cfRule type="cellIs" dxfId="10534" priority="692" operator="lessThan">
      <formula>$C$4</formula>
    </cfRule>
  </conditionalFormatting>
  <conditionalFormatting sqref="AE51">
    <cfRule type="cellIs" dxfId="10533" priority="693" operator="lessThan">
      <formula>$C$4</formula>
    </cfRule>
  </conditionalFormatting>
  <conditionalFormatting sqref="AE52">
    <cfRule type="cellIs" dxfId="10532" priority="694" operator="lessThan">
      <formula>$C$4</formula>
    </cfRule>
  </conditionalFormatting>
  <conditionalFormatting sqref="AE53">
    <cfRule type="cellIs" dxfId="10531" priority="695" operator="lessThan">
      <formula>$C$4</formula>
    </cfRule>
  </conditionalFormatting>
  <conditionalFormatting sqref="AE54">
    <cfRule type="cellIs" dxfId="10530" priority="696" operator="lessThan">
      <formula>$C$4</formula>
    </cfRule>
  </conditionalFormatting>
  <conditionalFormatting sqref="AE55">
    <cfRule type="cellIs" dxfId="10529" priority="697" operator="lessThan">
      <formula>$C$4</formula>
    </cfRule>
  </conditionalFormatting>
  <conditionalFormatting sqref="AE56">
    <cfRule type="cellIs" dxfId="10528" priority="698" operator="lessThan">
      <formula>$C$4</formula>
    </cfRule>
  </conditionalFormatting>
  <conditionalFormatting sqref="AE57">
    <cfRule type="cellIs" dxfId="10527" priority="699" operator="lessThan">
      <formula>$C$4</formula>
    </cfRule>
  </conditionalFormatting>
  <conditionalFormatting sqref="AE58">
    <cfRule type="cellIs" dxfId="10526" priority="700" operator="lessThan">
      <formula>$C$4</formula>
    </cfRule>
  </conditionalFormatting>
  <conditionalFormatting sqref="AE59">
    <cfRule type="cellIs" dxfId="10525" priority="701" operator="lessThan">
      <formula>$C$4</formula>
    </cfRule>
  </conditionalFormatting>
  <conditionalFormatting sqref="AE60">
    <cfRule type="cellIs" dxfId="10524" priority="702" operator="lessThan">
      <formula>$C$4</formula>
    </cfRule>
  </conditionalFormatting>
  <conditionalFormatting sqref="AF11">
    <cfRule type="cellIs" dxfId="10523" priority="703" operator="lessThan">
      <formula>$C$4</formula>
    </cfRule>
  </conditionalFormatting>
  <conditionalFormatting sqref="AF12">
    <cfRule type="cellIs" dxfId="10522" priority="704" operator="lessThan">
      <formula>$C$4</formula>
    </cfRule>
  </conditionalFormatting>
  <conditionalFormatting sqref="AF13">
    <cfRule type="cellIs" dxfId="10521" priority="705" operator="lessThan">
      <formula>$C$4</formula>
    </cfRule>
  </conditionalFormatting>
  <conditionalFormatting sqref="AF14">
    <cfRule type="cellIs" dxfId="10520" priority="706" operator="lessThan">
      <formula>$C$4</formula>
    </cfRule>
  </conditionalFormatting>
  <conditionalFormatting sqref="AF15">
    <cfRule type="cellIs" dxfId="10519" priority="707" operator="lessThan">
      <formula>$C$4</formula>
    </cfRule>
  </conditionalFormatting>
  <conditionalFormatting sqref="AF16">
    <cfRule type="cellIs" dxfId="10518" priority="708" operator="lessThan">
      <formula>$C$4</formula>
    </cfRule>
  </conditionalFormatting>
  <conditionalFormatting sqref="AF17">
    <cfRule type="cellIs" dxfId="10517" priority="709" operator="lessThan">
      <formula>$C$4</formula>
    </cfRule>
  </conditionalFormatting>
  <conditionalFormatting sqref="AF18">
    <cfRule type="cellIs" dxfId="10516" priority="710" operator="lessThan">
      <formula>$C$4</formula>
    </cfRule>
  </conditionalFormatting>
  <conditionalFormatting sqref="AF19">
    <cfRule type="cellIs" dxfId="10515" priority="711" operator="lessThan">
      <formula>$C$4</formula>
    </cfRule>
  </conditionalFormatting>
  <conditionalFormatting sqref="AF20">
    <cfRule type="cellIs" dxfId="10514" priority="712" operator="lessThan">
      <formula>$C$4</formula>
    </cfRule>
  </conditionalFormatting>
  <conditionalFormatting sqref="AF21">
    <cfRule type="cellIs" dxfId="10513" priority="713" operator="lessThan">
      <formula>$C$4</formula>
    </cfRule>
  </conditionalFormatting>
  <conditionalFormatting sqref="AF22">
    <cfRule type="cellIs" dxfId="10512" priority="714" operator="lessThan">
      <formula>$C$4</formula>
    </cfRule>
  </conditionalFormatting>
  <conditionalFormatting sqref="AF23">
    <cfRule type="cellIs" dxfId="10511" priority="715" operator="lessThan">
      <formula>$C$4</formula>
    </cfRule>
  </conditionalFormatting>
  <conditionalFormatting sqref="AF24">
    <cfRule type="cellIs" dxfId="10510" priority="716" operator="lessThan">
      <formula>$C$4</formula>
    </cfRule>
  </conditionalFormatting>
  <conditionalFormatting sqref="AF25">
    <cfRule type="cellIs" dxfId="10509" priority="717" operator="lessThan">
      <formula>$C$4</formula>
    </cfRule>
  </conditionalFormatting>
  <conditionalFormatting sqref="AF26">
    <cfRule type="cellIs" dxfId="10508" priority="718" operator="lessThan">
      <formula>$C$4</formula>
    </cfRule>
  </conditionalFormatting>
  <conditionalFormatting sqref="AF27">
    <cfRule type="cellIs" dxfId="10507" priority="719" operator="lessThan">
      <formula>$C$4</formula>
    </cfRule>
  </conditionalFormatting>
  <conditionalFormatting sqref="AF28">
    <cfRule type="cellIs" dxfId="10506" priority="720" operator="lessThan">
      <formula>$C$4</formula>
    </cfRule>
  </conditionalFormatting>
  <conditionalFormatting sqref="AF29">
    <cfRule type="cellIs" dxfId="10505" priority="721" operator="lessThan">
      <formula>$C$4</formula>
    </cfRule>
  </conditionalFormatting>
  <conditionalFormatting sqref="AF30">
    <cfRule type="cellIs" dxfId="10504" priority="722" operator="lessThan">
      <formula>$C$4</formula>
    </cfRule>
  </conditionalFormatting>
  <conditionalFormatting sqref="AF31">
    <cfRule type="cellIs" dxfId="10503" priority="723" operator="lessThan">
      <formula>$C$4</formula>
    </cfRule>
  </conditionalFormatting>
  <conditionalFormatting sqref="AF32">
    <cfRule type="cellIs" dxfId="10502" priority="724" operator="lessThan">
      <formula>$C$4</formula>
    </cfRule>
  </conditionalFormatting>
  <conditionalFormatting sqref="AF33">
    <cfRule type="cellIs" dxfId="10501" priority="725" operator="lessThan">
      <formula>$C$4</formula>
    </cfRule>
  </conditionalFormatting>
  <conditionalFormatting sqref="AF34">
    <cfRule type="cellIs" dxfId="10500" priority="726" operator="lessThan">
      <formula>$C$4</formula>
    </cfRule>
  </conditionalFormatting>
  <conditionalFormatting sqref="AF35">
    <cfRule type="cellIs" dxfId="10499" priority="727" operator="lessThan">
      <formula>$C$4</formula>
    </cfRule>
  </conditionalFormatting>
  <conditionalFormatting sqref="AF36">
    <cfRule type="cellIs" dxfId="10498" priority="728" operator="lessThan">
      <formula>$C$4</formula>
    </cfRule>
  </conditionalFormatting>
  <conditionalFormatting sqref="AF37">
    <cfRule type="cellIs" dxfId="10497" priority="729" operator="lessThan">
      <formula>$C$4</formula>
    </cfRule>
  </conditionalFormatting>
  <conditionalFormatting sqref="AF38">
    <cfRule type="cellIs" dxfId="10496" priority="730" operator="lessThan">
      <formula>$C$4</formula>
    </cfRule>
  </conditionalFormatting>
  <conditionalFormatting sqref="AF39">
    <cfRule type="cellIs" dxfId="10495" priority="731" operator="lessThan">
      <formula>$C$4</formula>
    </cfRule>
  </conditionalFormatting>
  <conditionalFormatting sqref="AF40">
    <cfRule type="cellIs" dxfId="10494" priority="732" operator="lessThan">
      <formula>$C$4</formula>
    </cfRule>
  </conditionalFormatting>
  <conditionalFormatting sqref="AF41">
    <cfRule type="cellIs" dxfId="10493" priority="733" operator="lessThan">
      <formula>$C$4</formula>
    </cfRule>
  </conditionalFormatting>
  <conditionalFormatting sqref="AF42">
    <cfRule type="cellIs" dxfId="10492" priority="734" operator="lessThan">
      <formula>$C$4</formula>
    </cfRule>
  </conditionalFormatting>
  <conditionalFormatting sqref="AF43">
    <cfRule type="cellIs" dxfId="10491" priority="735" operator="lessThan">
      <formula>$C$4</formula>
    </cfRule>
  </conditionalFormatting>
  <conditionalFormatting sqref="AF44">
    <cfRule type="cellIs" dxfId="10490" priority="736" operator="lessThan">
      <formula>$C$4</formula>
    </cfRule>
  </conditionalFormatting>
  <conditionalFormatting sqref="AF45">
    <cfRule type="cellIs" dxfId="10489" priority="737" operator="lessThan">
      <formula>$C$4</formula>
    </cfRule>
  </conditionalFormatting>
  <conditionalFormatting sqref="AF46">
    <cfRule type="cellIs" dxfId="10488" priority="738" operator="lessThan">
      <formula>$C$4</formula>
    </cfRule>
  </conditionalFormatting>
  <conditionalFormatting sqref="AF47">
    <cfRule type="cellIs" dxfId="10487" priority="739" operator="lessThan">
      <formula>$C$4</formula>
    </cfRule>
  </conditionalFormatting>
  <conditionalFormatting sqref="AF48">
    <cfRule type="cellIs" dxfId="10486" priority="740" operator="lessThan">
      <formula>$C$4</formula>
    </cfRule>
  </conditionalFormatting>
  <conditionalFormatting sqref="AF49">
    <cfRule type="cellIs" dxfId="10485" priority="741" operator="lessThan">
      <formula>$C$4</formula>
    </cfRule>
  </conditionalFormatting>
  <conditionalFormatting sqref="AF50">
    <cfRule type="cellIs" dxfId="10484" priority="742" operator="lessThan">
      <formula>$C$4</formula>
    </cfRule>
  </conditionalFormatting>
  <conditionalFormatting sqref="AF51">
    <cfRule type="cellIs" dxfId="10483" priority="743" operator="lessThan">
      <formula>$C$4</formula>
    </cfRule>
  </conditionalFormatting>
  <conditionalFormatting sqref="AF52">
    <cfRule type="cellIs" dxfId="10482" priority="744" operator="lessThan">
      <formula>$C$4</formula>
    </cfRule>
  </conditionalFormatting>
  <conditionalFormatting sqref="AF53">
    <cfRule type="cellIs" dxfId="10481" priority="745" operator="lessThan">
      <formula>$C$4</formula>
    </cfRule>
  </conditionalFormatting>
  <conditionalFormatting sqref="AF54">
    <cfRule type="cellIs" dxfId="10480" priority="746" operator="lessThan">
      <formula>$C$4</formula>
    </cfRule>
  </conditionalFormatting>
  <conditionalFormatting sqref="AF55">
    <cfRule type="cellIs" dxfId="10479" priority="747" operator="lessThan">
      <formula>$C$4</formula>
    </cfRule>
  </conditionalFormatting>
  <conditionalFormatting sqref="AF56">
    <cfRule type="cellIs" dxfId="10478" priority="748" operator="lessThan">
      <formula>$C$4</formula>
    </cfRule>
  </conditionalFormatting>
  <conditionalFormatting sqref="AF57">
    <cfRule type="cellIs" dxfId="10477" priority="749" operator="lessThan">
      <formula>$C$4</formula>
    </cfRule>
  </conditionalFormatting>
  <conditionalFormatting sqref="AF58">
    <cfRule type="cellIs" dxfId="10476" priority="750" operator="lessThan">
      <formula>$C$4</formula>
    </cfRule>
  </conditionalFormatting>
  <conditionalFormatting sqref="AF59">
    <cfRule type="cellIs" dxfId="10475" priority="751" operator="lessThan">
      <formula>$C$4</formula>
    </cfRule>
  </conditionalFormatting>
  <conditionalFormatting sqref="AF60">
    <cfRule type="cellIs" dxfId="10474" priority="752" operator="lessThan">
      <formula>$C$4</formula>
    </cfRule>
  </conditionalFormatting>
  <conditionalFormatting sqref="AG11">
    <cfRule type="cellIs" dxfId="10473" priority="753" operator="lessThan">
      <formula>$C$4</formula>
    </cfRule>
  </conditionalFormatting>
  <conditionalFormatting sqref="AG12">
    <cfRule type="cellIs" dxfId="10472" priority="754" operator="lessThan">
      <formula>$C$4</formula>
    </cfRule>
  </conditionalFormatting>
  <conditionalFormatting sqref="AG13">
    <cfRule type="cellIs" dxfId="10471" priority="755" operator="lessThan">
      <formula>$C$4</formula>
    </cfRule>
  </conditionalFormatting>
  <conditionalFormatting sqref="AG14">
    <cfRule type="cellIs" dxfId="10470" priority="756" operator="lessThan">
      <formula>$C$4</formula>
    </cfRule>
  </conditionalFormatting>
  <conditionalFormatting sqref="AG15">
    <cfRule type="cellIs" dxfId="10469" priority="757" operator="lessThan">
      <formula>$C$4</formula>
    </cfRule>
  </conditionalFormatting>
  <conditionalFormatting sqref="AG16">
    <cfRule type="cellIs" dxfId="10468" priority="758" operator="lessThan">
      <formula>$C$4</formula>
    </cfRule>
  </conditionalFormatting>
  <conditionalFormatting sqref="AG17">
    <cfRule type="cellIs" dxfId="10467" priority="759" operator="lessThan">
      <formula>$C$4</formula>
    </cfRule>
  </conditionalFormatting>
  <conditionalFormatting sqref="AG18">
    <cfRule type="cellIs" dxfId="10466" priority="760" operator="lessThan">
      <formula>$C$4</formula>
    </cfRule>
  </conditionalFormatting>
  <conditionalFormatting sqref="AG19">
    <cfRule type="cellIs" dxfId="10465" priority="761" operator="lessThan">
      <formula>$C$4</formula>
    </cfRule>
  </conditionalFormatting>
  <conditionalFormatting sqref="AG20">
    <cfRule type="cellIs" dxfId="10464" priority="762" operator="lessThan">
      <formula>$C$4</formula>
    </cfRule>
  </conditionalFormatting>
  <conditionalFormatting sqref="AG21">
    <cfRule type="cellIs" dxfId="10463" priority="763" operator="lessThan">
      <formula>$C$4</formula>
    </cfRule>
  </conditionalFormatting>
  <conditionalFormatting sqref="AG22">
    <cfRule type="cellIs" dxfId="10462" priority="764" operator="lessThan">
      <formula>$C$4</formula>
    </cfRule>
  </conditionalFormatting>
  <conditionalFormatting sqref="AG23">
    <cfRule type="cellIs" dxfId="10461" priority="765" operator="lessThan">
      <formula>$C$4</formula>
    </cfRule>
  </conditionalFormatting>
  <conditionalFormatting sqref="AG24">
    <cfRule type="cellIs" dxfId="10460" priority="766" operator="lessThan">
      <formula>$C$4</formula>
    </cfRule>
  </conditionalFormatting>
  <conditionalFormatting sqref="AG25">
    <cfRule type="cellIs" dxfId="10459" priority="767" operator="lessThan">
      <formula>$C$4</formula>
    </cfRule>
  </conditionalFormatting>
  <conditionalFormatting sqref="AG26">
    <cfRule type="cellIs" dxfId="10458" priority="768" operator="lessThan">
      <formula>$C$4</formula>
    </cfRule>
  </conditionalFormatting>
  <conditionalFormatting sqref="AG27">
    <cfRule type="cellIs" dxfId="10457" priority="769" operator="lessThan">
      <formula>$C$4</formula>
    </cfRule>
  </conditionalFormatting>
  <conditionalFormatting sqref="AG28">
    <cfRule type="cellIs" dxfId="10456" priority="770" operator="lessThan">
      <formula>$C$4</formula>
    </cfRule>
  </conditionalFormatting>
  <conditionalFormatting sqref="AG29">
    <cfRule type="cellIs" dxfId="10455" priority="771" operator="lessThan">
      <formula>$C$4</formula>
    </cfRule>
  </conditionalFormatting>
  <conditionalFormatting sqref="AG30">
    <cfRule type="cellIs" dxfId="10454" priority="772" operator="lessThan">
      <formula>$C$4</formula>
    </cfRule>
  </conditionalFormatting>
  <conditionalFormatting sqref="AG31">
    <cfRule type="cellIs" dxfId="10453" priority="773" operator="lessThan">
      <formula>$C$4</formula>
    </cfRule>
  </conditionalFormatting>
  <conditionalFormatting sqref="AG32">
    <cfRule type="cellIs" dxfId="10452" priority="774" operator="lessThan">
      <formula>$C$4</formula>
    </cfRule>
  </conditionalFormatting>
  <conditionalFormatting sqref="AG33">
    <cfRule type="cellIs" dxfId="10451" priority="775" operator="lessThan">
      <formula>$C$4</formula>
    </cfRule>
  </conditionalFormatting>
  <conditionalFormatting sqref="AG34">
    <cfRule type="cellIs" dxfId="10450" priority="776" operator="lessThan">
      <formula>$C$4</formula>
    </cfRule>
  </conditionalFormatting>
  <conditionalFormatting sqref="AG35">
    <cfRule type="cellIs" dxfId="10449" priority="777" operator="lessThan">
      <formula>$C$4</formula>
    </cfRule>
  </conditionalFormatting>
  <conditionalFormatting sqref="AG36">
    <cfRule type="cellIs" dxfId="10448" priority="778" operator="lessThan">
      <formula>$C$4</formula>
    </cfRule>
  </conditionalFormatting>
  <conditionalFormatting sqref="AG37">
    <cfRule type="cellIs" dxfId="10447" priority="779" operator="lessThan">
      <formula>$C$4</formula>
    </cfRule>
  </conditionalFormatting>
  <conditionalFormatting sqref="AG38">
    <cfRule type="cellIs" dxfId="10446" priority="780" operator="lessThan">
      <formula>$C$4</formula>
    </cfRule>
  </conditionalFormatting>
  <conditionalFormatting sqref="AG39">
    <cfRule type="cellIs" dxfId="10445" priority="781" operator="lessThan">
      <formula>$C$4</formula>
    </cfRule>
  </conditionalFormatting>
  <conditionalFormatting sqref="AG40">
    <cfRule type="cellIs" dxfId="10444" priority="782" operator="lessThan">
      <formula>$C$4</formula>
    </cfRule>
  </conditionalFormatting>
  <conditionalFormatting sqref="AG41">
    <cfRule type="cellIs" dxfId="10443" priority="783" operator="lessThan">
      <formula>$C$4</formula>
    </cfRule>
  </conditionalFormatting>
  <conditionalFormatting sqref="AG42">
    <cfRule type="cellIs" dxfId="10442" priority="784" operator="lessThan">
      <formula>$C$4</formula>
    </cfRule>
  </conditionalFormatting>
  <conditionalFormatting sqref="AG43">
    <cfRule type="cellIs" dxfId="10441" priority="785" operator="lessThan">
      <formula>$C$4</formula>
    </cfRule>
  </conditionalFormatting>
  <conditionalFormatting sqref="AG44">
    <cfRule type="cellIs" dxfId="10440" priority="786" operator="lessThan">
      <formula>$C$4</formula>
    </cfRule>
  </conditionalFormatting>
  <conditionalFormatting sqref="AG45">
    <cfRule type="cellIs" dxfId="10439" priority="787" operator="lessThan">
      <formula>$C$4</formula>
    </cfRule>
  </conditionalFormatting>
  <conditionalFormatting sqref="AG46">
    <cfRule type="cellIs" dxfId="10438" priority="788" operator="lessThan">
      <formula>$C$4</formula>
    </cfRule>
  </conditionalFormatting>
  <conditionalFormatting sqref="AG47">
    <cfRule type="cellIs" dxfId="10437" priority="789" operator="lessThan">
      <formula>$C$4</formula>
    </cfRule>
  </conditionalFormatting>
  <conditionalFormatting sqref="AG48">
    <cfRule type="cellIs" dxfId="10436" priority="790" operator="lessThan">
      <formula>$C$4</formula>
    </cfRule>
  </conditionalFormatting>
  <conditionalFormatting sqref="AG49">
    <cfRule type="cellIs" dxfId="10435" priority="791" operator="lessThan">
      <formula>$C$4</formula>
    </cfRule>
  </conditionalFormatting>
  <conditionalFormatting sqref="AG50">
    <cfRule type="cellIs" dxfId="10434" priority="792" operator="lessThan">
      <formula>$C$4</formula>
    </cfRule>
  </conditionalFormatting>
  <conditionalFormatting sqref="AG51">
    <cfRule type="cellIs" dxfId="10433" priority="793" operator="lessThan">
      <formula>$C$4</formula>
    </cfRule>
  </conditionalFormatting>
  <conditionalFormatting sqref="AG52">
    <cfRule type="cellIs" dxfId="10432" priority="794" operator="lessThan">
      <formula>$C$4</formula>
    </cfRule>
  </conditionalFormatting>
  <conditionalFormatting sqref="AG53">
    <cfRule type="cellIs" dxfId="10431" priority="795" operator="lessThan">
      <formula>$C$4</formula>
    </cfRule>
  </conditionalFormatting>
  <conditionalFormatting sqref="AG54">
    <cfRule type="cellIs" dxfId="10430" priority="796" operator="lessThan">
      <formula>$C$4</formula>
    </cfRule>
  </conditionalFormatting>
  <conditionalFormatting sqref="AG55">
    <cfRule type="cellIs" dxfId="10429" priority="797" operator="lessThan">
      <formula>$C$4</formula>
    </cfRule>
  </conditionalFormatting>
  <conditionalFormatting sqref="AG56">
    <cfRule type="cellIs" dxfId="10428" priority="798" operator="lessThan">
      <formula>$C$4</formula>
    </cfRule>
  </conditionalFormatting>
  <conditionalFormatting sqref="AG57">
    <cfRule type="cellIs" dxfId="10427" priority="799" operator="lessThan">
      <formula>$C$4</formula>
    </cfRule>
  </conditionalFormatting>
  <conditionalFormatting sqref="AG58">
    <cfRule type="cellIs" dxfId="10426" priority="800" operator="lessThan">
      <formula>$C$4</formula>
    </cfRule>
  </conditionalFormatting>
  <conditionalFormatting sqref="AG59">
    <cfRule type="cellIs" dxfId="10425" priority="801" operator="lessThan">
      <formula>$C$4</formula>
    </cfRule>
  </conditionalFormatting>
  <conditionalFormatting sqref="AG60">
    <cfRule type="cellIs" dxfId="10424" priority="802" operator="lessThan">
      <formula>$C$4</formula>
    </cfRule>
  </conditionalFormatting>
  <conditionalFormatting sqref="AH11">
    <cfRule type="cellIs" dxfId="10423" priority="803" operator="lessThan">
      <formula>$C$4</formula>
    </cfRule>
  </conditionalFormatting>
  <conditionalFormatting sqref="AH12">
    <cfRule type="cellIs" dxfId="10422" priority="804" operator="lessThan">
      <formula>$C$4</formula>
    </cfRule>
  </conditionalFormatting>
  <conditionalFormatting sqref="AH13">
    <cfRule type="cellIs" dxfId="10421" priority="805" operator="lessThan">
      <formula>$C$4</formula>
    </cfRule>
  </conditionalFormatting>
  <conditionalFormatting sqref="AH14">
    <cfRule type="cellIs" dxfId="10420" priority="806" operator="lessThan">
      <formula>$C$4</formula>
    </cfRule>
  </conditionalFormatting>
  <conditionalFormatting sqref="AH15">
    <cfRule type="cellIs" dxfId="10419" priority="807" operator="lessThan">
      <formula>$C$4</formula>
    </cfRule>
  </conditionalFormatting>
  <conditionalFormatting sqref="AH16">
    <cfRule type="cellIs" dxfId="10418" priority="808" operator="lessThan">
      <formula>$C$4</formula>
    </cfRule>
  </conditionalFormatting>
  <conditionalFormatting sqref="AH17">
    <cfRule type="cellIs" dxfId="10417" priority="809" operator="lessThan">
      <formula>$C$4</formula>
    </cfRule>
  </conditionalFormatting>
  <conditionalFormatting sqref="AH18">
    <cfRule type="cellIs" dxfId="10416" priority="810" operator="lessThan">
      <formula>$C$4</formula>
    </cfRule>
  </conditionalFormatting>
  <conditionalFormatting sqref="AH19">
    <cfRule type="cellIs" dxfId="10415" priority="811" operator="lessThan">
      <formula>$C$4</formula>
    </cfRule>
  </conditionalFormatting>
  <conditionalFormatting sqref="AH20">
    <cfRule type="cellIs" dxfId="10414" priority="812" operator="lessThan">
      <formula>$C$4</formula>
    </cfRule>
  </conditionalFormatting>
  <conditionalFormatting sqref="AH21">
    <cfRule type="cellIs" dxfId="10413" priority="813" operator="lessThan">
      <formula>$C$4</formula>
    </cfRule>
  </conditionalFormatting>
  <conditionalFormatting sqref="AH22">
    <cfRule type="cellIs" dxfId="10412" priority="814" operator="lessThan">
      <formula>$C$4</formula>
    </cfRule>
  </conditionalFormatting>
  <conditionalFormatting sqref="AH23">
    <cfRule type="cellIs" dxfId="10411" priority="815" operator="lessThan">
      <formula>$C$4</formula>
    </cfRule>
  </conditionalFormatting>
  <conditionalFormatting sqref="AH24">
    <cfRule type="cellIs" dxfId="10410" priority="816" operator="lessThan">
      <formula>$C$4</formula>
    </cfRule>
  </conditionalFormatting>
  <conditionalFormatting sqref="AH25">
    <cfRule type="cellIs" dxfId="10409" priority="817" operator="lessThan">
      <formula>$C$4</formula>
    </cfRule>
  </conditionalFormatting>
  <conditionalFormatting sqref="AH26">
    <cfRule type="cellIs" dxfId="10408" priority="818" operator="lessThan">
      <formula>$C$4</formula>
    </cfRule>
  </conditionalFormatting>
  <conditionalFormatting sqref="AH27">
    <cfRule type="cellIs" dxfId="10407" priority="819" operator="lessThan">
      <formula>$C$4</formula>
    </cfRule>
  </conditionalFormatting>
  <conditionalFormatting sqref="AH28">
    <cfRule type="cellIs" dxfId="10406" priority="820" operator="lessThan">
      <formula>$C$4</formula>
    </cfRule>
  </conditionalFormatting>
  <conditionalFormatting sqref="AH29">
    <cfRule type="cellIs" dxfId="10405" priority="821" operator="lessThan">
      <formula>$C$4</formula>
    </cfRule>
  </conditionalFormatting>
  <conditionalFormatting sqref="AH30">
    <cfRule type="cellIs" dxfId="10404" priority="822" operator="lessThan">
      <formula>$C$4</formula>
    </cfRule>
  </conditionalFormatting>
  <conditionalFormatting sqref="AH31">
    <cfRule type="cellIs" dxfId="10403" priority="823" operator="lessThan">
      <formula>$C$4</formula>
    </cfRule>
  </conditionalFormatting>
  <conditionalFormatting sqref="AH32">
    <cfRule type="cellIs" dxfId="10402" priority="824" operator="lessThan">
      <formula>$C$4</formula>
    </cfRule>
  </conditionalFormatting>
  <conditionalFormatting sqref="AH33">
    <cfRule type="cellIs" dxfId="10401" priority="825" operator="lessThan">
      <formula>$C$4</formula>
    </cfRule>
  </conditionalFormatting>
  <conditionalFormatting sqref="AH34">
    <cfRule type="cellIs" dxfId="10400" priority="826" operator="lessThan">
      <formula>$C$4</formula>
    </cfRule>
  </conditionalFormatting>
  <conditionalFormatting sqref="AH35">
    <cfRule type="cellIs" dxfId="10399" priority="827" operator="lessThan">
      <formula>$C$4</formula>
    </cfRule>
  </conditionalFormatting>
  <conditionalFormatting sqref="AH36">
    <cfRule type="cellIs" dxfId="10398" priority="828" operator="lessThan">
      <formula>$C$4</formula>
    </cfRule>
  </conditionalFormatting>
  <conditionalFormatting sqref="AH37">
    <cfRule type="cellIs" dxfId="10397" priority="829" operator="lessThan">
      <formula>$C$4</formula>
    </cfRule>
  </conditionalFormatting>
  <conditionalFormatting sqref="AH38">
    <cfRule type="cellIs" dxfId="10396" priority="830" operator="lessThan">
      <formula>$C$4</formula>
    </cfRule>
  </conditionalFormatting>
  <conditionalFormatting sqref="AH39">
    <cfRule type="cellIs" dxfId="10395" priority="831" operator="lessThan">
      <formula>$C$4</formula>
    </cfRule>
  </conditionalFormatting>
  <conditionalFormatting sqref="AH40">
    <cfRule type="cellIs" dxfId="10394" priority="832" operator="lessThan">
      <formula>$C$4</formula>
    </cfRule>
  </conditionalFormatting>
  <conditionalFormatting sqref="AH41">
    <cfRule type="cellIs" dxfId="10393" priority="833" operator="lessThan">
      <formula>$C$4</formula>
    </cfRule>
  </conditionalFormatting>
  <conditionalFormatting sqref="AH42">
    <cfRule type="cellIs" dxfId="10392" priority="834" operator="lessThan">
      <formula>$C$4</formula>
    </cfRule>
  </conditionalFormatting>
  <conditionalFormatting sqref="AH43">
    <cfRule type="cellIs" dxfId="10391" priority="835" operator="lessThan">
      <formula>$C$4</formula>
    </cfRule>
  </conditionalFormatting>
  <conditionalFormatting sqref="AH44">
    <cfRule type="cellIs" dxfId="10390" priority="836" operator="lessThan">
      <formula>$C$4</formula>
    </cfRule>
  </conditionalFormatting>
  <conditionalFormatting sqref="AH45">
    <cfRule type="cellIs" dxfId="10389" priority="837" operator="lessThan">
      <formula>$C$4</formula>
    </cfRule>
  </conditionalFormatting>
  <conditionalFormatting sqref="AH46">
    <cfRule type="cellIs" dxfId="10388" priority="838" operator="lessThan">
      <formula>$C$4</formula>
    </cfRule>
  </conditionalFormatting>
  <conditionalFormatting sqref="AH47">
    <cfRule type="cellIs" dxfId="10387" priority="839" operator="lessThan">
      <formula>$C$4</formula>
    </cfRule>
  </conditionalFormatting>
  <conditionalFormatting sqref="AH48">
    <cfRule type="cellIs" dxfId="10386" priority="840" operator="lessThan">
      <formula>$C$4</formula>
    </cfRule>
  </conditionalFormatting>
  <conditionalFormatting sqref="AH49">
    <cfRule type="cellIs" dxfId="10385" priority="841" operator="lessThan">
      <formula>$C$4</formula>
    </cfRule>
  </conditionalFormatting>
  <conditionalFormatting sqref="AH50">
    <cfRule type="cellIs" dxfId="10384" priority="842" operator="lessThan">
      <formula>$C$4</formula>
    </cfRule>
  </conditionalFormatting>
  <conditionalFormatting sqref="AH51">
    <cfRule type="cellIs" dxfId="10383" priority="843" operator="lessThan">
      <formula>$C$4</formula>
    </cfRule>
  </conditionalFormatting>
  <conditionalFormatting sqref="AH52">
    <cfRule type="cellIs" dxfId="10382" priority="844" operator="lessThan">
      <formula>$C$4</formula>
    </cfRule>
  </conditionalFormatting>
  <conditionalFormatting sqref="AH53">
    <cfRule type="cellIs" dxfId="10381" priority="845" operator="lessThan">
      <formula>$C$4</formula>
    </cfRule>
  </conditionalFormatting>
  <conditionalFormatting sqref="AH54">
    <cfRule type="cellIs" dxfId="10380" priority="846" operator="lessThan">
      <formula>$C$4</formula>
    </cfRule>
  </conditionalFormatting>
  <conditionalFormatting sqref="AH55">
    <cfRule type="cellIs" dxfId="10379" priority="847" operator="lessThan">
      <formula>$C$4</formula>
    </cfRule>
  </conditionalFormatting>
  <conditionalFormatting sqref="AH56">
    <cfRule type="cellIs" dxfId="10378" priority="848" operator="lessThan">
      <formula>$C$4</formula>
    </cfRule>
  </conditionalFormatting>
  <conditionalFormatting sqref="AH57">
    <cfRule type="cellIs" dxfId="10377" priority="849" operator="lessThan">
      <formula>$C$4</formula>
    </cfRule>
  </conditionalFormatting>
  <conditionalFormatting sqref="AH58">
    <cfRule type="cellIs" dxfId="10376" priority="850" operator="lessThan">
      <formula>$C$4</formula>
    </cfRule>
  </conditionalFormatting>
  <conditionalFormatting sqref="AH59">
    <cfRule type="cellIs" dxfId="10375" priority="851" operator="lessThan">
      <formula>$C$4</formula>
    </cfRule>
  </conditionalFormatting>
  <conditionalFormatting sqref="AH60">
    <cfRule type="cellIs" dxfId="10374" priority="852" operator="lessThan">
      <formula>$C$4</formula>
    </cfRule>
  </conditionalFormatting>
  <conditionalFormatting sqref="AI11">
    <cfRule type="cellIs" dxfId="10373" priority="853" operator="lessThan">
      <formula>$C$4</formula>
    </cfRule>
  </conditionalFormatting>
  <conditionalFormatting sqref="AI12">
    <cfRule type="cellIs" dxfId="10372" priority="854" operator="lessThan">
      <formula>$C$4</formula>
    </cfRule>
  </conditionalFormatting>
  <conditionalFormatting sqref="AI13">
    <cfRule type="cellIs" dxfId="10371" priority="855" operator="lessThan">
      <formula>$C$4</formula>
    </cfRule>
  </conditionalFormatting>
  <conditionalFormatting sqref="AI14">
    <cfRule type="cellIs" dxfId="10370" priority="856" operator="lessThan">
      <formula>$C$4</formula>
    </cfRule>
  </conditionalFormatting>
  <conditionalFormatting sqref="AI15">
    <cfRule type="cellIs" dxfId="10369" priority="857" operator="lessThan">
      <formula>$C$4</formula>
    </cfRule>
  </conditionalFormatting>
  <conditionalFormatting sqref="AI16">
    <cfRule type="cellIs" dxfId="10368" priority="858" operator="lessThan">
      <formula>$C$4</formula>
    </cfRule>
  </conditionalFormatting>
  <conditionalFormatting sqref="AI17">
    <cfRule type="cellIs" dxfId="10367" priority="859" operator="lessThan">
      <formula>$C$4</formula>
    </cfRule>
  </conditionalFormatting>
  <conditionalFormatting sqref="AI18">
    <cfRule type="cellIs" dxfId="10366" priority="860" operator="lessThan">
      <formula>$C$4</formula>
    </cfRule>
  </conditionalFormatting>
  <conditionalFormatting sqref="AI19">
    <cfRule type="cellIs" dxfId="10365" priority="861" operator="lessThan">
      <formula>$C$4</formula>
    </cfRule>
  </conditionalFormatting>
  <conditionalFormatting sqref="AI20">
    <cfRule type="cellIs" dxfId="10364" priority="862" operator="lessThan">
      <formula>$C$4</formula>
    </cfRule>
  </conditionalFormatting>
  <conditionalFormatting sqref="AI21">
    <cfRule type="cellIs" dxfId="10363" priority="863" operator="lessThan">
      <formula>$C$4</formula>
    </cfRule>
  </conditionalFormatting>
  <conditionalFormatting sqref="AI22">
    <cfRule type="cellIs" dxfId="10362" priority="864" operator="lessThan">
      <formula>$C$4</formula>
    </cfRule>
  </conditionalFormatting>
  <conditionalFormatting sqref="AI23">
    <cfRule type="cellIs" dxfId="10361" priority="865" operator="lessThan">
      <formula>$C$4</formula>
    </cfRule>
  </conditionalFormatting>
  <conditionalFormatting sqref="AI24">
    <cfRule type="cellIs" dxfId="10360" priority="866" operator="lessThan">
      <formula>$C$4</formula>
    </cfRule>
  </conditionalFormatting>
  <conditionalFormatting sqref="AI25">
    <cfRule type="cellIs" dxfId="10359" priority="867" operator="lessThan">
      <formula>$C$4</formula>
    </cfRule>
  </conditionalFormatting>
  <conditionalFormatting sqref="AI26">
    <cfRule type="cellIs" dxfId="10358" priority="868" operator="lessThan">
      <formula>$C$4</formula>
    </cfRule>
  </conditionalFormatting>
  <conditionalFormatting sqref="AI27">
    <cfRule type="cellIs" dxfId="10357" priority="869" operator="lessThan">
      <formula>$C$4</formula>
    </cfRule>
  </conditionalFormatting>
  <conditionalFormatting sqref="AI28">
    <cfRule type="cellIs" dxfId="10356" priority="870" operator="lessThan">
      <formula>$C$4</formula>
    </cfRule>
  </conditionalFormatting>
  <conditionalFormatting sqref="AI29">
    <cfRule type="cellIs" dxfId="10355" priority="871" operator="lessThan">
      <formula>$C$4</formula>
    </cfRule>
  </conditionalFormatting>
  <conditionalFormatting sqref="AI30">
    <cfRule type="cellIs" dxfId="10354" priority="872" operator="lessThan">
      <formula>$C$4</formula>
    </cfRule>
  </conditionalFormatting>
  <conditionalFormatting sqref="AI31">
    <cfRule type="cellIs" dxfId="10353" priority="873" operator="lessThan">
      <formula>$C$4</formula>
    </cfRule>
  </conditionalFormatting>
  <conditionalFormatting sqref="AI32">
    <cfRule type="cellIs" dxfId="10352" priority="874" operator="lessThan">
      <formula>$C$4</formula>
    </cfRule>
  </conditionalFormatting>
  <conditionalFormatting sqref="AI33">
    <cfRule type="cellIs" dxfId="10351" priority="875" operator="lessThan">
      <formula>$C$4</formula>
    </cfRule>
  </conditionalFormatting>
  <conditionalFormatting sqref="AI34">
    <cfRule type="cellIs" dxfId="10350" priority="876" operator="lessThan">
      <formula>$C$4</formula>
    </cfRule>
  </conditionalFormatting>
  <conditionalFormatting sqref="AI35">
    <cfRule type="cellIs" dxfId="10349" priority="877" operator="lessThan">
      <formula>$C$4</formula>
    </cfRule>
  </conditionalFormatting>
  <conditionalFormatting sqref="AI36">
    <cfRule type="cellIs" dxfId="10348" priority="878" operator="lessThan">
      <formula>$C$4</formula>
    </cfRule>
  </conditionalFormatting>
  <conditionalFormatting sqref="AI37">
    <cfRule type="cellIs" dxfId="10347" priority="879" operator="lessThan">
      <formula>$C$4</formula>
    </cfRule>
  </conditionalFormatting>
  <conditionalFormatting sqref="AI38">
    <cfRule type="cellIs" dxfId="10346" priority="880" operator="lessThan">
      <formula>$C$4</formula>
    </cfRule>
  </conditionalFormatting>
  <conditionalFormatting sqref="AI39">
    <cfRule type="cellIs" dxfId="10345" priority="881" operator="lessThan">
      <formula>$C$4</formula>
    </cfRule>
  </conditionalFormatting>
  <conditionalFormatting sqref="AI40">
    <cfRule type="cellIs" dxfId="10344" priority="882" operator="lessThan">
      <formula>$C$4</formula>
    </cfRule>
  </conditionalFormatting>
  <conditionalFormatting sqref="AI41">
    <cfRule type="cellIs" dxfId="10343" priority="883" operator="lessThan">
      <formula>$C$4</formula>
    </cfRule>
  </conditionalFormatting>
  <conditionalFormatting sqref="AI42">
    <cfRule type="cellIs" dxfId="10342" priority="884" operator="lessThan">
      <formula>$C$4</formula>
    </cfRule>
  </conditionalFormatting>
  <conditionalFormatting sqref="AI43">
    <cfRule type="cellIs" dxfId="10341" priority="885" operator="lessThan">
      <formula>$C$4</formula>
    </cfRule>
  </conditionalFormatting>
  <conditionalFormatting sqref="AI44">
    <cfRule type="cellIs" dxfId="10340" priority="886" operator="lessThan">
      <formula>$C$4</formula>
    </cfRule>
  </conditionalFormatting>
  <conditionalFormatting sqref="AI45">
    <cfRule type="cellIs" dxfId="10339" priority="887" operator="lessThan">
      <formula>$C$4</formula>
    </cfRule>
  </conditionalFormatting>
  <conditionalFormatting sqref="AI46">
    <cfRule type="cellIs" dxfId="10338" priority="888" operator="lessThan">
      <formula>$C$4</formula>
    </cfRule>
  </conditionalFormatting>
  <conditionalFormatting sqref="AI47">
    <cfRule type="cellIs" dxfId="10337" priority="889" operator="lessThan">
      <formula>$C$4</formula>
    </cfRule>
  </conditionalFormatting>
  <conditionalFormatting sqref="AI48">
    <cfRule type="cellIs" dxfId="10336" priority="890" operator="lessThan">
      <formula>$C$4</formula>
    </cfRule>
  </conditionalFormatting>
  <conditionalFormatting sqref="AI49">
    <cfRule type="cellIs" dxfId="10335" priority="891" operator="lessThan">
      <formula>$C$4</formula>
    </cfRule>
  </conditionalFormatting>
  <conditionalFormatting sqref="AI50">
    <cfRule type="cellIs" dxfId="10334" priority="892" operator="lessThan">
      <formula>$C$4</formula>
    </cfRule>
  </conditionalFormatting>
  <conditionalFormatting sqref="AI51">
    <cfRule type="cellIs" dxfId="10333" priority="893" operator="lessThan">
      <formula>$C$4</formula>
    </cfRule>
  </conditionalFormatting>
  <conditionalFormatting sqref="AI52">
    <cfRule type="cellIs" dxfId="10332" priority="894" operator="lessThan">
      <formula>$C$4</formula>
    </cfRule>
  </conditionalFormatting>
  <conditionalFormatting sqref="AI53">
    <cfRule type="cellIs" dxfId="10331" priority="895" operator="lessThan">
      <formula>$C$4</formula>
    </cfRule>
  </conditionalFormatting>
  <conditionalFormatting sqref="AI54">
    <cfRule type="cellIs" dxfId="10330" priority="896" operator="lessThan">
      <formula>$C$4</formula>
    </cfRule>
  </conditionalFormatting>
  <conditionalFormatting sqref="AI55">
    <cfRule type="cellIs" dxfId="10329" priority="897" operator="lessThan">
      <formula>$C$4</formula>
    </cfRule>
  </conditionalFormatting>
  <conditionalFormatting sqref="AI56">
    <cfRule type="cellIs" dxfId="10328" priority="898" operator="lessThan">
      <formula>$C$4</formula>
    </cfRule>
  </conditionalFormatting>
  <conditionalFormatting sqref="AI57">
    <cfRule type="cellIs" dxfId="10327" priority="899" operator="lessThan">
      <formula>$C$4</formula>
    </cfRule>
  </conditionalFormatting>
  <conditionalFormatting sqref="AI58">
    <cfRule type="cellIs" dxfId="10326" priority="900" operator="lessThan">
      <formula>$C$4</formula>
    </cfRule>
  </conditionalFormatting>
  <conditionalFormatting sqref="AI59">
    <cfRule type="cellIs" dxfId="10325" priority="901" operator="lessThan">
      <formula>$C$4</formula>
    </cfRule>
  </conditionalFormatting>
  <conditionalFormatting sqref="AI60">
    <cfRule type="cellIs" dxfId="10324" priority="902" operator="lessThan">
      <formula>$C$4</formula>
    </cfRule>
  </conditionalFormatting>
  <conditionalFormatting sqref="AJ11">
    <cfRule type="cellIs" dxfId="10323" priority="903" operator="lessThan">
      <formula>$C$4</formula>
    </cfRule>
  </conditionalFormatting>
  <conditionalFormatting sqref="AJ12">
    <cfRule type="cellIs" dxfId="10322" priority="904" operator="lessThan">
      <formula>$C$4</formula>
    </cfRule>
  </conditionalFormatting>
  <conditionalFormatting sqref="AJ13">
    <cfRule type="cellIs" dxfId="10321" priority="905" operator="lessThan">
      <formula>$C$4</formula>
    </cfRule>
  </conditionalFormatting>
  <conditionalFormatting sqref="AJ14">
    <cfRule type="cellIs" dxfId="10320" priority="906" operator="lessThan">
      <formula>$C$4</formula>
    </cfRule>
  </conditionalFormatting>
  <conditionalFormatting sqref="AJ15">
    <cfRule type="cellIs" dxfId="10319" priority="907" operator="lessThan">
      <formula>$C$4</formula>
    </cfRule>
  </conditionalFormatting>
  <conditionalFormatting sqref="AJ16">
    <cfRule type="cellIs" dxfId="10318" priority="908" operator="lessThan">
      <formula>$C$4</formula>
    </cfRule>
  </conditionalFormatting>
  <conditionalFormatting sqref="AJ17">
    <cfRule type="cellIs" dxfId="10317" priority="909" operator="lessThan">
      <formula>$C$4</formula>
    </cfRule>
  </conditionalFormatting>
  <conditionalFormatting sqref="AJ18">
    <cfRule type="cellIs" dxfId="10316" priority="910" operator="lessThan">
      <formula>$C$4</formula>
    </cfRule>
  </conditionalFormatting>
  <conditionalFormatting sqref="AJ19">
    <cfRule type="cellIs" dxfId="10315" priority="911" operator="lessThan">
      <formula>$C$4</formula>
    </cfRule>
  </conditionalFormatting>
  <conditionalFormatting sqref="AJ20">
    <cfRule type="cellIs" dxfId="10314" priority="912" operator="lessThan">
      <formula>$C$4</formula>
    </cfRule>
  </conditionalFormatting>
  <conditionalFormatting sqref="AJ21">
    <cfRule type="cellIs" dxfId="10313" priority="913" operator="lessThan">
      <formula>$C$4</formula>
    </cfRule>
  </conditionalFormatting>
  <conditionalFormatting sqref="AJ22">
    <cfRule type="cellIs" dxfId="10312" priority="914" operator="lessThan">
      <formula>$C$4</formula>
    </cfRule>
  </conditionalFormatting>
  <conditionalFormatting sqref="AJ23">
    <cfRule type="cellIs" dxfId="10311" priority="915" operator="lessThan">
      <formula>$C$4</formula>
    </cfRule>
  </conditionalFormatting>
  <conditionalFormatting sqref="AJ24">
    <cfRule type="cellIs" dxfId="10310" priority="916" operator="lessThan">
      <formula>$C$4</formula>
    </cfRule>
  </conditionalFormatting>
  <conditionalFormatting sqref="AJ25">
    <cfRule type="cellIs" dxfId="10309" priority="917" operator="lessThan">
      <formula>$C$4</formula>
    </cfRule>
  </conditionalFormatting>
  <conditionalFormatting sqref="AJ26">
    <cfRule type="cellIs" dxfId="10308" priority="918" operator="lessThan">
      <formula>$C$4</formula>
    </cfRule>
  </conditionalFormatting>
  <conditionalFormatting sqref="AJ27">
    <cfRule type="cellIs" dxfId="10307" priority="919" operator="lessThan">
      <formula>$C$4</formula>
    </cfRule>
  </conditionalFormatting>
  <conditionalFormatting sqref="AJ28">
    <cfRule type="cellIs" dxfId="10306" priority="920" operator="lessThan">
      <formula>$C$4</formula>
    </cfRule>
  </conditionalFormatting>
  <conditionalFormatting sqref="AJ29">
    <cfRule type="cellIs" dxfId="10305" priority="921" operator="lessThan">
      <formula>$C$4</formula>
    </cfRule>
  </conditionalFormatting>
  <conditionalFormatting sqref="AJ30">
    <cfRule type="cellIs" dxfId="10304" priority="922" operator="lessThan">
      <formula>$C$4</formula>
    </cfRule>
  </conditionalFormatting>
  <conditionalFormatting sqref="AJ31">
    <cfRule type="cellIs" dxfId="10303" priority="923" operator="lessThan">
      <formula>$C$4</formula>
    </cfRule>
  </conditionalFormatting>
  <conditionalFormatting sqref="AJ32">
    <cfRule type="cellIs" dxfId="10302" priority="924" operator="lessThan">
      <formula>$C$4</formula>
    </cfRule>
  </conditionalFormatting>
  <conditionalFormatting sqref="AJ33">
    <cfRule type="cellIs" dxfId="10301" priority="925" operator="lessThan">
      <formula>$C$4</formula>
    </cfRule>
  </conditionalFormatting>
  <conditionalFormatting sqref="AJ34">
    <cfRule type="cellIs" dxfId="10300" priority="926" operator="lessThan">
      <formula>$C$4</formula>
    </cfRule>
  </conditionalFormatting>
  <conditionalFormatting sqref="AJ35">
    <cfRule type="cellIs" dxfId="10299" priority="927" operator="lessThan">
      <formula>$C$4</formula>
    </cfRule>
  </conditionalFormatting>
  <conditionalFormatting sqref="AJ36">
    <cfRule type="cellIs" dxfId="10298" priority="928" operator="lessThan">
      <formula>$C$4</formula>
    </cfRule>
  </conditionalFormatting>
  <conditionalFormatting sqref="AJ37">
    <cfRule type="cellIs" dxfId="10297" priority="929" operator="lessThan">
      <formula>$C$4</formula>
    </cfRule>
  </conditionalFormatting>
  <conditionalFormatting sqref="AJ38">
    <cfRule type="cellIs" dxfId="10296" priority="930" operator="lessThan">
      <formula>$C$4</formula>
    </cfRule>
  </conditionalFormatting>
  <conditionalFormatting sqref="AJ39">
    <cfRule type="cellIs" dxfId="10295" priority="931" operator="lessThan">
      <formula>$C$4</formula>
    </cfRule>
  </conditionalFormatting>
  <conditionalFormatting sqref="AJ40">
    <cfRule type="cellIs" dxfId="10294" priority="932" operator="lessThan">
      <formula>$C$4</formula>
    </cfRule>
  </conditionalFormatting>
  <conditionalFormatting sqref="AJ41">
    <cfRule type="cellIs" dxfId="10293" priority="933" operator="lessThan">
      <formula>$C$4</formula>
    </cfRule>
  </conditionalFormatting>
  <conditionalFormatting sqref="AJ42">
    <cfRule type="cellIs" dxfId="10292" priority="934" operator="lessThan">
      <formula>$C$4</formula>
    </cfRule>
  </conditionalFormatting>
  <conditionalFormatting sqref="AJ43">
    <cfRule type="cellIs" dxfId="10291" priority="935" operator="lessThan">
      <formula>$C$4</formula>
    </cfRule>
  </conditionalFormatting>
  <conditionalFormatting sqref="AJ44">
    <cfRule type="cellIs" dxfId="10290" priority="936" operator="lessThan">
      <formula>$C$4</formula>
    </cfRule>
  </conditionalFormatting>
  <conditionalFormatting sqref="AJ45">
    <cfRule type="cellIs" dxfId="10289" priority="937" operator="lessThan">
      <formula>$C$4</formula>
    </cfRule>
  </conditionalFormatting>
  <conditionalFormatting sqref="AJ46">
    <cfRule type="cellIs" dxfId="10288" priority="938" operator="lessThan">
      <formula>$C$4</formula>
    </cfRule>
  </conditionalFormatting>
  <conditionalFormatting sqref="AJ47">
    <cfRule type="cellIs" dxfId="10287" priority="939" operator="lessThan">
      <formula>$C$4</formula>
    </cfRule>
  </conditionalFormatting>
  <conditionalFormatting sqref="AJ48">
    <cfRule type="cellIs" dxfId="10286" priority="940" operator="lessThan">
      <formula>$C$4</formula>
    </cfRule>
  </conditionalFormatting>
  <conditionalFormatting sqref="AJ49">
    <cfRule type="cellIs" dxfId="10285" priority="941" operator="lessThan">
      <formula>$C$4</formula>
    </cfRule>
  </conditionalFormatting>
  <conditionalFormatting sqref="AJ50">
    <cfRule type="cellIs" dxfId="10284" priority="942" operator="lessThan">
      <formula>$C$4</formula>
    </cfRule>
  </conditionalFormatting>
  <conditionalFormatting sqref="AJ51">
    <cfRule type="cellIs" dxfId="10283" priority="943" operator="lessThan">
      <formula>$C$4</formula>
    </cfRule>
  </conditionalFormatting>
  <conditionalFormatting sqref="AJ52">
    <cfRule type="cellIs" dxfId="10282" priority="944" operator="lessThan">
      <formula>$C$4</formula>
    </cfRule>
  </conditionalFormatting>
  <conditionalFormatting sqref="AJ53">
    <cfRule type="cellIs" dxfId="10281" priority="945" operator="lessThan">
      <formula>$C$4</formula>
    </cfRule>
  </conditionalFormatting>
  <conditionalFormatting sqref="AJ54">
    <cfRule type="cellIs" dxfId="10280" priority="946" operator="lessThan">
      <formula>$C$4</formula>
    </cfRule>
  </conditionalFormatting>
  <conditionalFormatting sqref="AJ55">
    <cfRule type="cellIs" dxfId="10279" priority="947" operator="lessThan">
      <formula>$C$4</formula>
    </cfRule>
  </conditionalFormatting>
  <conditionalFormatting sqref="AJ56">
    <cfRule type="cellIs" dxfId="10278" priority="948" operator="lessThan">
      <formula>$C$4</formula>
    </cfRule>
  </conditionalFormatting>
  <conditionalFormatting sqref="AJ57">
    <cfRule type="cellIs" dxfId="10277" priority="949" operator="lessThan">
      <formula>$C$4</formula>
    </cfRule>
  </conditionalFormatting>
  <conditionalFormatting sqref="AJ58">
    <cfRule type="cellIs" dxfId="10276" priority="950" operator="lessThan">
      <formula>$C$4</formula>
    </cfRule>
  </conditionalFormatting>
  <conditionalFormatting sqref="AJ59">
    <cfRule type="cellIs" dxfId="10275" priority="951" operator="lessThan">
      <formula>$C$4</formula>
    </cfRule>
  </conditionalFormatting>
  <conditionalFormatting sqref="AJ60">
    <cfRule type="cellIs" dxfId="10274" priority="952" operator="lessThan">
      <formula>$C$4</formula>
    </cfRule>
  </conditionalFormatting>
  <conditionalFormatting sqref="AK11">
    <cfRule type="cellIs" dxfId="10273" priority="953" operator="lessThan">
      <formula>$C$4</formula>
    </cfRule>
  </conditionalFormatting>
  <conditionalFormatting sqref="AK12">
    <cfRule type="cellIs" dxfId="10272" priority="954" operator="lessThan">
      <formula>$C$4</formula>
    </cfRule>
  </conditionalFormatting>
  <conditionalFormatting sqref="AK13">
    <cfRule type="cellIs" dxfId="10271" priority="955" operator="lessThan">
      <formula>$C$4</formula>
    </cfRule>
  </conditionalFormatting>
  <conditionalFormatting sqref="AK14">
    <cfRule type="cellIs" dxfId="10270" priority="956" operator="lessThan">
      <formula>$C$4</formula>
    </cfRule>
  </conditionalFormatting>
  <conditionalFormatting sqref="AK15">
    <cfRule type="cellIs" dxfId="10269" priority="957" operator="lessThan">
      <formula>$C$4</formula>
    </cfRule>
  </conditionalFormatting>
  <conditionalFormatting sqref="AK16">
    <cfRule type="cellIs" dxfId="10268" priority="958" operator="lessThan">
      <formula>$C$4</formula>
    </cfRule>
  </conditionalFormatting>
  <conditionalFormatting sqref="AK17">
    <cfRule type="cellIs" dxfId="10267" priority="959" operator="lessThan">
      <formula>$C$4</formula>
    </cfRule>
  </conditionalFormatting>
  <conditionalFormatting sqref="AK18">
    <cfRule type="cellIs" dxfId="10266" priority="960" operator="lessThan">
      <formula>$C$4</formula>
    </cfRule>
  </conditionalFormatting>
  <conditionalFormatting sqref="AK19">
    <cfRule type="cellIs" dxfId="10265" priority="961" operator="lessThan">
      <formula>$C$4</formula>
    </cfRule>
  </conditionalFormatting>
  <conditionalFormatting sqref="AK20">
    <cfRule type="cellIs" dxfId="10264" priority="962" operator="lessThan">
      <formula>$C$4</formula>
    </cfRule>
  </conditionalFormatting>
  <conditionalFormatting sqref="AK21">
    <cfRule type="cellIs" dxfId="10263" priority="963" operator="lessThan">
      <formula>$C$4</formula>
    </cfRule>
  </conditionalFormatting>
  <conditionalFormatting sqref="AK22">
    <cfRule type="cellIs" dxfId="10262" priority="964" operator="lessThan">
      <formula>$C$4</formula>
    </cfRule>
  </conditionalFormatting>
  <conditionalFormatting sqref="AK23">
    <cfRule type="cellIs" dxfId="10261" priority="965" operator="lessThan">
      <formula>$C$4</formula>
    </cfRule>
  </conditionalFormatting>
  <conditionalFormatting sqref="AK24">
    <cfRule type="cellIs" dxfId="10260" priority="966" operator="lessThan">
      <formula>$C$4</formula>
    </cfRule>
  </conditionalFormatting>
  <conditionalFormatting sqref="AK25">
    <cfRule type="cellIs" dxfId="10259" priority="967" operator="lessThan">
      <formula>$C$4</formula>
    </cfRule>
  </conditionalFormatting>
  <conditionalFormatting sqref="AK26">
    <cfRule type="cellIs" dxfId="10258" priority="968" operator="lessThan">
      <formula>$C$4</formula>
    </cfRule>
  </conditionalFormatting>
  <conditionalFormatting sqref="AK27">
    <cfRule type="cellIs" dxfId="10257" priority="969" operator="lessThan">
      <formula>$C$4</formula>
    </cfRule>
  </conditionalFormatting>
  <conditionalFormatting sqref="AK28">
    <cfRule type="cellIs" dxfId="10256" priority="970" operator="lessThan">
      <formula>$C$4</formula>
    </cfRule>
  </conditionalFormatting>
  <conditionalFormatting sqref="AK29">
    <cfRule type="cellIs" dxfId="10255" priority="971" operator="lessThan">
      <formula>$C$4</formula>
    </cfRule>
  </conditionalFormatting>
  <conditionalFormatting sqref="AK30">
    <cfRule type="cellIs" dxfId="10254" priority="972" operator="lessThan">
      <formula>$C$4</formula>
    </cfRule>
  </conditionalFormatting>
  <conditionalFormatting sqref="AK31">
    <cfRule type="cellIs" dxfId="10253" priority="973" operator="lessThan">
      <formula>$C$4</formula>
    </cfRule>
  </conditionalFormatting>
  <conditionalFormatting sqref="AK32">
    <cfRule type="cellIs" dxfId="10252" priority="974" operator="lessThan">
      <formula>$C$4</formula>
    </cfRule>
  </conditionalFormatting>
  <conditionalFormatting sqref="AK33">
    <cfRule type="cellIs" dxfId="10251" priority="975" operator="lessThan">
      <formula>$C$4</formula>
    </cfRule>
  </conditionalFormatting>
  <conditionalFormatting sqref="AK34">
    <cfRule type="cellIs" dxfId="10250" priority="976" operator="lessThan">
      <formula>$C$4</formula>
    </cfRule>
  </conditionalFormatting>
  <conditionalFormatting sqref="AK35">
    <cfRule type="cellIs" dxfId="10249" priority="977" operator="lessThan">
      <formula>$C$4</formula>
    </cfRule>
  </conditionalFormatting>
  <conditionalFormatting sqref="AK36">
    <cfRule type="cellIs" dxfId="10248" priority="978" operator="lessThan">
      <formula>$C$4</formula>
    </cfRule>
  </conditionalFormatting>
  <conditionalFormatting sqref="AK37">
    <cfRule type="cellIs" dxfId="10247" priority="979" operator="lessThan">
      <formula>$C$4</formula>
    </cfRule>
  </conditionalFormatting>
  <conditionalFormatting sqref="AK38">
    <cfRule type="cellIs" dxfId="10246" priority="980" operator="lessThan">
      <formula>$C$4</formula>
    </cfRule>
  </conditionalFormatting>
  <conditionalFormatting sqref="AK39">
    <cfRule type="cellIs" dxfId="10245" priority="981" operator="lessThan">
      <formula>$C$4</formula>
    </cfRule>
  </conditionalFormatting>
  <conditionalFormatting sqref="AK40">
    <cfRule type="cellIs" dxfId="10244" priority="982" operator="lessThan">
      <formula>$C$4</formula>
    </cfRule>
  </conditionalFormatting>
  <conditionalFormatting sqref="AK41">
    <cfRule type="cellIs" dxfId="10243" priority="983" operator="lessThan">
      <formula>$C$4</formula>
    </cfRule>
  </conditionalFormatting>
  <conditionalFormatting sqref="AK42">
    <cfRule type="cellIs" dxfId="10242" priority="984" operator="lessThan">
      <formula>$C$4</formula>
    </cfRule>
  </conditionalFormatting>
  <conditionalFormatting sqref="AK43">
    <cfRule type="cellIs" dxfId="10241" priority="985" operator="lessThan">
      <formula>$C$4</formula>
    </cfRule>
  </conditionalFormatting>
  <conditionalFormatting sqref="AK44">
    <cfRule type="cellIs" dxfId="10240" priority="986" operator="lessThan">
      <formula>$C$4</formula>
    </cfRule>
  </conditionalFormatting>
  <conditionalFormatting sqref="AK45">
    <cfRule type="cellIs" dxfId="10239" priority="987" operator="lessThan">
      <formula>$C$4</formula>
    </cfRule>
  </conditionalFormatting>
  <conditionalFormatting sqref="AK46">
    <cfRule type="cellIs" dxfId="10238" priority="988" operator="lessThan">
      <formula>$C$4</formula>
    </cfRule>
  </conditionalFormatting>
  <conditionalFormatting sqref="AK47">
    <cfRule type="cellIs" dxfId="10237" priority="989" operator="lessThan">
      <formula>$C$4</formula>
    </cfRule>
  </conditionalFormatting>
  <conditionalFormatting sqref="AK48">
    <cfRule type="cellIs" dxfId="10236" priority="990" operator="lessThan">
      <formula>$C$4</formula>
    </cfRule>
  </conditionalFormatting>
  <conditionalFormatting sqref="AK49">
    <cfRule type="cellIs" dxfId="10235" priority="991" operator="lessThan">
      <formula>$C$4</formula>
    </cfRule>
  </conditionalFormatting>
  <conditionalFormatting sqref="AK50">
    <cfRule type="cellIs" dxfId="10234" priority="992" operator="lessThan">
      <formula>$C$4</formula>
    </cfRule>
  </conditionalFormatting>
  <conditionalFormatting sqref="AK51">
    <cfRule type="cellIs" dxfId="10233" priority="993" operator="lessThan">
      <formula>$C$4</formula>
    </cfRule>
  </conditionalFormatting>
  <conditionalFormatting sqref="AK52">
    <cfRule type="cellIs" dxfId="10232" priority="994" operator="lessThan">
      <formula>$C$4</formula>
    </cfRule>
  </conditionalFormatting>
  <conditionalFormatting sqref="AK53">
    <cfRule type="cellIs" dxfId="10231" priority="995" operator="lessThan">
      <formula>$C$4</formula>
    </cfRule>
  </conditionalFormatting>
  <conditionalFormatting sqref="AK54">
    <cfRule type="cellIs" dxfId="10230" priority="996" operator="lessThan">
      <formula>$C$4</formula>
    </cfRule>
  </conditionalFormatting>
  <conditionalFormatting sqref="AK55">
    <cfRule type="cellIs" dxfId="10229" priority="997" operator="lessThan">
      <formula>$C$4</formula>
    </cfRule>
  </conditionalFormatting>
  <conditionalFormatting sqref="AK56">
    <cfRule type="cellIs" dxfId="10228" priority="998" operator="lessThan">
      <formula>$C$4</formula>
    </cfRule>
  </conditionalFormatting>
  <conditionalFormatting sqref="AK57">
    <cfRule type="cellIs" dxfId="10227" priority="999" operator="lessThan">
      <formula>$C$4</formula>
    </cfRule>
  </conditionalFormatting>
  <conditionalFormatting sqref="AK58">
    <cfRule type="cellIs" dxfId="10226" priority="1000" operator="lessThan">
      <formula>$C$4</formula>
    </cfRule>
  </conditionalFormatting>
  <conditionalFormatting sqref="AK59">
    <cfRule type="cellIs" dxfId="10225" priority="1001" operator="lessThan">
      <formula>$C$4</formula>
    </cfRule>
  </conditionalFormatting>
  <conditionalFormatting sqref="AK60">
    <cfRule type="cellIs" dxfId="10224" priority="1002" operator="lessThan">
      <formula>$C$4</formula>
    </cfRule>
  </conditionalFormatting>
  <conditionalFormatting sqref="AL11">
    <cfRule type="cellIs" dxfId="10223" priority="1003" operator="lessThan">
      <formula>$C$4</formula>
    </cfRule>
  </conditionalFormatting>
  <conditionalFormatting sqref="AL12">
    <cfRule type="cellIs" dxfId="10222" priority="1004" operator="lessThan">
      <formula>$C$4</formula>
    </cfRule>
  </conditionalFormatting>
  <conditionalFormatting sqref="AL13">
    <cfRule type="cellIs" dxfId="10221" priority="1005" operator="lessThan">
      <formula>$C$4</formula>
    </cfRule>
  </conditionalFormatting>
  <conditionalFormatting sqref="AL14">
    <cfRule type="cellIs" dxfId="10220" priority="1006" operator="lessThan">
      <formula>$C$4</formula>
    </cfRule>
  </conditionalFormatting>
  <conditionalFormatting sqref="AL15">
    <cfRule type="cellIs" dxfId="10219" priority="1007" operator="lessThan">
      <formula>$C$4</formula>
    </cfRule>
  </conditionalFormatting>
  <conditionalFormatting sqref="AL16">
    <cfRule type="cellIs" dxfId="10218" priority="1008" operator="lessThan">
      <formula>$C$4</formula>
    </cfRule>
  </conditionalFormatting>
  <conditionalFormatting sqref="AL17">
    <cfRule type="cellIs" dxfId="10217" priority="1009" operator="lessThan">
      <formula>$C$4</formula>
    </cfRule>
  </conditionalFormatting>
  <conditionalFormatting sqref="AL18">
    <cfRule type="cellIs" dxfId="10216" priority="1010" operator="lessThan">
      <formula>$C$4</formula>
    </cfRule>
  </conditionalFormatting>
  <conditionalFormatting sqref="AL19">
    <cfRule type="cellIs" dxfId="10215" priority="1011" operator="lessThan">
      <formula>$C$4</formula>
    </cfRule>
  </conditionalFormatting>
  <conditionalFormatting sqref="AL20">
    <cfRule type="cellIs" dxfId="10214" priority="1012" operator="lessThan">
      <formula>$C$4</formula>
    </cfRule>
  </conditionalFormatting>
  <conditionalFormatting sqref="AL21">
    <cfRule type="cellIs" dxfId="10213" priority="1013" operator="lessThan">
      <formula>$C$4</formula>
    </cfRule>
  </conditionalFormatting>
  <conditionalFormatting sqref="AL22">
    <cfRule type="cellIs" dxfId="10212" priority="1014" operator="lessThan">
      <formula>$C$4</formula>
    </cfRule>
  </conditionalFormatting>
  <conditionalFormatting sqref="AL23">
    <cfRule type="cellIs" dxfId="10211" priority="1015" operator="lessThan">
      <formula>$C$4</formula>
    </cfRule>
  </conditionalFormatting>
  <conditionalFormatting sqref="AL24">
    <cfRule type="cellIs" dxfId="10210" priority="1016" operator="lessThan">
      <formula>$C$4</formula>
    </cfRule>
  </conditionalFormatting>
  <conditionalFormatting sqref="AL25">
    <cfRule type="cellIs" dxfId="10209" priority="1017" operator="lessThan">
      <formula>$C$4</formula>
    </cfRule>
  </conditionalFormatting>
  <conditionalFormatting sqref="AL26">
    <cfRule type="cellIs" dxfId="10208" priority="1018" operator="lessThan">
      <formula>$C$4</formula>
    </cfRule>
  </conditionalFormatting>
  <conditionalFormatting sqref="AL27">
    <cfRule type="cellIs" dxfId="10207" priority="1019" operator="lessThan">
      <formula>$C$4</formula>
    </cfRule>
  </conditionalFormatting>
  <conditionalFormatting sqref="AL28">
    <cfRule type="cellIs" dxfId="10206" priority="1020" operator="lessThan">
      <formula>$C$4</formula>
    </cfRule>
  </conditionalFormatting>
  <conditionalFormatting sqref="AL29">
    <cfRule type="cellIs" dxfId="10205" priority="1021" operator="lessThan">
      <formula>$C$4</formula>
    </cfRule>
  </conditionalFormatting>
  <conditionalFormatting sqref="AL30">
    <cfRule type="cellIs" dxfId="10204" priority="1022" operator="lessThan">
      <formula>$C$4</formula>
    </cfRule>
  </conditionalFormatting>
  <conditionalFormatting sqref="AL31">
    <cfRule type="cellIs" dxfId="10203" priority="1023" operator="lessThan">
      <formula>$C$4</formula>
    </cfRule>
  </conditionalFormatting>
  <conditionalFormatting sqref="AL32">
    <cfRule type="cellIs" dxfId="10202" priority="1024" operator="lessThan">
      <formula>$C$4</formula>
    </cfRule>
  </conditionalFormatting>
  <conditionalFormatting sqref="AL33">
    <cfRule type="cellIs" dxfId="10201" priority="1025" operator="lessThan">
      <formula>$C$4</formula>
    </cfRule>
  </conditionalFormatting>
  <conditionalFormatting sqref="AL34">
    <cfRule type="cellIs" dxfId="10200" priority="1026" operator="lessThan">
      <formula>$C$4</formula>
    </cfRule>
  </conditionalFormatting>
  <conditionalFormatting sqref="AL35">
    <cfRule type="cellIs" dxfId="10199" priority="1027" operator="lessThan">
      <formula>$C$4</formula>
    </cfRule>
  </conditionalFormatting>
  <conditionalFormatting sqref="AL36">
    <cfRule type="cellIs" dxfId="10198" priority="1028" operator="lessThan">
      <formula>$C$4</formula>
    </cfRule>
  </conditionalFormatting>
  <conditionalFormatting sqref="AL37">
    <cfRule type="cellIs" dxfId="10197" priority="1029" operator="lessThan">
      <formula>$C$4</formula>
    </cfRule>
  </conditionalFormatting>
  <conditionalFormatting sqref="AL38">
    <cfRule type="cellIs" dxfId="10196" priority="1030" operator="lessThan">
      <formula>$C$4</formula>
    </cfRule>
  </conditionalFormatting>
  <conditionalFormatting sqref="AL39">
    <cfRule type="cellIs" dxfId="10195" priority="1031" operator="lessThan">
      <formula>$C$4</formula>
    </cfRule>
  </conditionalFormatting>
  <conditionalFormatting sqref="AL40">
    <cfRule type="cellIs" dxfId="10194" priority="1032" operator="lessThan">
      <formula>$C$4</formula>
    </cfRule>
  </conditionalFormatting>
  <conditionalFormatting sqref="AL41">
    <cfRule type="cellIs" dxfId="10193" priority="1033" operator="lessThan">
      <formula>$C$4</formula>
    </cfRule>
  </conditionalFormatting>
  <conditionalFormatting sqref="AL42">
    <cfRule type="cellIs" dxfId="10192" priority="1034" operator="lessThan">
      <formula>$C$4</formula>
    </cfRule>
  </conditionalFormatting>
  <conditionalFormatting sqref="AL43">
    <cfRule type="cellIs" dxfId="10191" priority="1035" operator="lessThan">
      <formula>$C$4</formula>
    </cfRule>
  </conditionalFormatting>
  <conditionalFormatting sqref="AL44">
    <cfRule type="cellIs" dxfId="10190" priority="1036" operator="lessThan">
      <formula>$C$4</formula>
    </cfRule>
  </conditionalFormatting>
  <conditionalFormatting sqref="AL45">
    <cfRule type="cellIs" dxfId="10189" priority="1037" operator="lessThan">
      <formula>$C$4</formula>
    </cfRule>
  </conditionalFormatting>
  <conditionalFormatting sqref="AL46">
    <cfRule type="cellIs" dxfId="10188" priority="1038" operator="lessThan">
      <formula>$C$4</formula>
    </cfRule>
  </conditionalFormatting>
  <conditionalFormatting sqref="AL47">
    <cfRule type="cellIs" dxfId="10187" priority="1039" operator="lessThan">
      <formula>$C$4</formula>
    </cfRule>
  </conditionalFormatting>
  <conditionalFormatting sqref="AL48">
    <cfRule type="cellIs" dxfId="10186" priority="1040" operator="lessThan">
      <formula>$C$4</formula>
    </cfRule>
  </conditionalFormatting>
  <conditionalFormatting sqref="AL49">
    <cfRule type="cellIs" dxfId="10185" priority="1041" operator="lessThan">
      <formula>$C$4</formula>
    </cfRule>
  </conditionalFormatting>
  <conditionalFormatting sqref="AL50">
    <cfRule type="cellIs" dxfId="10184" priority="1042" operator="lessThan">
      <formula>$C$4</formula>
    </cfRule>
  </conditionalFormatting>
  <conditionalFormatting sqref="AL51">
    <cfRule type="cellIs" dxfId="10183" priority="1043" operator="lessThan">
      <formula>$C$4</formula>
    </cfRule>
  </conditionalFormatting>
  <conditionalFormatting sqref="AL52">
    <cfRule type="cellIs" dxfId="10182" priority="1044" operator="lessThan">
      <formula>$C$4</formula>
    </cfRule>
  </conditionalFormatting>
  <conditionalFormatting sqref="AL53">
    <cfRule type="cellIs" dxfId="10181" priority="1045" operator="lessThan">
      <formula>$C$4</formula>
    </cfRule>
  </conditionalFormatting>
  <conditionalFormatting sqref="AL54">
    <cfRule type="cellIs" dxfId="10180" priority="1046" operator="lessThan">
      <formula>$C$4</formula>
    </cfRule>
  </conditionalFormatting>
  <conditionalFormatting sqref="AL55">
    <cfRule type="cellIs" dxfId="10179" priority="1047" operator="lessThan">
      <formula>$C$4</formula>
    </cfRule>
  </conditionalFormatting>
  <conditionalFormatting sqref="AL56">
    <cfRule type="cellIs" dxfId="10178" priority="1048" operator="lessThan">
      <formula>$C$4</formula>
    </cfRule>
  </conditionalFormatting>
  <conditionalFormatting sqref="AL57">
    <cfRule type="cellIs" dxfId="10177" priority="1049" operator="lessThan">
      <formula>$C$4</formula>
    </cfRule>
  </conditionalFormatting>
  <conditionalFormatting sqref="AL58">
    <cfRule type="cellIs" dxfId="10176" priority="1050" operator="lessThan">
      <formula>$C$4</formula>
    </cfRule>
  </conditionalFormatting>
  <conditionalFormatting sqref="AL59">
    <cfRule type="cellIs" dxfId="10175" priority="1051" operator="lessThan">
      <formula>$C$4</formula>
    </cfRule>
  </conditionalFormatting>
  <conditionalFormatting sqref="AL60">
    <cfRule type="cellIs" dxfId="10174" priority="1052" operator="lessThan">
      <formula>$C$4</formula>
    </cfRule>
  </conditionalFormatting>
  <conditionalFormatting sqref="AM11">
    <cfRule type="cellIs" dxfId="10173" priority="1053" operator="lessThan">
      <formula>$C$4</formula>
    </cfRule>
  </conditionalFormatting>
  <conditionalFormatting sqref="AM12">
    <cfRule type="cellIs" dxfId="10172" priority="1054" operator="lessThan">
      <formula>$C$4</formula>
    </cfRule>
  </conditionalFormatting>
  <conditionalFormatting sqref="AM13">
    <cfRule type="cellIs" dxfId="10171" priority="1055" operator="lessThan">
      <formula>$C$4</formula>
    </cfRule>
  </conditionalFormatting>
  <conditionalFormatting sqref="AM14">
    <cfRule type="cellIs" dxfId="10170" priority="1056" operator="lessThan">
      <formula>$C$4</formula>
    </cfRule>
  </conditionalFormatting>
  <conditionalFormatting sqref="AM15">
    <cfRule type="cellIs" dxfId="10169" priority="1057" operator="lessThan">
      <formula>$C$4</formula>
    </cfRule>
  </conditionalFormatting>
  <conditionalFormatting sqref="AM16">
    <cfRule type="cellIs" dxfId="10168" priority="1058" operator="lessThan">
      <formula>$C$4</formula>
    </cfRule>
  </conditionalFormatting>
  <conditionalFormatting sqref="AM17">
    <cfRule type="cellIs" dxfId="10167" priority="1059" operator="lessThan">
      <formula>$C$4</formula>
    </cfRule>
  </conditionalFormatting>
  <conditionalFormatting sqref="AM18">
    <cfRule type="cellIs" dxfId="10166" priority="1060" operator="lessThan">
      <formula>$C$4</formula>
    </cfRule>
  </conditionalFormatting>
  <conditionalFormatting sqref="AM19">
    <cfRule type="cellIs" dxfId="10165" priority="1061" operator="lessThan">
      <formula>$C$4</formula>
    </cfRule>
  </conditionalFormatting>
  <conditionalFormatting sqref="AM20">
    <cfRule type="cellIs" dxfId="10164" priority="1062" operator="lessThan">
      <formula>$C$4</formula>
    </cfRule>
  </conditionalFormatting>
  <conditionalFormatting sqref="AM21">
    <cfRule type="cellIs" dxfId="10163" priority="1063" operator="lessThan">
      <formula>$C$4</formula>
    </cfRule>
  </conditionalFormatting>
  <conditionalFormatting sqref="AM22">
    <cfRule type="cellIs" dxfId="10162" priority="1064" operator="lessThan">
      <formula>$C$4</formula>
    </cfRule>
  </conditionalFormatting>
  <conditionalFormatting sqref="AM23">
    <cfRule type="cellIs" dxfId="10161" priority="1065" operator="lessThan">
      <formula>$C$4</formula>
    </cfRule>
  </conditionalFormatting>
  <conditionalFormatting sqref="AM24">
    <cfRule type="cellIs" dxfId="10160" priority="1066" operator="lessThan">
      <formula>$C$4</formula>
    </cfRule>
  </conditionalFormatting>
  <conditionalFormatting sqref="AM25">
    <cfRule type="cellIs" dxfId="10159" priority="1067" operator="lessThan">
      <formula>$C$4</formula>
    </cfRule>
  </conditionalFormatting>
  <conditionalFormatting sqref="AM26">
    <cfRule type="cellIs" dxfId="10158" priority="1068" operator="lessThan">
      <formula>$C$4</formula>
    </cfRule>
  </conditionalFormatting>
  <conditionalFormatting sqref="AM27">
    <cfRule type="cellIs" dxfId="10157" priority="1069" operator="lessThan">
      <formula>$C$4</formula>
    </cfRule>
  </conditionalFormatting>
  <conditionalFormatting sqref="AM28">
    <cfRule type="cellIs" dxfId="10156" priority="1070" operator="lessThan">
      <formula>$C$4</formula>
    </cfRule>
  </conditionalFormatting>
  <conditionalFormatting sqref="AM29">
    <cfRule type="cellIs" dxfId="10155" priority="1071" operator="lessThan">
      <formula>$C$4</formula>
    </cfRule>
  </conditionalFormatting>
  <conditionalFormatting sqref="AM30">
    <cfRule type="cellIs" dxfId="10154" priority="1072" operator="lessThan">
      <formula>$C$4</formula>
    </cfRule>
  </conditionalFormatting>
  <conditionalFormatting sqref="AM31">
    <cfRule type="cellIs" dxfId="10153" priority="1073" operator="lessThan">
      <formula>$C$4</formula>
    </cfRule>
  </conditionalFormatting>
  <conditionalFormatting sqref="AM32">
    <cfRule type="cellIs" dxfId="10152" priority="1074" operator="lessThan">
      <formula>$C$4</formula>
    </cfRule>
  </conditionalFormatting>
  <conditionalFormatting sqref="AM33">
    <cfRule type="cellIs" dxfId="10151" priority="1075" operator="lessThan">
      <formula>$C$4</formula>
    </cfRule>
  </conditionalFormatting>
  <conditionalFormatting sqref="AM34">
    <cfRule type="cellIs" dxfId="10150" priority="1076" operator="lessThan">
      <formula>$C$4</formula>
    </cfRule>
  </conditionalFormatting>
  <conditionalFormatting sqref="AM35">
    <cfRule type="cellIs" dxfId="10149" priority="1077" operator="lessThan">
      <formula>$C$4</formula>
    </cfRule>
  </conditionalFormatting>
  <conditionalFormatting sqref="AM36">
    <cfRule type="cellIs" dxfId="10148" priority="1078" operator="lessThan">
      <formula>$C$4</formula>
    </cfRule>
  </conditionalFormatting>
  <conditionalFormatting sqref="AM37">
    <cfRule type="cellIs" dxfId="10147" priority="1079" operator="lessThan">
      <formula>$C$4</formula>
    </cfRule>
  </conditionalFormatting>
  <conditionalFormatting sqref="AM38">
    <cfRule type="cellIs" dxfId="10146" priority="1080" operator="lessThan">
      <formula>$C$4</formula>
    </cfRule>
  </conditionalFormatting>
  <conditionalFormatting sqref="AM39">
    <cfRule type="cellIs" dxfId="10145" priority="1081" operator="lessThan">
      <formula>$C$4</formula>
    </cfRule>
  </conditionalFormatting>
  <conditionalFormatting sqref="AM40">
    <cfRule type="cellIs" dxfId="10144" priority="1082" operator="lessThan">
      <formula>$C$4</formula>
    </cfRule>
  </conditionalFormatting>
  <conditionalFormatting sqref="AM41">
    <cfRule type="cellIs" dxfId="10143" priority="1083" operator="lessThan">
      <formula>$C$4</formula>
    </cfRule>
  </conditionalFormatting>
  <conditionalFormatting sqref="AM42">
    <cfRule type="cellIs" dxfId="10142" priority="1084" operator="lessThan">
      <formula>$C$4</formula>
    </cfRule>
  </conditionalFormatting>
  <conditionalFormatting sqref="AM43">
    <cfRule type="cellIs" dxfId="10141" priority="1085" operator="lessThan">
      <formula>$C$4</formula>
    </cfRule>
  </conditionalFormatting>
  <conditionalFormatting sqref="AM44">
    <cfRule type="cellIs" dxfId="10140" priority="1086" operator="lessThan">
      <formula>$C$4</formula>
    </cfRule>
  </conditionalFormatting>
  <conditionalFormatting sqref="AM45">
    <cfRule type="cellIs" dxfId="10139" priority="1087" operator="lessThan">
      <formula>$C$4</formula>
    </cfRule>
  </conditionalFormatting>
  <conditionalFormatting sqref="AM46">
    <cfRule type="cellIs" dxfId="10138" priority="1088" operator="lessThan">
      <formula>$C$4</formula>
    </cfRule>
  </conditionalFormatting>
  <conditionalFormatting sqref="AM47">
    <cfRule type="cellIs" dxfId="10137" priority="1089" operator="lessThan">
      <formula>$C$4</formula>
    </cfRule>
  </conditionalFormatting>
  <conditionalFormatting sqref="AM48">
    <cfRule type="cellIs" dxfId="10136" priority="1090" operator="lessThan">
      <formula>$C$4</formula>
    </cfRule>
  </conditionalFormatting>
  <conditionalFormatting sqref="AM49">
    <cfRule type="cellIs" dxfId="10135" priority="1091" operator="lessThan">
      <formula>$C$4</formula>
    </cfRule>
  </conditionalFormatting>
  <conditionalFormatting sqref="AM50">
    <cfRule type="cellIs" dxfId="10134" priority="1092" operator="lessThan">
      <formula>$C$4</formula>
    </cfRule>
  </conditionalFormatting>
  <conditionalFormatting sqref="AM51">
    <cfRule type="cellIs" dxfId="10133" priority="1093" operator="lessThan">
      <formula>$C$4</formula>
    </cfRule>
  </conditionalFormatting>
  <conditionalFormatting sqref="AM52">
    <cfRule type="cellIs" dxfId="10132" priority="1094" operator="lessThan">
      <formula>$C$4</formula>
    </cfRule>
  </conditionalFormatting>
  <conditionalFormatting sqref="AM53">
    <cfRule type="cellIs" dxfId="10131" priority="1095" operator="lessThan">
      <formula>$C$4</formula>
    </cfRule>
  </conditionalFormatting>
  <conditionalFormatting sqref="AM54">
    <cfRule type="cellIs" dxfId="10130" priority="1096" operator="lessThan">
      <formula>$C$4</formula>
    </cfRule>
  </conditionalFormatting>
  <conditionalFormatting sqref="AM55">
    <cfRule type="cellIs" dxfId="10129" priority="1097" operator="lessThan">
      <formula>$C$4</formula>
    </cfRule>
  </conditionalFormatting>
  <conditionalFormatting sqref="AM56">
    <cfRule type="cellIs" dxfId="10128" priority="1098" operator="lessThan">
      <formula>$C$4</formula>
    </cfRule>
  </conditionalFormatting>
  <conditionalFormatting sqref="AM57">
    <cfRule type="cellIs" dxfId="10127" priority="1099" operator="lessThan">
      <formula>$C$4</formula>
    </cfRule>
  </conditionalFormatting>
  <conditionalFormatting sqref="AM58">
    <cfRule type="cellIs" dxfId="10126" priority="1100" operator="lessThan">
      <formula>$C$4</formula>
    </cfRule>
  </conditionalFormatting>
  <conditionalFormatting sqref="AM59">
    <cfRule type="cellIs" dxfId="10125" priority="1101" operator="lessThan">
      <formula>$C$4</formula>
    </cfRule>
  </conditionalFormatting>
  <conditionalFormatting sqref="AM60">
    <cfRule type="cellIs" dxfId="10124" priority="1102" operator="lessThan">
      <formula>$C$4</formula>
    </cfRule>
  </conditionalFormatting>
  <conditionalFormatting sqref="AN11">
    <cfRule type="cellIs" dxfId="10123" priority="1103" operator="lessThan">
      <formula>$C$4</formula>
    </cfRule>
  </conditionalFormatting>
  <conditionalFormatting sqref="AN12">
    <cfRule type="cellIs" dxfId="10122" priority="1104" operator="lessThan">
      <formula>$C$4</formula>
    </cfRule>
  </conditionalFormatting>
  <conditionalFormatting sqref="AN13">
    <cfRule type="cellIs" dxfId="10121" priority="1105" operator="lessThan">
      <formula>$C$4</formula>
    </cfRule>
  </conditionalFormatting>
  <conditionalFormatting sqref="AN14">
    <cfRule type="cellIs" dxfId="10120" priority="1106" operator="lessThan">
      <formula>$C$4</formula>
    </cfRule>
  </conditionalFormatting>
  <conditionalFormatting sqref="AN15">
    <cfRule type="cellIs" dxfId="10119" priority="1107" operator="lessThan">
      <formula>$C$4</formula>
    </cfRule>
  </conditionalFormatting>
  <conditionalFormatting sqref="AN16">
    <cfRule type="cellIs" dxfId="10118" priority="1108" operator="lessThan">
      <formula>$C$4</formula>
    </cfRule>
  </conditionalFormatting>
  <conditionalFormatting sqref="AN17">
    <cfRule type="cellIs" dxfId="10117" priority="1109" operator="lessThan">
      <formula>$C$4</formula>
    </cfRule>
  </conditionalFormatting>
  <conditionalFormatting sqref="AN18">
    <cfRule type="cellIs" dxfId="10116" priority="1110" operator="lessThan">
      <formula>$C$4</formula>
    </cfRule>
  </conditionalFormatting>
  <conditionalFormatting sqref="AN19">
    <cfRule type="cellIs" dxfId="10115" priority="1111" operator="lessThan">
      <formula>$C$4</formula>
    </cfRule>
  </conditionalFormatting>
  <conditionalFormatting sqref="AN20">
    <cfRule type="cellIs" dxfId="10114" priority="1112" operator="lessThan">
      <formula>$C$4</formula>
    </cfRule>
  </conditionalFormatting>
  <conditionalFormatting sqref="AN21">
    <cfRule type="cellIs" dxfId="10113" priority="1113" operator="lessThan">
      <formula>$C$4</formula>
    </cfRule>
  </conditionalFormatting>
  <conditionalFormatting sqref="AN22">
    <cfRule type="cellIs" dxfId="10112" priority="1114" operator="lessThan">
      <formula>$C$4</formula>
    </cfRule>
  </conditionalFormatting>
  <conditionalFormatting sqref="AN23">
    <cfRule type="cellIs" dxfId="10111" priority="1115" operator="lessThan">
      <formula>$C$4</formula>
    </cfRule>
  </conditionalFormatting>
  <conditionalFormatting sqref="AN24">
    <cfRule type="cellIs" dxfId="10110" priority="1116" operator="lessThan">
      <formula>$C$4</formula>
    </cfRule>
  </conditionalFormatting>
  <conditionalFormatting sqref="AN25">
    <cfRule type="cellIs" dxfId="10109" priority="1117" operator="lessThan">
      <formula>$C$4</formula>
    </cfRule>
  </conditionalFormatting>
  <conditionalFormatting sqref="AN26">
    <cfRule type="cellIs" dxfId="10108" priority="1118" operator="lessThan">
      <formula>$C$4</formula>
    </cfRule>
  </conditionalFormatting>
  <conditionalFormatting sqref="AN27">
    <cfRule type="cellIs" dxfId="10107" priority="1119" operator="lessThan">
      <formula>$C$4</formula>
    </cfRule>
  </conditionalFormatting>
  <conditionalFormatting sqref="AN28">
    <cfRule type="cellIs" dxfId="10106" priority="1120" operator="lessThan">
      <formula>$C$4</formula>
    </cfRule>
  </conditionalFormatting>
  <conditionalFormatting sqref="AN29">
    <cfRule type="cellIs" dxfId="10105" priority="1121" operator="lessThan">
      <formula>$C$4</formula>
    </cfRule>
  </conditionalFormatting>
  <conditionalFormatting sqref="AN30">
    <cfRule type="cellIs" dxfId="10104" priority="1122" operator="lessThan">
      <formula>$C$4</formula>
    </cfRule>
  </conditionalFormatting>
  <conditionalFormatting sqref="AN31">
    <cfRule type="cellIs" dxfId="10103" priority="1123" operator="lessThan">
      <formula>$C$4</formula>
    </cfRule>
  </conditionalFormatting>
  <conditionalFormatting sqref="AN32">
    <cfRule type="cellIs" dxfId="10102" priority="1124" operator="lessThan">
      <formula>$C$4</formula>
    </cfRule>
  </conditionalFormatting>
  <conditionalFormatting sqref="AN33">
    <cfRule type="cellIs" dxfId="10101" priority="1125" operator="lessThan">
      <formula>$C$4</formula>
    </cfRule>
  </conditionalFormatting>
  <conditionalFormatting sqref="AN34">
    <cfRule type="cellIs" dxfId="10100" priority="1126" operator="lessThan">
      <formula>$C$4</formula>
    </cfRule>
  </conditionalFormatting>
  <conditionalFormatting sqref="AN35">
    <cfRule type="cellIs" dxfId="10099" priority="1127" operator="lessThan">
      <formula>$C$4</formula>
    </cfRule>
  </conditionalFormatting>
  <conditionalFormatting sqref="AN36">
    <cfRule type="cellIs" dxfId="10098" priority="1128" operator="lessThan">
      <formula>$C$4</formula>
    </cfRule>
  </conditionalFormatting>
  <conditionalFormatting sqref="AN37">
    <cfRule type="cellIs" dxfId="10097" priority="1129" operator="lessThan">
      <formula>$C$4</formula>
    </cfRule>
  </conditionalFormatting>
  <conditionalFormatting sqref="AN38">
    <cfRule type="cellIs" dxfId="10096" priority="1130" operator="lessThan">
      <formula>$C$4</formula>
    </cfRule>
  </conditionalFormatting>
  <conditionalFormatting sqref="AN39">
    <cfRule type="cellIs" dxfId="10095" priority="1131" operator="lessThan">
      <formula>$C$4</formula>
    </cfRule>
  </conditionalFormatting>
  <conditionalFormatting sqref="AN40">
    <cfRule type="cellIs" dxfId="10094" priority="1132" operator="lessThan">
      <formula>$C$4</formula>
    </cfRule>
  </conditionalFormatting>
  <conditionalFormatting sqref="AN41">
    <cfRule type="cellIs" dxfId="10093" priority="1133" operator="lessThan">
      <formula>$C$4</formula>
    </cfRule>
  </conditionalFormatting>
  <conditionalFormatting sqref="AN42">
    <cfRule type="cellIs" dxfId="10092" priority="1134" operator="lessThan">
      <formula>$C$4</formula>
    </cfRule>
  </conditionalFormatting>
  <conditionalFormatting sqref="AN43">
    <cfRule type="cellIs" dxfId="10091" priority="1135" operator="lessThan">
      <formula>$C$4</formula>
    </cfRule>
  </conditionalFormatting>
  <conditionalFormatting sqref="AN44">
    <cfRule type="cellIs" dxfId="10090" priority="1136" operator="lessThan">
      <formula>$C$4</formula>
    </cfRule>
  </conditionalFormatting>
  <conditionalFormatting sqref="AN45">
    <cfRule type="cellIs" dxfId="10089" priority="1137" operator="lessThan">
      <formula>$C$4</formula>
    </cfRule>
  </conditionalFormatting>
  <conditionalFormatting sqref="AN46">
    <cfRule type="cellIs" dxfId="10088" priority="1138" operator="lessThan">
      <formula>$C$4</formula>
    </cfRule>
  </conditionalFormatting>
  <conditionalFormatting sqref="AN47">
    <cfRule type="cellIs" dxfId="10087" priority="1139" operator="lessThan">
      <formula>$C$4</formula>
    </cfRule>
  </conditionalFormatting>
  <conditionalFormatting sqref="AN48">
    <cfRule type="cellIs" dxfId="10086" priority="1140" operator="lessThan">
      <formula>$C$4</formula>
    </cfRule>
  </conditionalFormatting>
  <conditionalFormatting sqref="AN49">
    <cfRule type="cellIs" dxfId="10085" priority="1141" operator="lessThan">
      <formula>$C$4</formula>
    </cfRule>
  </conditionalFormatting>
  <conditionalFormatting sqref="AN50">
    <cfRule type="cellIs" dxfId="10084" priority="1142" operator="lessThan">
      <formula>$C$4</formula>
    </cfRule>
  </conditionalFormatting>
  <conditionalFormatting sqref="AN51">
    <cfRule type="cellIs" dxfId="10083" priority="1143" operator="lessThan">
      <formula>$C$4</formula>
    </cfRule>
  </conditionalFormatting>
  <conditionalFormatting sqref="AN52">
    <cfRule type="cellIs" dxfId="10082" priority="1144" operator="lessThan">
      <formula>$C$4</formula>
    </cfRule>
  </conditionalFormatting>
  <conditionalFormatting sqref="AN53">
    <cfRule type="cellIs" dxfId="10081" priority="1145" operator="lessThan">
      <formula>$C$4</formula>
    </cfRule>
  </conditionalFormatting>
  <conditionalFormatting sqref="AN54">
    <cfRule type="cellIs" dxfId="10080" priority="1146" operator="lessThan">
      <formula>$C$4</formula>
    </cfRule>
  </conditionalFormatting>
  <conditionalFormatting sqref="AN55">
    <cfRule type="cellIs" dxfId="10079" priority="1147" operator="lessThan">
      <formula>$C$4</formula>
    </cfRule>
  </conditionalFormatting>
  <conditionalFormatting sqref="AN56">
    <cfRule type="cellIs" dxfId="10078" priority="1148" operator="lessThan">
      <formula>$C$4</formula>
    </cfRule>
  </conditionalFormatting>
  <conditionalFormatting sqref="AN57">
    <cfRule type="cellIs" dxfId="10077" priority="1149" operator="lessThan">
      <formula>$C$4</formula>
    </cfRule>
  </conditionalFormatting>
  <conditionalFormatting sqref="AN58">
    <cfRule type="cellIs" dxfId="10076" priority="1150" operator="lessThan">
      <formula>$C$4</formula>
    </cfRule>
  </conditionalFormatting>
  <conditionalFormatting sqref="AN59">
    <cfRule type="cellIs" dxfId="10075" priority="1151" operator="lessThan">
      <formula>$C$4</formula>
    </cfRule>
  </conditionalFormatting>
  <conditionalFormatting sqref="AN60">
    <cfRule type="cellIs" dxfId="10074" priority="1152" operator="lessThan">
      <formula>$C$4</formula>
    </cfRule>
  </conditionalFormatting>
  <conditionalFormatting sqref="AO11">
    <cfRule type="cellIs" dxfId="10073" priority="1153" operator="lessThan">
      <formula>$C$4</formula>
    </cfRule>
  </conditionalFormatting>
  <conditionalFormatting sqref="AO12">
    <cfRule type="cellIs" dxfId="10072" priority="1154" operator="lessThan">
      <formula>$C$4</formula>
    </cfRule>
  </conditionalFormatting>
  <conditionalFormatting sqref="AO13">
    <cfRule type="cellIs" dxfId="10071" priority="1155" operator="lessThan">
      <formula>$C$4</formula>
    </cfRule>
  </conditionalFormatting>
  <conditionalFormatting sqref="AO14">
    <cfRule type="cellIs" dxfId="10070" priority="1156" operator="lessThan">
      <formula>$C$4</formula>
    </cfRule>
  </conditionalFormatting>
  <conditionalFormatting sqref="AO15">
    <cfRule type="cellIs" dxfId="10069" priority="1157" operator="lessThan">
      <formula>$C$4</formula>
    </cfRule>
  </conditionalFormatting>
  <conditionalFormatting sqref="AO16">
    <cfRule type="cellIs" dxfId="10068" priority="1158" operator="lessThan">
      <formula>$C$4</formula>
    </cfRule>
  </conditionalFormatting>
  <conditionalFormatting sqref="AO17">
    <cfRule type="cellIs" dxfId="10067" priority="1159" operator="lessThan">
      <formula>$C$4</formula>
    </cfRule>
  </conditionalFormatting>
  <conditionalFormatting sqref="AO18">
    <cfRule type="cellIs" dxfId="10066" priority="1160" operator="lessThan">
      <formula>$C$4</formula>
    </cfRule>
  </conditionalFormatting>
  <conditionalFormatting sqref="AO19">
    <cfRule type="cellIs" dxfId="10065" priority="1161" operator="lessThan">
      <formula>$C$4</formula>
    </cfRule>
  </conditionalFormatting>
  <conditionalFormatting sqref="AO20">
    <cfRule type="cellIs" dxfId="10064" priority="1162" operator="lessThan">
      <formula>$C$4</formula>
    </cfRule>
  </conditionalFormatting>
  <conditionalFormatting sqref="AO21">
    <cfRule type="cellIs" dxfId="10063" priority="1163" operator="lessThan">
      <formula>$C$4</formula>
    </cfRule>
  </conditionalFormatting>
  <conditionalFormatting sqref="AO22">
    <cfRule type="cellIs" dxfId="10062" priority="1164" operator="lessThan">
      <formula>$C$4</formula>
    </cfRule>
  </conditionalFormatting>
  <conditionalFormatting sqref="AO23">
    <cfRule type="cellIs" dxfId="10061" priority="1165" operator="lessThan">
      <formula>$C$4</formula>
    </cfRule>
  </conditionalFormatting>
  <conditionalFormatting sqref="AO24">
    <cfRule type="cellIs" dxfId="10060" priority="1166" operator="lessThan">
      <formula>$C$4</formula>
    </cfRule>
  </conditionalFormatting>
  <conditionalFormatting sqref="AO25">
    <cfRule type="cellIs" dxfId="10059" priority="1167" operator="lessThan">
      <formula>$C$4</formula>
    </cfRule>
  </conditionalFormatting>
  <conditionalFormatting sqref="AO26">
    <cfRule type="cellIs" dxfId="10058" priority="1168" operator="lessThan">
      <formula>$C$4</formula>
    </cfRule>
  </conditionalFormatting>
  <conditionalFormatting sqref="AO27">
    <cfRule type="cellIs" dxfId="10057" priority="1169" operator="lessThan">
      <formula>$C$4</formula>
    </cfRule>
  </conditionalFormatting>
  <conditionalFormatting sqref="AO28">
    <cfRule type="cellIs" dxfId="10056" priority="1170" operator="lessThan">
      <formula>$C$4</formula>
    </cfRule>
  </conditionalFormatting>
  <conditionalFormatting sqref="AO29">
    <cfRule type="cellIs" dxfId="10055" priority="1171" operator="lessThan">
      <formula>$C$4</formula>
    </cfRule>
  </conditionalFormatting>
  <conditionalFormatting sqref="AO30">
    <cfRule type="cellIs" dxfId="10054" priority="1172" operator="lessThan">
      <formula>$C$4</formula>
    </cfRule>
  </conditionalFormatting>
  <conditionalFormatting sqref="AO31">
    <cfRule type="cellIs" dxfId="10053" priority="1173" operator="lessThan">
      <formula>$C$4</formula>
    </cfRule>
  </conditionalFormatting>
  <conditionalFormatting sqref="AO32">
    <cfRule type="cellIs" dxfId="10052" priority="1174" operator="lessThan">
      <formula>$C$4</formula>
    </cfRule>
  </conditionalFormatting>
  <conditionalFormatting sqref="AO33">
    <cfRule type="cellIs" dxfId="10051" priority="1175" operator="lessThan">
      <formula>$C$4</formula>
    </cfRule>
  </conditionalFormatting>
  <conditionalFormatting sqref="AO34">
    <cfRule type="cellIs" dxfId="10050" priority="1176" operator="lessThan">
      <formula>$C$4</formula>
    </cfRule>
  </conditionalFormatting>
  <conditionalFormatting sqref="AO35">
    <cfRule type="cellIs" dxfId="10049" priority="1177" operator="lessThan">
      <formula>$C$4</formula>
    </cfRule>
  </conditionalFormatting>
  <conditionalFormatting sqref="AO36">
    <cfRule type="cellIs" dxfId="10048" priority="1178" operator="lessThan">
      <formula>$C$4</formula>
    </cfRule>
  </conditionalFormatting>
  <conditionalFormatting sqref="AO37">
    <cfRule type="cellIs" dxfId="10047" priority="1179" operator="lessThan">
      <formula>$C$4</formula>
    </cfRule>
  </conditionalFormatting>
  <conditionalFormatting sqref="AO38">
    <cfRule type="cellIs" dxfId="10046" priority="1180" operator="lessThan">
      <formula>$C$4</formula>
    </cfRule>
  </conditionalFormatting>
  <conditionalFormatting sqref="AO39">
    <cfRule type="cellIs" dxfId="10045" priority="1181" operator="lessThan">
      <formula>$C$4</formula>
    </cfRule>
  </conditionalFormatting>
  <conditionalFormatting sqref="AO40">
    <cfRule type="cellIs" dxfId="10044" priority="1182" operator="lessThan">
      <formula>$C$4</formula>
    </cfRule>
  </conditionalFormatting>
  <conditionalFormatting sqref="AO41">
    <cfRule type="cellIs" dxfId="10043" priority="1183" operator="lessThan">
      <formula>$C$4</formula>
    </cfRule>
  </conditionalFormatting>
  <conditionalFormatting sqref="AO42">
    <cfRule type="cellIs" dxfId="10042" priority="1184" operator="lessThan">
      <formula>$C$4</formula>
    </cfRule>
  </conditionalFormatting>
  <conditionalFormatting sqref="AO43">
    <cfRule type="cellIs" dxfId="10041" priority="1185" operator="lessThan">
      <formula>$C$4</formula>
    </cfRule>
  </conditionalFormatting>
  <conditionalFormatting sqref="AO44">
    <cfRule type="cellIs" dxfId="10040" priority="1186" operator="lessThan">
      <formula>$C$4</formula>
    </cfRule>
  </conditionalFormatting>
  <conditionalFormatting sqref="AO45">
    <cfRule type="cellIs" dxfId="10039" priority="1187" operator="lessThan">
      <formula>$C$4</formula>
    </cfRule>
  </conditionalFormatting>
  <conditionalFormatting sqref="AO46">
    <cfRule type="cellIs" dxfId="10038" priority="1188" operator="lessThan">
      <formula>$C$4</formula>
    </cfRule>
  </conditionalFormatting>
  <conditionalFormatting sqref="AO47">
    <cfRule type="cellIs" dxfId="10037" priority="1189" operator="lessThan">
      <formula>$C$4</formula>
    </cfRule>
  </conditionalFormatting>
  <conditionalFormatting sqref="AO48">
    <cfRule type="cellIs" dxfId="10036" priority="1190" operator="lessThan">
      <formula>$C$4</formula>
    </cfRule>
  </conditionalFormatting>
  <conditionalFormatting sqref="AO49">
    <cfRule type="cellIs" dxfId="10035" priority="1191" operator="lessThan">
      <formula>$C$4</formula>
    </cfRule>
  </conditionalFormatting>
  <conditionalFormatting sqref="AO50">
    <cfRule type="cellIs" dxfId="10034" priority="1192" operator="lessThan">
      <formula>$C$4</formula>
    </cfRule>
  </conditionalFormatting>
  <conditionalFormatting sqref="AO51">
    <cfRule type="cellIs" dxfId="10033" priority="1193" operator="lessThan">
      <formula>$C$4</formula>
    </cfRule>
  </conditionalFormatting>
  <conditionalFormatting sqref="AO52">
    <cfRule type="cellIs" dxfId="10032" priority="1194" operator="lessThan">
      <formula>$C$4</formula>
    </cfRule>
  </conditionalFormatting>
  <conditionalFormatting sqref="AO53">
    <cfRule type="cellIs" dxfId="10031" priority="1195" operator="lessThan">
      <formula>$C$4</formula>
    </cfRule>
  </conditionalFormatting>
  <conditionalFormatting sqref="AO54">
    <cfRule type="cellIs" dxfId="10030" priority="1196" operator="lessThan">
      <formula>$C$4</formula>
    </cfRule>
  </conditionalFormatting>
  <conditionalFormatting sqref="AO55">
    <cfRule type="cellIs" dxfId="10029" priority="1197" operator="lessThan">
      <formula>$C$4</formula>
    </cfRule>
  </conditionalFormatting>
  <conditionalFormatting sqref="AO56">
    <cfRule type="cellIs" dxfId="10028" priority="1198" operator="lessThan">
      <formula>$C$4</formula>
    </cfRule>
  </conditionalFormatting>
  <conditionalFormatting sqref="AO57">
    <cfRule type="cellIs" dxfId="10027" priority="1199" operator="lessThan">
      <formula>$C$4</formula>
    </cfRule>
  </conditionalFormatting>
  <conditionalFormatting sqref="AO58">
    <cfRule type="cellIs" dxfId="10026" priority="1200" operator="lessThan">
      <formula>$C$4</formula>
    </cfRule>
  </conditionalFormatting>
  <conditionalFormatting sqref="AO59">
    <cfRule type="cellIs" dxfId="10025" priority="1201" operator="lessThan">
      <formula>$C$4</formula>
    </cfRule>
  </conditionalFormatting>
  <conditionalFormatting sqref="AO60">
    <cfRule type="cellIs" dxfId="10024" priority="1202" operator="lessThan">
      <formula>$C$4</formula>
    </cfRule>
  </conditionalFormatting>
  <conditionalFormatting sqref="AP11">
    <cfRule type="cellIs" dxfId="10023" priority="1203" operator="lessThan">
      <formula>$C$4</formula>
    </cfRule>
  </conditionalFormatting>
  <conditionalFormatting sqref="AP12">
    <cfRule type="cellIs" dxfId="10022" priority="1204" operator="lessThan">
      <formula>$C$4</formula>
    </cfRule>
  </conditionalFormatting>
  <conditionalFormatting sqref="AP13">
    <cfRule type="cellIs" dxfId="10021" priority="1205" operator="lessThan">
      <formula>$C$4</formula>
    </cfRule>
  </conditionalFormatting>
  <conditionalFormatting sqref="AP14">
    <cfRule type="cellIs" dxfId="10020" priority="1206" operator="lessThan">
      <formula>$C$4</formula>
    </cfRule>
  </conditionalFormatting>
  <conditionalFormatting sqref="AP15">
    <cfRule type="cellIs" dxfId="10019" priority="1207" operator="lessThan">
      <formula>$C$4</formula>
    </cfRule>
  </conditionalFormatting>
  <conditionalFormatting sqref="AP16">
    <cfRule type="cellIs" dxfId="10018" priority="1208" operator="lessThan">
      <formula>$C$4</formula>
    </cfRule>
  </conditionalFormatting>
  <conditionalFormatting sqref="AP17">
    <cfRule type="cellIs" dxfId="10017" priority="1209" operator="lessThan">
      <formula>$C$4</formula>
    </cfRule>
  </conditionalFormatting>
  <conditionalFormatting sqref="AP18">
    <cfRule type="cellIs" dxfId="10016" priority="1210" operator="lessThan">
      <formula>$C$4</formula>
    </cfRule>
  </conditionalFormatting>
  <conditionalFormatting sqref="AP19">
    <cfRule type="cellIs" dxfId="10015" priority="1211" operator="lessThan">
      <formula>$C$4</formula>
    </cfRule>
  </conditionalFormatting>
  <conditionalFormatting sqref="AP20">
    <cfRule type="cellIs" dxfId="10014" priority="1212" operator="lessThan">
      <formula>$C$4</formula>
    </cfRule>
  </conditionalFormatting>
  <conditionalFormatting sqref="AP21">
    <cfRule type="cellIs" dxfId="10013" priority="1213" operator="lessThan">
      <formula>$C$4</formula>
    </cfRule>
  </conditionalFormatting>
  <conditionalFormatting sqref="AP22">
    <cfRule type="cellIs" dxfId="10012" priority="1214" operator="lessThan">
      <formula>$C$4</formula>
    </cfRule>
  </conditionalFormatting>
  <conditionalFormatting sqref="AP23">
    <cfRule type="cellIs" dxfId="10011" priority="1215" operator="lessThan">
      <formula>$C$4</formula>
    </cfRule>
  </conditionalFormatting>
  <conditionalFormatting sqref="AP24">
    <cfRule type="cellIs" dxfId="10010" priority="1216" operator="lessThan">
      <formula>$C$4</formula>
    </cfRule>
  </conditionalFormatting>
  <conditionalFormatting sqref="AP25">
    <cfRule type="cellIs" dxfId="10009" priority="1217" operator="lessThan">
      <formula>$C$4</formula>
    </cfRule>
  </conditionalFormatting>
  <conditionalFormatting sqref="AP26">
    <cfRule type="cellIs" dxfId="10008" priority="1218" operator="lessThan">
      <formula>$C$4</formula>
    </cfRule>
  </conditionalFormatting>
  <conditionalFormatting sqref="AP27">
    <cfRule type="cellIs" dxfId="10007" priority="1219" operator="lessThan">
      <formula>$C$4</formula>
    </cfRule>
  </conditionalFormatting>
  <conditionalFormatting sqref="AP28">
    <cfRule type="cellIs" dxfId="10006" priority="1220" operator="lessThan">
      <formula>$C$4</formula>
    </cfRule>
  </conditionalFormatting>
  <conditionalFormatting sqref="AP29">
    <cfRule type="cellIs" dxfId="10005" priority="1221" operator="lessThan">
      <formula>$C$4</formula>
    </cfRule>
  </conditionalFormatting>
  <conditionalFormatting sqref="AP30">
    <cfRule type="cellIs" dxfId="10004" priority="1222" operator="lessThan">
      <formula>$C$4</formula>
    </cfRule>
  </conditionalFormatting>
  <conditionalFormatting sqref="AP31">
    <cfRule type="cellIs" dxfId="10003" priority="1223" operator="lessThan">
      <formula>$C$4</formula>
    </cfRule>
  </conditionalFormatting>
  <conditionalFormatting sqref="AP32">
    <cfRule type="cellIs" dxfId="10002" priority="1224" operator="lessThan">
      <formula>$C$4</formula>
    </cfRule>
  </conditionalFormatting>
  <conditionalFormatting sqref="AP33">
    <cfRule type="cellIs" dxfId="10001" priority="1225" operator="lessThan">
      <formula>$C$4</formula>
    </cfRule>
  </conditionalFormatting>
  <conditionalFormatting sqref="AP34">
    <cfRule type="cellIs" dxfId="10000" priority="1226" operator="lessThan">
      <formula>$C$4</formula>
    </cfRule>
  </conditionalFormatting>
  <conditionalFormatting sqref="AP35">
    <cfRule type="cellIs" dxfId="9999" priority="1227" operator="lessThan">
      <formula>$C$4</formula>
    </cfRule>
  </conditionalFormatting>
  <conditionalFormatting sqref="AP36">
    <cfRule type="cellIs" dxfId="9998" priority="1228" operator="lessThan">
      <formula>$C$4</formula>
    </cfRule>
  </conditionalFormatting>
  <conditionalFormatting sqref="AP37">
    <cfRule type="cellIs" dxfId="9997" priority="1229" operator="lessThan">
      <formula>$C$4</formula>
    </cfRule>
  </conditionalFormatting>
  <conditionalFormatting sqref="AP38">
    <cfRule type="cellIs" dxfId="9996" priority="1230" operator="lessThan">
      <formula>$C$4</formula>
    </cfRule>
  </conditionalFormatting>
  <conditionalFormatting sqref="AP39">
    <cfRule type="cellIs" dxfId="9995" priority="1231" operator="lessThan">
      <formula>$C$4</formula>
    </cfRule>
  </conditionalFormatting>
  <conditionalFormatting sqref="AP40">
    <cfRule type="cellIs" dxfId="9994" priority="1232" operator="lessThan">
      <formula>$C$4</formula>
    </cfRule>
  </conditionalFormatting>
  <conditionalFormatting sqref="AP41">
    <cfRule type="cellIs" dxfId="9993" priority="1233" operator="lessThan">
      <formula>$C$4</formula>
    </cfRule>
  </conditionalFormatting>
  <conditionalFormatting sqref="AP42">
    <cfRule type="cellIs" dxfId="9992" priority="1234" operator="lessThan">
      <formula>$C$4</formula>
    </cfRule>
  </conditionalFormatting>
  <conditionalFormatting sqref="AP43">
    <cfRule type="cellIs" dxfId="9991" priority="1235" operator="lessThan">
      <formula>$C$4</formula>
    </cfRule>
  </conditionalFormatting>
  <conditionalFormatting sqref="AP44">
    <cfRule type="cellIs" dxfId="9990" priority="1236" operator="lessThan">
      <formula>$C$4</formula>
    </cfRule>
  </conditionalFormatting>
  <conditionalFormatting sqref="AP45">
    <cfRule type="cellIs" dxfId="9989" priority="1237" operator="lessThan">
      <formula>$C$4</formula>
    </cfRule>
  </conditionalFormatting>
  <conditionalFormatting sqref="AP46">
    <cfRule type="cellIs" dxfId="9988" priority="1238" operator="lessThan">
      <formula>$C$4</formula>
    </cfRule>
  </conditionalFormatting>
  <conditionalFormatting sqref="AP47">
    <cfRule type="cellIs" dxfId="9987" priority="1239" operator="lessThan">
      <formula>$C$4</formula>
    </cfRule>
  </conditionalFormatting>
  <conditionalFormatting sqref="AP48">
    <cfRule type="cellIs" dxfId="9986" priority="1240" operator="lessThan">
      <formula>$C$4</formula>
    </cfRule>
  </conditionalFormatting>
  <conditionalFormatting sqref="AP49">
    <cfRule type="cellIs" dxfId="9985" priority="1241" operator="lessThan">
      <formula>$C$4</formula>
    </cfRule>
  </conditionalFormatting>
  <conditionalFormatting sqref="AP50">
    <cfRule type="cellIs" dxfId="9984" priority="1242" operator="lessThan">
      <formula>$C$4</formula>
    </cfRule>
  </conditionalFormatting>
  <conditionalFormatting sqref="AP51">
    <cfRule type="cellIs" dxfId="9983" priority="1243" operator="lessThan">
      <formula>$C$4</formula>
    </cfRule>
  </conditionalFormatting>
  <conditionalFormatting sqref="AP52">
    <cfRule type="cellIs" dxfId="9982" priority="1244" operator="lessThan">
      <formula>$C$4</formula>
    </cfRule>
  </conditionalFormatting>
  <conditionalFormatting sqref="AP53">
    <cfRule type="cellIs" dxfId="9981" priority="1245" operator="lessThan">
      <formula>$C$4</formula>
    </cfRule>
  </conditionalFormatting>
  <conditionalFormatting sqref="AP54">
    <cfRule type="cellIs" dxfId="9980" priority="1246" operator="lessThan">
      <formula>$C$4</formula>
    </cfRule>
  </conditionalFormatting>
  <conditionalFormatting sqref="AP55">
    <cfRule type="cellIs" dxfId="9979" priority="1247" operator="lessThan">
      <formula>$C$4</formula>
    </cfRule>
  </conditionalFormatting>
  <conditionalFormatting sqref="AP56">
    <cfRule type="cellIs" dxfId="9978" priority="1248" operator="lessThan">
      <formula>$C$4</formula>
    </cfRule>
  </conditionalFormatting>
  <conditionalFormatting sqref="AP57">
    <cfRule type="cellIs" dxfId="9977" priority="1249" operator="lessThan">
      <formula>$C$4</formula>
    </cfRule>
  </conditionalFormatting>
  <conditionalFormatting sqref="AP58">
    <cfRule type="cellIs" dxfId="9976" priority="1250" operator="lessThan">
      <formula>$C$4</formula>
    </cfRule>
  </conditionalFormatting>
  <conditionalFormatting sqref="AP59">
    <cfRule type="cellIs" dxfId="9975" priority="1251" operator="lessThan">
      <formula>$C$4</formula>
    </cfRule>
  </conditionalFormatting>
  <conditionalFormatting sqref="AP60">
    <cfRule type="cellIs" dxfId="9974" priority="1252" operator="lessThan">
      <formula>$C$4</formula>
    </cfRule>
  </conditionalFormatting>
  <conditionalFormatting sqref="AQ11">
    <cfRule type="cellIs" dxfId="9973" priority="1253" operator="lessThan">
      <formula>$C$4</formula>
    </cfRule>
  </conditionalFormatting>
  <conditionalFormatting sqref="AQ12">
    <cfRule type="cellIs" dxfId="9972" priority="1254" operator="lessThan">
      <formula>$C$4</formula>
    </cfRule>
  </conditionalFormatting>
  <conditionalFormatting sqref="AQ13">
    <cfRule type="cellIs" dxfId="9971" priority="1255" operator="lessThan">
      <formula>$C$4</formula>
    </cfRule>
  </conditionalFormatting>
  <conditionalFormatting sqref="AQ14">
    <cfRule type="cellIs" dxfId="9970" priority="1256" operator="lessThan">
      <formula>$C$4</formula>
    </cfRule>
  </conditionalFormatting>
  <conditionalFormatting sqref="AQ15">
    <cfRule type="cellIs" dxfId="9969" priority="1257" operator="lessThan">
      <formula>$C$4</formula>
    </cfRule>
  </conditionalFormatting>
  <conditionalFormatting sqref="AQ16">
    <cfRule type="cellIs" dxfId="9968" priority="1258" operator="lessThan">
      <formula>$C$4</formula>
    </cfRule>
  </conditionalFormatting>
  <conditionalFormatting sqref="AQ17">
    <cfRule type="cellIs" dxfId="9967" priority="1259" operator="lessThan">
      <formula>$C$4</formula>
    </cfRule>
  </conditionalFormatting>
  <conditionalFormatting sqref="AQ18">
    <cfRule type="cellIs" dxfId="9966" priority="1260" operator="lessThan">
      <formula>$C$4</formula>
    </cfRule>
  </conditionalFormatting>
  <conditionalFormatting sqref="AQ19">
    <cfRule type="cellIs" dxfId="9965" priority="1261" operator="lessThan">
      <formula>$C$4</formula>
    </cfRule>
  </conditionalFormatting>
  <conditionalFormatting sqref="AQ20">
    <cfRule type="cellIs" dxfId="9964" priority="1262" operator="lessThan">
      <formula>$C$4</formula>
    </cfRule>
  </conditionalFormatting>
  <conditionalFormatting sqref="AQ21">
    <cfRule type="cellIs" dxfId="9963" priority="1263" operator="lessThan">
      <formula>$C$4</formula>
    </cfRule>
  </conditionalFormatting>
  <conditionalFormatting sqref="AQ22">
    <cfRule type="cellIs" dxfId="9962" priority="1264" operator="lessThan">
      <formula>$C$4</formula>
    </cfRule>
  </conditionalFormatting>
  <conditionalFormatting sqref="AQ23">
    <cfRule type="cellIs" dxfId="9961" priority="1265" operator="lessThan">
      <formula>$C$4</formula>
    </cfRule>
  </conditionalFormatting>
  <conditionalFormatting sqref="AQ24">
    <cfRule type="cellIs" dxfId="9960" priority="1266" operator="lessThan">
      <formula>$C$4</formula>
    </cfRule>
  </conditionalFormatting>
  <conditionalFormatting sqref="AQ25">
    <cfRule type="cellIs" dxfId="9959" priority="1267" operator="lessThan">
      <formula>$C$4</formula>
    </cfRule>
  </conditionalFormatting>
  <conditionalFormatting sqref="AQ26">
    <cfRule type="cellIs" dxfId="9958" priority="1268" operator="lessThan">
      <formula>$C$4</formula>
    </cfRule>
  </conditionalFormatting>
  <conditionalFormatting sqref="AQ27">
    <cfRule type="cellIs" dxfId="9957" priority="1269" operator="lessThan">
      <formula>$C$4</formula>
    </cfRule>
  </conditionalFormatting>
  <conditionalFormatting sqref="AQ28">
    <cfRule type="cellIs" dxfId="9956" priority="1270" operator="lessThan">
      <formula>$C$4</formula>
    </cfRule>
  </conditionalFormatting>
  <conditionalFormatting sqref="AQ29">
    <cfRule type="cellIs" dxfId="9955" priority="1271" operator="lessThan">
      <formula>$C$4</formula>
    </cfRule>
  </conditionalFormatting>
  <conditionalFormatting sqref="AQ30">
    <cfRule type="cellIs" dxfId="9954" priority="1272" operator="lessThan">
      <formula>$C$4</formula>
    </cfRule>
  </conditionalFormatting>
  <conditionalFormatting sqref="AQ31">
    <cfRule type="cellIs" dxfId="9953" priority="1273" operator="lessThan">
      <formula>$C$4</formula>
    </cfRule>
  </conditionalFormatting>
  <conditionalFormatting sqref="AQ32">
    <cfRule type="cellIs" dxfId="9952" priority="1274" operator="lessThan">
      <formula>$C$4</formula>
    </cfRule>
  </conditionalFormatting>
  <conditionalFormatting sqref="AQ33">
    <cfRule type="cellIs" dxfId="9951" priority="1275" operator="lessThan">
      <formula>$C$4</formula>
    </cfRule>
  </conditionalFormatting>
  <conditionalFormatting sqref="AQ34">
    <cfRule type="cellIs" dxfId="9950" priority="1276" operator="lessThan">
      <formula>$C$4</formula>
    </cfRule>
  </conditionalFormatting>
  <conditionalFormatting sqref="AQ35">
    <cfRule type="cellIs" dxfId="9949" priority="1277" operator="lessThan">
      <formula>$C$4</formula>
    </cfRule>
  </conditionalFormatting>
  <conditionalFormatting sqref="AQ36">
    <cfRule type="cellIs" dxfId="9948" priority="1278" operator="lessThan">
      <formula>$C$4</formula>
    </cfRule>
  </conditionalFormatting>
  <conditionalFormatting sqref="AQ37">
    <cfRule type="cellIs" dxfId="9947" priority="1279" operator="lessThan">
      <formula>$C$4</formula>
    </cfRule>
  </conditionalFormatting>
  <conditionalFormatting sqref="AQ38">
    <cfRule type="cellIs" dxfId="9946" priority="1280" operator="lessThan">
      <formula>$C$4</formula>
    </cfRule>
  </conditionalFormatting>
  <conditionalFormatting sqref="AQ39">
    <cfRule type="cellIs" dxfId="9945" priority="1281" operator="lessThan">
      <formula>$C$4</formula>
    </cfRule>
  </conditionalFormatting>
  <conditionalFormatting sqref="AQ40">
    <cfRule type="cellIs" dxfId="9944" priority="1282" operator="lessThan">
      <formula>$C$4</formula>
    </cfRule>
  </conditionalFormatting>
  <conditionalFormatting sqref="AQ41">
    <cfRule type="cellIs" dxfId="9943" priority="1283" operator="lessThan">
      <formula>$C$4</formula>
    </cfRule>
  </conditionalFormatting>
  <conditionalFormatting sqref="AQ42">
    <cfRule type="cellIs" dxfId="9942" priority="1284" operator="lessThan">
      <formula>$C$4</formula>
    </cfRule>
  </conditionalFormatting>
  <conditionalFormatting sqref="AQ43">
    <cfRule type="cellIs" dxfId="9941" priority="1285" operator="lessThan">
      <formula>$C$4</formula>
    </cfRule>
  </conditionalFormatting>
  <conditionalFormatting sqref="AQ44">
    <cfRule type="cellIs" dxfId="9940" priority="1286" operator="lessThan">
      <formula>$C$4</formula>
    </cfRule>
  </conditionalFormatting>
  <conditionalFormatting sqref="AQ45">
    <cfRule type="cellIs" dxfId="9939" priority="1287" operator="lessThan">
      <formula>$C$4</formula>
    </cfRule>
  </conditionalFormatting>
  <conditionalFormatting sqref="AQ46">
    <cfRule type="cellIs" dxfId="9938" priority="1288" operator="lessThan">
      <formula>$C$4</formula>
    </cfRule>
  </conditionalFormatting>
  <conditionalFormatting sqref="AQ47">
    <cfRule type="cellIs" dxfId="9937" priority="1289" operator="lessThan">
      <formula>$C$4</formula>
    </cfRule>
  </conditionalFormatting>
  <conditionalFormatting sqref="AQ48">
    <cfRule type="cellIs" dxfId="9936" priority="1290" operator="lessThan">
      <formula>$C$4</formula>
    </cfRule>
  </conditionalFormatting>
  <conditionalFormatting sqref="AQ49">
    <cfRule type="cellIs" dxfId="9935" priority="1291" operator="lessThan">
      <formula>$C$4</formula>
    </cfRule>
  </conditionalFormatting>
  <conditionalFormatting sqref="AQ50">
    <cfRule type="cellIs" dxfId="9934" priority="1292" operator="lessThan">
      <formula>$C$4</formula>
    </cfRule>
  </conditionalFormatting>
  <conditionalFormatting sqref="AQ51">
    <cfRule type="cellIs" dxfId="9933" priority="1293" operator="lessThan">
      <formula>$C$4</formula>
    </cfRule>
  </conditionalFormatting>
  <conditionalFormatting sqref="AQ52">
    <cfRule type="cellIs" dxfId="9932" priority="1294" operator="lessThan">
      <formula>$C$4</formula>
    </cfRule>
  </conditionalFormatting>
  <conditionalFormatting sqref="AQ53">
    <cfRule type="cellIs" dxfId="9931" priority="1295" operator="lessThan">
      <formula>$C$4</formula>
    </cfRule>
  </conditionalFormatting>
  <conditionalFormatting sqref="AQ54">
    <cfRule type="cellIs" dxfId="9930" priority="1296" operator="lessThan">
      <formula>$C$4</formula>
    </cfRule>
  </conditionalFormatting>
  <conditionalFormatting sqref="AQ55">
    <cfRule type="cellIs" dxfId="9929" priority="1297" operator="lessThan">
      <formula>$C$4</formula>
    </cfRule>
  </conditionalFormatting>
  <conditionalFormatting sqref="AQ56">
    <cfRule type="cellIs" dxfId="9928" priority="1298" operator="lessThan">
      <formula>$C$4</formula>
    </cfRule>
  </conditionalFormatting>
  <conditionalFormatting sqref="AQ57">
    <cfRule type="cellIs" dxfId="9927" priority="1299" operator="lessThan">
      <formula>$C$4</formula>
    </cfRule>
  </conditionalFormatting>
  <conditionalFormatting sqref="AQ58">
    <cfRule type="cellIs" dxfId="9926" priority="1300" operator="lessThan">
      <formula>$C$4</formula>
    </cfRule>
  </conditionalFormatting>
  <conditionalFormatting sqref="AQ59">
    <cfRule type="cellIs" dxfId="9925" priority="1301" operator="lessThan">
      <formula>$C$4</formula>
    </cfRule>
  </conditionalFormatting>
  <conditionalFormatting sqref="AQ60">
    <cfRule type="cellIs" dxfId="9924" priority="1302" operator="lessThan">
      <formula>$C$4</formula>
    </cfRule>
  </conditionalFormatting>
  <conditionalFormatting sqref="AR11">
    <cfRule type="cellIs" dxfId="9923" priority="1303" operator="lessThan">
      <formula>$C$4</formula>
    </cfRule>
  </conditionalFormatting>
  <conditionalFormatting sqref="AR12">
    <cfRule type="cellIs" dxfId="9922" priority="1304" operator="lessThan">
      <formula>$C$4</formula>
    </cfRule>
  </conditionalFormatting>
  <conditionalFormatting sqref="AR13">
    <cfRule type="cellIs" dxfId="9921" priority="1305" operator="lessThan">
      <formula>$C$4</formula>
    </cfRule>
  </conditionalFormatting>
  <conditionalFormatting sqref="AR14">
    <cfRule type="cellIs" dxfId="9920" priority="1306" operator="lessThan">
      <formula>$C$4</formula>
    </cfRule>
  </conditionalFormatting>
  <conditionalFormatting sqref="AR15">
    <cfRule type="cellIs" dxfId="9919" priority="1307" operator="lessThan">
      <formula>$C$4</formula>
    </cfRule>
  </conditionalFormatting>
  <conditionalFormatting sqref="AR16">
    <cfRule type="cellIs" dxfId="9918" priority="1308" operator="lessThan">
      <formula>$C$4</formula>
    </cfRule>
  </conditionalFormatting>
  <conditionalFormatting sqref="AR17">
    <cfRule type="cellIs" dxfId="9917" priority="1309" operator="lessThan">
      <formula>$C$4</formula>
    </cfRule>
  </conditionalFormatting>
  <conditionalFormatting sqref="AR18">
    <cfRule type="cellIs" dxfId="9916" priority="1310" operator="lessThan">
      <formula>$C$4</formula>
    </cfRule>
  </conditionalFormatting>
  <conditionalFormatting sqref="AR19">
    <cfRule type="cellIs" dxfId="9915" priority="1311" operator="lessThan">
      <formula>$C$4</formula>
    </cfRule>
  </conditionalFormatting>
  <conditionalFormatting sqref="AR20">
    <cfRule type="cellIs" dxfId="9914" priority="1312" operator="lessThan">
      <formula>$C$4</formula>
    </cfRule>
  </conditionalFormatting>
  <conditionalFormatting sqref="AR21">
    <cfRule type="cellIs" dxfId="9913" priority="1313" operator="lessThan">
      <formula>$C$4</formula>
    </cfRule>
  </conditionalFormatting>
  <conditionalFormatting sqref="AR22">
    <cfRule type="cellIs" dxfId="9912" priority="1314" operator="lessThan">
      <formula>$C$4</formula>
    </cfRule>
  </conditionalFormatting>
  <conditionalFormatting sqref="AR23">
    <cfRule type="cellIs" dxfId="9911" priority="1315" operator="lessThan">
      <formula>$C$4</formula>
    </cfRule>
  </conditionalFormatting>
  <conditionalFormatting sqref="AR24">
    <cfRule type="cellIs" dxfId="9910" priority="1316" operator="lessThan">
      <formula>$C$4</formula>
    </cfRule>
  </conditionalFormatting>
  <conditionalFormatting sqref="AR25">
    <cfRule type="cellIs" dxfId="9909" priority="1317" operator="lessThan">
      <formula>$C$4</formula>
    </cfRule>
  </conditionalFormatting>
  <conditionalFormatting sqref="AR26">
    <cfRule type="cellIs" dxfId="9908" priority="1318" operator="lessThan">
      <formula>$C$4</formula>
    </cfRule>
  </conditionalFormatting>
  <conditionalFormatting sqref="AR27">
    <cfRule type="cellIs" dxfId="9907" priority="1319" operator="lessThan">
      <formula>$C$4</formula>
    </cfRule>
  </conditionalFormatting>
  <conditionalFormatting sqref="AR28">
    <cfRule type="cellIs" dxfId="9906" priority="1320" operator="lessThan">
      <formula>$C$4</formula>
    </cfRule>
  </conditionalFormatting>
  <conditionalFormatting sqref="AR29">
    <cfRule type="cellIs" dxfId="9905" priority="1321" operator="lessThan">
      <formula>$C$4</formula>
    </cfRule>
  </conditionalFormatting>
  <conditionalFormatting sqref="AR30">
    <cfRule type="cellIs" dxfId="9904" priority="1322" operator="lessThan">
      <formula>$C$4</formula>
    </cfRule>
  </conditionalFormatting>
  <conditionalFormatting sqref="AR31">
    <cfRule type="cellIs" dxfId="9903" priority="1323" operator="lessThan">
      <formula>$C$4</formula>
    </cfRule>
  </conditionalFormatting>
  <conditionalFormatting sqref="AR32">
    <cfRule type="cellIs" dxfId="9902" priority="1324" operator="lessThan">
      <formula>$C$4</formula>
    </cfRule>
  </conditionalFormatting>
  <conditionalFormatting sqref="AR33">
    <cfRule type="cellIs" dxfId="9901" priority="1325" operator="lessThan">
      <formula>$C$4</formula>
    </cfRule>
  </conditionalFormatting>
  <conditionalFormatting sqref="AR34">
    <cfRule type="cellIs" dxfId="9900" priority="1326" operator="lessThan">
      <formula>$C$4</formula>
    </cfRule>
  </conditionalFormatting>
  <conditionalFormatting sqref="AR35">
    <cfRule type="cellIs" dxfId="9899" priority="1327" operator="lessThan">
      <formula>$C$4</formula>
    </cfRule>
  </conditionalFormatting>
  <conditionalFormatting sqref="AR36">
    <cfRule type="cellIs" dxfId="9898" priority="1328" operator="lessThan">
      <formula>$C$4</formula>
    </cfRule>
  </conditionalFormatting>
  <conditionalFormatting sqref="AR37">
    <cfRule type="cellIs" dxfId="9897" priority="1329" operator="lessThan">
      <formula>$C$4</formula>
    </cfRule>
  </conditionalFormatting>
  <conditionalFormatting sqref="AR38">
    <cfRule type="cellIs" dxfId="9896" priority="1330" operator="lessThan">
      <formula>$C$4</formula>
    </cfRule>
  </conditionalFormatting>
  <conditionalFormatting sqref="AR39">
    <cfRule type="cellIs" dxfId="9895" priority="1331" operator="lessThan">
      <formula>$C$4</formula>
    </cfRule>
  </conditionalFormatting>
  <conditionalFormatting sqref="AR40">
    <cfRule type="cellIs" dxfId="9894" priority="1332" operator="lessThan">
      <formula>$C$4</formula>
    </cfRule>
  </conditionalFormatting>
  <conditionalFormatting sqref="AR41">
    <cfRule type="cellIs" dxfId="9893" priority="1333" operator="lessThan">
      <formula>$C$4</formula>
    </cfRule>
  </conditionalFormatting>
  <conditionalFormatting sqref="AR42">
    <cfRule type="cellIs" dxfId="9892" priority="1334" operator="lessThan">
      <formula>$C$4</formula>
    </cfRule>
  </conditionalFormatting>
  <conditionalFormatting sqref="AR43">
    <cfRule type="cellIs" dxfId="9891" priority="1335" operator="lessThan">
      <formula>$C$4</formula>
    </cfRule>
  </conditionalFormatting>
  <conditionalFormatting sqref="AR44">
    <cfRule type="cellIs" dxfId="9890" priority="1336" operator="lessThan">
      <formula>$C$4</formula>
    </cfRule>
  </conditionalFormatting>
  <conditionalFormatting sqref="AR45">
    <cfRule type="cellIs" dxfId="9889" priority="1337" operator="lessThan">
      <formula>$C$4</formula>
    </cfRule>
  </conditionalFormatting>
  <conditionalFormatting sqref="AR46">
    <cfRule type="cellIs" dxfId="9888" priority="1338" operator="lessThan">
      <formula>$C$4</formula>
    </cfRule>
  </conditionalFormatting>
  <conditionalFormatting sqref="AR47">
    <cfRule type="cellIs" dxfId="9887" priority="1339" operator="lessThan">
      <formula>$C$4</formula>
    </cfRule>
  </conditionalFormatting>
  <conditionalFormatting sqref="AR48">
    <cfRule type="cellIs" dxfId="9886" priority="1340" operator="lessThan">
      <formula>$C$4</formula>
    </cfRule>
  </conditionalFormatting>
  <conditionalFormatting sqref="AR49">
    <cfRule type="cellIs" dxfId="9885" priority="1341" operator="lessThan">
      <formula>$C$4</formula>
    </cfRule>
  </conditionalFormatting>
  <conditionalFormatting sqref="AR50">
    <cfRule type="cellIs" dxfId="9884" priority="1342" operator="lessThan">
      <formula>$C$4</formula>
    </cfRule>
  </conditionalFormatting>
  <conditionalFormatting sqref="AR51">
    <cfRule type="cellIs" dxfId="9883" priority="1343" operator="lessThan">
      <formula>$C$4</formula>
    </cfRule>
  </conditionalFormatting>
  <conditionalFormatting sqref="AR52">
    <cfRule type="cellIs" dxfId="9882" priority="1344" operator="lessThan">
      <formula>$C$4</formula>
    </cfRule>
  </conditionalFormatting>
  <conditionalFormatting sqref="AR53">
    <cfRule type="cellIs" dxfId="9881" priority="1345" operator="lessThan">
      <formula>$C$4</formula>
    </cfRule>
  </conditionalFormatting>
  <conditionalFormatting sqref="AR54">
    <cfRule type="cellIs" dxfId="9880" priority="1346" operator="lessThan">
      <formula>$C$4</formula>
    </cfRule>
  </conditionalFormatting>
  <conditionalFormatting sqref="AR55">
    <cfRule type="cellIs" dxfId="9879" priority="1347" operator="lessThan">
      <formula>$C$4</formula>
    </cfRule>
  </conditionalFormatting>
  <conditionalFormatting sqref="AR56">
    <cfRule type="cellIs" dxfId="9878" priority="1348" operator="lessThan">
      <formula>$C$4</formula>
    </cfRule>
  </conditionalFormatting>
  <conditionalFormatting sqref="AR57">
    <cfRule type="cellIs" dxfId="9877" priority="1349" operator="lessThan">
      <formula>$C$4</formula>
    </cfRule>
  </conditionalFormatting>
  <conditionalFormatting sqref="AR58">
    <cfRule type="cellIs" dxfId="9876" priority="1350" operator="lessThan">
      <formula>$C$4</formula>
    </cfRule>
  </conditionalFormatting>
  <conditionalFormatting sqref="AR59">
    <cfRule type="cellIs" dxfId="9875" priority="1351" operator="lessThan">
      <formula>$C$4</formula>
    </cfRule>
  </conditionalFormatting>
  <conditionalFormatting sqref="AR60">
    <cfRule type="cellIs" dxfId="9874" priority="1352" operator="lessThan">
      <formula>$C$4</formula>
    </cfRule>
  </conditionalFormatting>
  <conditionalFormatting sqref="AS11">
    <cfRule type="cellIs" dxfId="9873" priority="1353" operator="lessThan">
      <formula>$C$4</formula>
    </cfRule>
  </conditionalFormatting>
  <conditionalFormatting sqref="AS12">
    <cfRule type="cellIs" dxfId="9872" priority="1354" operator="lessThan">
      <formula>$C$4</formula>
    </cfRule>
  </conditionalFormatting>
  <conditionalFormatting sqref="AS13">
    <cfRule type="cellIs" dxfId="9871" priority="1355" operator="lessThan">
      <formula>$C$4</formula>
    </cfRule>
  </conditionalFormatting>
  <conditionalFormatting sqref="AS14">
    <cfRule type="cellIs" dxfId="9870" priority="1356" operator="lessThan">
      <formula>$C$4</formula>
    </cfRule>
  </conditionalFormatting>
  <conditionalFormatting sqref="AS15">
    <cfRule type="cellIs" dxfId="9869" priority="1357" operator="lessThan">
      <formula>$C$4</formula>
    </cfRule>
  </conditionalFormatting>
  <conditionalFormatting sqref="AS16">
    <cfRule type="cellIs" dxfId="9868" priority="1358" operator="lessThan">
      <formula>$C$4</formula>
    </cfRule>
  </conditionalFormatting>
  <conditionalFormatting sqref="AS17">
    <cfRule type="cellIs" dxfId="9867" priority="1359" operator="lessThan">
      <formula>$C$4</formula>
    </cfRule>
  </conditionalFormatting>
  <conditionalFormatting sqref="AS18">
    <cfRule type="cellIs" dxfId="9866" priority="1360" operator="lessThan">
      <formula>$C$4</formula>
    </cfRule>
  </conditionalFormatting>
  <conditionalFormatting sqref="AS19">
    <cfRule type="cellIs" dxfId="9865" priority="1361" operator="lessThan">
      <formula>$C$4</formula>
    </cfRule>
  </conditionalFormatting>
  <conditionalFormatting sqref="AS20">
    <cfRule type="cellIs" dxfId="9864" priority="1362" operator="lessThan">
      <formula>$C$4</formula>
    </cfRule>
  </conditionalFormatting>
  <conditionalFormatting sqref="AS21">
    <cfRule type="cellIs" dxfId="9863" priority="1363" operator="lessThan">
      <formula>$C$4</formula>
    </cfRule>
  </conditionalFormatting>
  <conditionalFormatting sqref="AS22">
    <cfRule type="cellIs" dxfId="9862" priority="1364" operator="lessThan">
      <formula>$C$4</formula>
    </cfRule>
  </conditionalFormatting>
  <conditionalFormatting sqref="AS23">
    <cfRule type="cellIs" dxfId="9861" priority="1365" operator="lessThan">
      <formula>$C$4</formula>
    </cfRule>
  </conditionalFormatting>
  <conditionalFormatting sqref="AS24">
    <cfRule type="cellIs" dxfId="9860" priority="1366" operator="lessThan">
      <formula>$C$4</formula>
    </cfRule>
  </conditionalFormatting>
  <conditionalFormatting sqref="AS25">
    <cfRule type="cellIs" dxfId="9859" priority="1367" operator="lessThan">
      <formula>$C$4</formula>
    </cfRule>
  </conditionalFormatting>
  <conditionalFormatting sqref="AS26">
    <cfRule type="cellIs" dxfId="9858" priority="1368" operator="lessThan">
      <formula>$C$4</formula>
    </cfRule>
  </conditionalFormatting>
  <conditionalFormatting sqref="AS27">
    <cfRule type="cellIs" dxfId="9857" priority="1369" operator="lessThan">
      <formula>$C$4</formula>
    </cfRule>
  </conditionalFormatting>
  <conditionalFormatting sqref="AS28">
    <cfRule type="cellIs" dxfId="9856" priority="1370" operator="lessThan">
      <formula>$C$4</formula>
    </cfRule>
  </conditionalFormatting>
  <conditionalFormatting sqref="AS29">
    <cfRule type="cellIs" dxfId="9855" priority="1371" operator="lessThan">
      <formula>$C$4</formula>
    </cfRule>
  </conditionalFormatting>
  <conditionalFormatting sqref="AS30">
    <cfRule type="cellIs" dxfId="9854" priority="1372" operator="lessThan">
      <formula>$C$4</formula>
    </cfRule>
  </conditionalFormatting>
  <conditionalFormatting sqref="AS31">
    <cfRule type="cellIs" dxfId="9853" priority="1373" operator="lessThan">
      <formula>$C$4</formula>
    </cfRule>
  </conditionalFormatting>
  <conditionalFormatting sqref="AS32">
    <cfRule type="cellIs" dxfId="9852" priority="1374" operator="lessThan">
      <formula>$C$4</formula>
    </cfRule>
  </conditionalFormatting>
  <conditionalFormatting sqref="AS33">
    <cfRule type="cellIs" dxfId="9851" priority="1375" operator="lessThan">
      <formula>$C$4</formula>
    </cfRule>
  </conditionalFormatting>
  <conditionalFormatting sqref="AS34">
    <cfRule type="cellIs" dxfId="9850" priority="1376" operator="lessThan">
      <formula>$C$4</formula>
    </cfRule>
  </conditionalFormatting>
  <conditionalFormatting sqref="AS35">
    <cfRule type="cellIs" dxfId="9849" priority="1377" operator="lessThan">
      <formula>$C$4</formula>
    </cfRule>
  </conditionalFormatting>
  <conditionalFormatting sqref="AS36">
    <cfRule type="cellIs" dxfId="9848" priority="1378" operator="lessThan">
      <formula>$C$4</formula>
    </cfRule>
  </conditionalFormatting>
  <conditionalFormatting sqref="AS37">
    <cfRule type="cellIs" dxfId="9847" priority="1379" operator="lessThan">
      <formula>$C$4</formula>
    </cfRule>
  </conditionalFormatting>
  <conditionalFormatting sqref="AS38">
    <cfRule type="cellIs" dxfId="9846" priority="1380" operator="lessThan">
      <formula>$C$4</formula>
    </cfRule>
  </conditionalFormatting>
  <conditionalFormatting sqref="AS39">
    <cfRule type="cellIs" dxfId="9845" priority="1381" operator="lessThan">
      <formula>$C$4</formula>
    </cfRule>
  </conditionalFormatting>
  <conditionalFormatting sqref="AS40">
    <cfRule type="cellIs" dxfId="9844" priority="1382" operator="lessThan">
      <formula>$C$4</formula>
    </cfRule>
  </conditionalFormatting>
  <conditionalFormatting sqref="AS41">
    <cfRule type="cellIs" dxfId="9843" priority="1383" operator="lessThan">
      <formula>$C$4</formula>
    </cfRule>
  </conditionalFormatting>
  <conditionalFormatting sqref="AS42">
    <cfRule type="cellIs" dxfId="9842" priority="1384" operator="lessThan">
      <formula>$C$4</formula>
    </cfRule>
  </conditionalFormatting>
  <conditionalFormatting sqref="AS43">
    <cfRule type="cellIs" dxfId="9841" priority="1385" operator="lessThan">
      <formula>$C$4</formula>
    </cfRule>
  </conditionalFormatting>
  <conditionalFormatting sqref="AS44">
    <cfRule type="cellIs" dxfId="9840" priority="1386" operator="lessThan">
      <formula>$C$4</formula>
    </cfRule>
  </conditionalFormatting>
  <conditionalFormatting sqref="AS45">
    <cfRule type="cellIs" dxfId="9839" priority="1387" operator="lessThan">
      <formula>$C$4</formula>
    </cfRule>
  </conditionalFormatting>
  <conditionalFormatting sqref="AS46">
    <cfRule type="cellIs" dxfId="9838" priority="1388" operator="lessThan">
      <formula>$C$4</formula>
    </cfRule>
  </conditionalFormatting>
  <conditionalFormatting sqref="AS47">
    <cfRule type="cellIs" dxfId="9837" priority="1389" operator="lessThan">
      <formula>$C$4</formula>
    </cfRule>
  </conditionalFormatting>
  <conditionalFormatting sqref="AS48">
    <cfRule type="cellIs" dxfId="9836" priority="1390" operator="lessThan">
      <formula>$C$4</formula>
    </cfRule>
  </conditionalFormatting>
  <conditionalFormatting sqref="AS49">
    <cfRule type="cellIs" dxfId="9835" priority="1391" operator="lessThan">
      <formula>$C$4</formula>
    </cfRule>
  </conditionalFormatting>
  <conditionalFormatting sqref="AS50">
    <cfRule type="cellIs" dxfId="9834" priority="1392" operator="lessThan">
      <formula>$C$4</formula>
    </cfRule>
  </conditionalFormatting>
  <conditionalFormatting sqref="AS51">
    <cfRule type="cellIs" dxfId="9833" priority="1393" operator="lessThan">
      <formula>$C$4</formula>
    </cfRule>
  </conditionalFormatting>
  <conditionalFormatting sqref="AS52">
    <cfRule type="cellIs" dxfId="9832" priority="1394" operator="lessThan">
      <formula>$C$4</formula>
    </cfRule>
  </conditionalFormatting>
  <conditionalFormatting sqref="AS53">
    <cfRule type="cellIs" dxfId="9831" priority="1395" operator="lessThan">
      <formula>$C$4</formula>
    </cfRule>
  </conditionalFormatting>
  <conditionalFormatting sqref="AS54">
    <cfRule type="cellIs" dxfId="9830" priority="1396" operator="lessThan">
      <formula>$C$4</formula>
    </cfRule>
  </conditionalFormatting>
  <conditionalFormatting sqref="AS55">
    <cfRule type="cellIs" dxfId="9829" priority="1397" operator="lessThan">
      <formula>$C$4</formula>
    </cfRule>
  </conditionalFormatting>
  <conditionalFormatting sqref="AS56">
    <cfRule type="cellIs" dxfId="9828" priority="1398" operator="lessThan">
      <formula>$C$4</formula>
    </cfRule>
  </conditionalFormatting>
  <conditionalFormatting sqref="AS57">
    <cfRule type="cellIs" dxfId="9827" priority="1399" operator="lessThan">
      <formula>$C$4</formula>
    </cfRule>
  </conditionalFormatting>
  <conditionalFormatting sqref="AS58">
    <cfRule type="cellIs" dxfId="9826" priority="1400" operator="lessThan">
      <formula>$C$4</formula>
    </cfRule>
  </conditionalFormatting>
  <conditionalFormatting sqref="AS59">
    <cfRule type="cellIs" dxfId="9825" priority="1401" operator="lessThan">
      <formula>$C$4</formula>
    </cfRule>
  </conditionalFormatting>
  <conditionalFormatting sqref="AS60">
    <cfRule type="cellIs" dxfId="9824" priority="1402" operator="lessThan">
      <formula>$C$4</formula>
    </cfRule>
  </conditionalFormatting>
  <conditionalFormatting sqref="AT11">
    <cfRule type="cellIs" dxfId="9823" priority="1403" operator="lessThan">
      <formula>$C$4</formula>
    </cfRule>
  </conditionalFormatting>
  <conditionalFormatting sqref="AT12">
    <cfRule type="cellIs" dxfId="9822" priority="1404" operator="lessThan">
      <formula>$C$4</formula>
    </cfRule>
  </conditionalFormatting>
  <conditionalFormatting sqref="AT13">
    <cfRule type="cellIs" dxfId="9821" priority="1405" operator="lessThan">
      <formula>$C$4</formula>
    </cfRule>
  </conditionalFormatting>
  <conditionalFormatting sqref="AT14">
    <cfRule type="cellIs" dxfId="9820" priority="1406" operator="lessThan">
      <formula>$C$4</formula>
    </cfRule>
  </conditionalFormatting>
  <conditionalFormatting sqref="AT15">
    <cfRule type="cellIs" dxfId="9819" priority="1407" operator="lessThan">
      <formula>$C$4</formula>
    </cfRule>
  </conditionalFormatting>
  <conditionalFormatting sqref="AT16">
    <cfRule type="cellIs" dxfId="9818" priority="1408" operator="lessThan">
      <formula>$C$4</formula>
    </cfRule>
  </conditionalFormatting>
  <conditionalFormatting sqref="AT17">
    <cfRule type="cellIs" dxfId="9817" priority="1409" operator="lessThan">
      <formula>$C$4</formula>
    </cfRule>
  </conditionalFormatting>
  <conditionalFormatting sqref="AT18">
    <cfRule type="cellIs" dxfId="9816" priority="1410" operator="lessThan">
      <formula>$C$4</formula>
    </cfRule>
  </conditionalFormatting>
  <conditionalFormatting sqref="AT19">
    <cfRule type="cellIs" dxfId="9815" priority="1411" operator="lessThan">
      <formula>$C$4</formula>
    </cfRule>
  </conditionalFormatting>
  <conditionalFormatting sqref="AT20">
    <cfRule type="cellIs" dxfId="9814" priority="1412" operator="lessThan">
      <formula>$C$4</formula>
    </cfRule>
  </conditionalFormatting>
  <conditionalFormatting sqref="AT21">
    <cfRule type="cellIs" dxfId="9813" priority="1413" operator="lessThan">
      <formula>$C$4</formula>
    </cfRule>
  </conditionalFormatting>
  <conditionalFormatting sqref="AT22">
    <cfRule type="cellIs" dxfId="9812" priority="1414" operator="lessThan">
      <formula>$C$4</formula>
    </cfRule>
  </conditionalFormatting>
  <conditionalFormatting sqref="AT23">
    <cfRule type="cellIs" dxfId="9811" priority="1415" operator="lessThan">
      <formula>$C$4</formula>
    </cfRule>
  </conditionalFormatting>
  <conditionalFormatting sqref="AT24">
    <cfRule type="cellIs" dxfId="9810" priority="1416" operator="lessThan">
      <formula>$C$4</formula>
    </cfRule>
  </conditionalFormatting>
  <conditionalFormatting sqref="AT25">
    <cfRule type="cellIs" dxfId="9809" priority="1417" operator="lessThan">
      <formula>$C$4</formula>
    </cfRule>
  </conditionalFormatting>
  <conditionalFormatting sqref="AT26">
    <cfRule type="cellIs" dxfId="9808" priority="1418" operator="lessThan">
      <formula>$C$4</formula>
    </cfRule>
  </conditionalFormatting>
  <conditionalFormatting sqref="AT27">
    <cfRule type="cellIs" dxfId="9807" priority="1419" operator="lessThan">
      <formula>$C$4</formula>
    </cfRule>
  </conditionalFormatting>
  <conditionalFormatting sqref="AT28">
    <cfRule type="cellIs" dxfId="9806" priority="1420" operator="lessThan">
      <formula>$C$4</formula>
    </cfRule>
  </conditionalFormatting>
  <conditionalFormatting sqref="AT29">
    <cfRule type="cellIs" dxfId="9805" priority="1421" operator="lessThan">
      <formula>$C$4</formula>
    </cfRule>
  </conditionalFormatting>
  <conditionalFormatting sqref="AT30">
    <cfRule type="cellIs" dxfId="9804" priority="1422" operator="lessThan">
      <formula>$C$4</formula>
    </cfRule>
  </conditionalFormatting>
  <conditionalFormatting sqref="AT31">
    <cfRule type="cellIs" dxfId="9803" priority="1423" operator="lessThan">
      <formula>$C$4</formula>
    </cfRule>
  </conditionalFormatting>
  <conditionalFormatting sqref="AT32">
    <cfRule type="cellIs" dxfId="9802" priority="1424" operator="lessThan">
      <formula>$C$4</formula>
    </cfRule>
  </conditionalFormatting>
  <conditionalFormatting sqref="AT33">
    <cfRule type="cellIs" dxfId="9801" priority="1425" operator="lessThan">
      <formula>$C$4</formula>
    </cfRule>
  </conditionalFormatting>
  <conditionalFormatting sqref="AT34">
    <cfRule type="cellIs" dxfId="9800" priority="1426" operator="lessThan">
      <formula>$C$4</formula>
    </cfRule>
  </conditionalFormatting>
  <conditionalFormatting sqref="AT35">
    <cfRule type="cellIs" dxfId="9799" priority="1427" operator="lessThan">
      <formula>$C$4</formula>
    </cfRule>
  </conditionalFormatting>
  <conditionalFormatting sqref="AT36">
    <cfRule type="cellIs" dxfId="9798" priority="1428" operator="lessThan">
      <formula>$C$4</formula>
    </cfRule>
  </conditionalFormatting>
  <conditionalFormatting sqref="AT37">
    <cfRule type="cellIs" dxfId="9797" priority="1429" operator="lessThan">
      <formula>$C$4</formula>
    </cfRule>
  </conditionalFormatting>
  <conditionalFormatting sqref="AT38">
    <cfRule type="cellIs" dxfId="9796" priority="1430" operator="lessThan">
      <formula>$C$4</formula>
    </cfRule>
  </conditionalFormatting>
  <conditionalFormatting sqref="AT39">
    <cfRule type="cellIs" dxfId="9795" priority="1431" operator="lessThan">
      <formula>$C$4</formula>
    </cfRule>
  </conditionalFormatting>
  <conditionalFormatting sqref="AT40">
    <cfRule type="cellIs" dxfId="9794" priority="1432" operator="lessThan">
      <formula>$C$4</formula>
    </cfRule>
  </conditionalFormatting>
  <conditionalFormatting sqref="AT41">
    <cfRule type="cellIs" dxfId="9793" priority="1433" operator="lessThan">
      <formula>$C$4</formula>
    </cfRule>
  </conditionalFormatting>
  <conditionalFormatting sqref="AT42">
    <cfRule type="cellIs" dxfId="9792" priority="1434" operator="lessThan">
      <formula>$C$4</formula>
    </cfRule>
  </conditionalFormatting>
  <conditionalFormatting sqref="AT43">
    <cfRule type="cellIs" dxfId="9791" priority="1435" operator="lessThan">
      <formula>$C$4</formula>
    </cfRule>
  </conditionalFormatting>
  <conditionalFormatting sqref="AT44">
    <cfRule type="cellIs" dxfId="9790" priority="1436" operator="lessThan">
      <formula>$C$4</formula>
    </cfRule>
  </conditionalFormatting>
  <conditionalFormatting sqref="AT45">
    <cfRule type="cellIs" dxfId="9789" priority="1437" operator="lessThan">
      <formula>$C$4</formula>
    </cfRule>
  </conditionalFormatting>
  <conditionalFormatting sqref="AT46">
    <cfRule type="cellIs" dxfId="9788" priority="1438" operator="lessThan">
      <formula>$C$4</formula>
    </cfRule>
  </conditionalFormatting>
  <conditionalFormatting sqref="AT47">
    <cfRule type="cellIs" dxfId="9787" priority="1439" operator="lessThan">
      <formula>$C$4</formula>
    </cfRule>
  </conditionalFormatting>
  <conditionalFormatting sqref="AT48">
    <cfRule type="cellIs" dxfId="9786" priority="1440" operator="lessThan">
      <formula>$C$4</formula>
    </cfRule>
  </conditionalFormatting>
  <conditionalFormatting sqref="AT49">
    <cfRule type="cellIs" dxfId="9785" priority="1441" operator="lessThan">
      <formula>$C$4</formula>
    </cfRule>
  </conditionalFormatting>
  <conditionalFormatting sqref="AT50">
    <cfRule type="cellIs" dxfId="9784" priority="1442" operator="lessThan">
      <formula>$C$4</formula>
    </cfRule>
  </conditionalFormatting>
  <conditionalFormatting sqref="AT51">
    <cfRule type="cellIs" dxfId="9783" priority="1443" operator="lessThan">
      <formula>$C$4</formula>
    </cfRule>
  </conditionalFormatting>
  <conditionalFormatting sqref="AT52">
    <cfRule type="cellIs" dxfId="9782" priority="1444" operator="lessThan">
      <formula>$C$4</formula>
    </cfRule>
  </conditionalFormatting>
  <conditionalFormatting sqref="AT53">
    <cfRule type="cellIs" dxfId="9781" priority="1445" operator="lessThan">
      <formula>$C$4</formula>
    </cfRule>
  </conditionalFormatting>
  <conditionalFormatting sqref="AT54">
    <cfRule type="cellIs" dxfId="9780" priority="1446" operator="lessThan">
      <formula>$C$4</formula>
    </cfRule>
  </conditionalFormatting>
  <conditionalFormatting sqref="AT55">
    <cfRule type="cellIs" dxfId="9779" priority="1447" operator="lessThan">
      <formula>$C$4</formula>
    </cfRule>
  </conditionalFormatting>
  <conditionalFormatting sqref="AT56">
    <cfRule type="cellIs" dxfId="9778" priority="1448" operator="lessThan">
      <formula>$C$4</formula>
    </cfRule>
  </conditionalFormatting>
  <conditionalFormatting sqref="AT57">
    <cfRule type="cellIs" dxfId="9777" priority="1449" operator="lessThan">
      <formula>$C$4</formula>
    </cfRule>
  </conditionalFormatting>
  <conditionalFormatting sqref="AT58">
    <cfRule type="cellIs" dxfId="9776" priority="1450" operator="lessThan">
      <formula>$C$4</formula>
    </cfRule>
  </conditionalFormatting>
  <conditionalFormatting sqref="AT59">
    <cfRule type="cellIs" dxfId="9775" priority="1451" operator="lessThan">
      <formula>$C$4</formula>
    </cfRule>
  </conditionalFormatting>
  <conditionalFormatting sqref="AT60">
    <cfRule type="cellIs" dxfId="9774" priority="1452" operator="lessThan">
      <formula>$C$4</formula>
    </cfRule>
  </conditionalFormatting>
  <conditionalFormatting sqref="AU11">
    <cfRule type="cellIs" dxfId="9773" priority="1453" operator="lessThan">
      <formula>$C$4</formula>
    </cfRule>
  </conditionalFormatting>
  <conditionalFormatting sqref="AU12">
    <cfRule type="cellIs" dxfId="9772" priority="1454" operator="lessThan">
      <formula>$C$4</formula>
    </cfRule>
  </conditionalFormatting>
  <conditionalFormatting sqref="AU13">
    <cfRule type="cellIs" dxfId="9771" priority="1455" operator="lessThan">
      <formula>$C$4</formula>
    </cfRule>
  </conditionalFormatting>
  <conditionalFormatting sqref="AU14">
    <cfRule type="cellIs" dxfId="9770" priority="1456" operator="lessThan">
      <formula>$C$4</formula>
    </cfRule>
  </conditionalFormatting>
  <conditionalFormatting sqref="AU15">
    <cfRule type="cellIs" dxfId="9769" priority="1457" operator="lessThan">
      <formula>$C$4</formula>
    </cfRule>
  </conditionalFormatting>
  <conditionalFormatting sqref="AU16">
    <cfRule type="cellIs" dxfId="9768" priority="1458" operator="lessThan">
      <formula>$C$4</formula>
    </cfRule>
  </conditionalFormatting>
  <conditionalFormatting sqref="AU17">
    <cfRule type="cellIs" dxfId="9767" priority="1459" operator="lessThan">
      <formula>$C$4</formula>
    </cfRule>
  </conditionalFormatting>
  <conditionalFormatting sqref="AU18">
    <cfRule type="cellIs" dxfId="9766" priority="1460" operator="lessThan">
      <formula>$C$4</formula>
    </cfRule>
  </conditionalFormatting>
  <conditionalFormatting sqref="AU19">
    <cfRule type="cellIs" dxfId="9765" priority="1461" operator="lessThan">
      <formula>$C$4</formula>
    </cfRule>
  </conditionalFormatting>
  <conditionalFormatting sqref="AU20">
    <cfRule type="cellIs" dxfId="9764" priority="1462" operator="lessThan">
      <formula>$C$4</formula>
    </cfRule>
  </conditionalFormatting>
  <conditionalFormatting sqref="AU21">
    <cfRule type="cellIs" dxfId="9763" priority="1463" operator="lessThan">
      <formula>$C$4</formula>
    </cfRule>
  </conditionalFormatting>
  <conditionalFormatting sqref="AU22">
    <cfRule type="cellIs" dxfId="9762" priority="1464" operator="lessThan">
      <formula>$C$4</formula>
    </cfRule>
  </conditionalFormatting>
  <conditionalFormatting sqref="AU23">
    <cfRule type="cellIs" dxfId="9761" priority="1465" operator="lessThan">
      <formula>$C$4</formula>
    </cfRule>
  </conditionalFormatting>
  <conditionalFormatting sqref="AU24">
    <cfRule type="cellIs" dxfId="9760" priority="1466" operator="lessThan">
      <formula>$C$4</formula>
    </cfRule>
  </conditionalFormatting>
  <conditionalFormatting sqref="AU25">
    <cfRule type="cellIs" dxfId="9759" priority="1467" operator="lessThan">
      <formula>$C$4</formula>
    </cfRule>
  </conditionalFormatting>
  <conditionalFormatting sqref="AU26">
    <cfRule type="cellIs" dxfId="9758" priority="1468" operator="lessThan">
      <formula>$C$4</formula>
    </cfRule>
  </conditionalFormatting>
  <conditionalFormatting sqref="AU27">
    <cfRule type="cellIs" dxfId="9757" priority="1469" operator="lessThan">
      <formula>$C$4</formula>
    </cfRule>
  </conditionalFormatting>
  <conditionalFormatting sqref="AU28">
    <cfRule type="cellIs" dxfId="9756" priority="1470" operator="lessThan">
      <formula>$C$4</formula>
    </cfRule>
  </conditionalFormatting>
  <conditionalFormatting sqref="AU29">
    <cfRule type="cellIs" dxfId="9755" priority="1471" operator="lessThan">
      <formula>$C$4</formula>
    </cfRule>
  </conditionalFormatting>
  <conditionalFormatting sqref="AU30">
    <cfRule type="cellIs" dxfId="9754" priority="1472" operator="lessThan">
      <formula>$C$4</formula>
    </cfRule>
  </conditionalFormatting>
  <conditionalFormatting sqref="AU31">
    <cfRule type="cellIs" dxfId="9753" priority="1473" operator="lessThan">
      <formula>$C$4</formula>
    </cfRule>
  </conditionalFormatting>
  <conditionalFormatting sqref="AU32">
    <cfRule type="cellIs" dxfId="9752" priority="1474" operator="lessThan">
      <formula>$C$4</formula>
    </cfRule>
  </conditionalFormatting>
  <conditionalFormatting sqref="AU33">
    <cfRule type="cellIs" dxfId="9751" priority="1475" operator="lessThan">
      <formula>$C$4</formula>
    </cfRule>
  </conditionalFormatting>
  <conditionalFormatting sqref="AU34">
    <cfRule type="cellIs" dxfId="9750" priority="1476" operator="lessThan">
      <formula>$C$4</formula>
    </cfRule>
  </conditionalFormatting>
  <conditionalFormatting sqref="AU35">
    <cfRule type="cellIs" dxfId="9749" priority="1477" operator="lessThan">
      <formula>$C$4</formula>
    </cfRule>
  </conditionalFormatting>
  <conditionalFormatting sqref="AU36">
    <cfRule type="cellIs" dxfId="9748" priority="1478" operator="lessThan">
      <formula>$C$4</formula>
    </cfRule>
  </conditionalFormatting>
  <conditionalFormatting sqref="AU37">
    <cfRule type="cellIs" dxfId="9747" priority="1479" operator="lessThan">
      <formula>$C$4</formula>
    </cfRule>
  </conditionalFormatting>
  <conditionalFormatting sqref="AU38">
    <cfRule type="cellIs" dxfId="9746" priority="1480" operator="lessThan">
      <formula>$C$4</formula>
    </cfRule>
  </conditionalFormatting>
  <conditionalFormatting sqref="AU39">
    <cfRule type="cellIs" dxfId="9745" priority="1481" operator="lessThan">
      <formula>$C$4</formula>
    </cfRule>
  </conditionalFormatting>
  <conditionalFormatting sqref="AU40">
    <cfRule type="cellIs" dxfId="9744" priority="1482" operator="lessThan">
      <formula>$C$4</formula>
    </cfRule>
  </conditionalFormatting>
  <conditionalFormatting sqref="AU41">
    <cfRule type="cellIs" dxfId="9743" priority="1483" operator="lessThan">
      <formula>$C$4</formula>
    </cfRule>
  </conditionalFormatting>
  <conditionalFormatting sqref="AU42">
    <cfRule type="cellIs" dxfId="9742" priority="1484" operator="lessThan">
      <formula>$C$4</formula>
    </cfRule>
  </conditionalFormatting>
  <conditionalFormatting sqref="AU43">
    <cfRule type="cellIs" dxfId="9741" priority="1485" operator="lessThan">
      <formula>$C$4</formula>
    </cfRule>
  </conditionalFormatting>
  <conditionalFormatting sqref="AU44">
    <cfRule type="cellIs" dxfId="9740" priority="1486" operator="lessThan">
      <formula>$C$4</formula>
    </cfRule>
  </conditionalFormatting>
  <conditionalFormatting sqref="AU45">
    <cfRule type="cellIs" dxfId="9739" priority="1487" operator="lessThan">
      <formula>$C$4</formula>
    </cfRule>
  </conditionalFormatting>
  <conditionalFormatting sqref="AU46">
    <cfRule type="cellIs" dxfId="9738" priority="1488" operator="lessThan">
      <formula>$C$4</formula>
    </cfRule>
  </conditionalFormatting>
  <conditionalFormatting sqref="AU47">
    <cfRule type="cellIs" dxfId="9737" priority="1489" operator="lessThan">
      <formula>$C$4</formula>
    </cfRule>
  </conditionalFormatting>
  <conditionalFormatting sqref="AU48">
    <cfRule type="cellIs" dxfId="9736" priority="1490" operator="lessThan">
      <formula>$C$4</formula>
    </cfRule>
  </conditionalFormatting>
  <conditionalFormatting sqref="AU49">
    <cfRule type="cellIs" dxfId="9735" priority="1491" operator="lessThan">
      <formula>$C$4</formula>
    </cfRule>
  </conditionalFormatting>
  <conditionalFormatting sqref="AU50">
    <cfRule type="cellIs" dxfId="9734" priority="1492" operator="lessThan">
      <formula>$C$4</formula>
    </cfRule>
  </conditionalFormatting>
  <conditionalFormatting sqref="AU51">
    <cfRule type="cellIs" dxfId="9733" priority="1493" operator="lessThan">
      <formula>$C$4</formula>
    </cfRule>
  </conditionalFormatting>
  <conditionalFormatting sqref="AU52">
    <cfRule type="cellIs" dxfId="9732" priority="1494" operator="lessThan">
      <formula>$C$4</formula>
    </cfRule>
  </conditionalFormatting>
  <conditionalFormatting sqref="AU53">
    <cfRule type="cellIs" dxfId="9731" priority="1495" operator="lessThan">
      <formula>$C$4</formula>
    </cfRule>
  </conditionalFormatting>
  <conditionalFormatting sqref="AU54">
    <cfRule type="cellIs" dxfId="9730" priority="1496" operator="lessThan">
      <formula>$C$4</formula>
    </cfRule>
  </conditionalFormatting>
  <conditionalFormatting sqref="AU55">
    <cfRule type="cellIs" dxfId="9729" priority="1497" operator="lessThan">
      <formula>$C$4</formula>
    </cfRule>
  </conditionalFormatting>
  <conditionalFormatting sqref="AU56">
    <cfRule type="cellIs" dxfId="9728" priority="1498" operator="lessThan">
      <formula>$C$4</formula>
    </cfRule>
  </conditionalFormatting>
  <conditionalFormatting sqref="AU57">
    <cfRule type="cellIs" dxfId="9727" priority="1499" operator="lessThan">
      <formula>$C$4</formula>
    </cfRule>
  </conditionalFormatting>
  <conditionalFormatting sqref="AU58">
    <cfRule type="cellIs" dxfId="9726" priority="1500" operator="lessThan">
      <formula>$C$4</formula>
    </cfRule>
  </conditionalFormatting>
  <conditionalFormatting sqref="AU59">
    <cfRule type="cellIs" dxfId="9725" priority="1501" operator="lessThan">
      <formula>$C$4</formula>
    </cfRule>
  </conditionalFormatting>
  <conditionalFormatting sqref="AU60">
    <cfRule type="cellIs" dxfId="9724" priority="1502" operator="lessThan">
      <formula>$C$4</formula>
    </cfRule>
  </conditionalFormatting>
  <conditionalFormatting sqref="AV11">
    <cfRule type="cellIs" dxfId="9723" priority="1503" operator="lessThan">
      <formula>$C$4</formula>
    </cfRule>
  </conditionalFormatting>
  <conditionalFormatting sqref="AV12">
    <cfRule type="cellIs" dxfId="9722" priority="1504" operator="lessThan">
      <formula>$C$4</formula>
    </cfRule>
  </conditionalFormatting>
  <conditionalFormatting sqref="AV13">
    <cfRule type="cellIs" dxfId="9721" priority="1505" operator="lessThan">
      <formula>$C$4</formula>
    </cfRule>
  </conditionalFormatting>
  <conditionalFormatting sqref="AV14">
    <cfRule type="cellIs" dxfId="9720" priority="1506" operator="lessThan">
      <formula>$C$4</formula>
    </cfRule>
  </conditionalFormatting>
  <conditionalFormatting sqref="AV15">
    <cfRule type="cellIs" dxfId="9719" priority="1507" operator="lessThan">
      <formula>$C$4</formula>
    </cfRule>
  </conditionalFormatting>
  <conditionalFormatting sqref="AV16">
    <cfRule type="cellIs" dxfId="9718" priority="1508" operator="lessThan">
      <formula>$C$4</formula>
    </cfRule>
  </conditionalFormatting>
  <conditionalFormatting sqref="AV17">
    <cfRule type="cellIs" dxfId="9717" priority="1509" operator="lessThan">
      <formula>$C$4</formula>
    </cfRule>
  </conditionalFormatting>
  <conditionalFormatting sqref="AV18">
    <cfRule type="cellIs" dxfId="9716" priority="1510" operator="lessThan">
      <formula>$C$4</formula>
    </cfRule>
  </conditionalFormatting>
  <conditionalFormatting sqref="AV19">
    <cfRule type="cellIs" dxfId="9715" priority="1511" operator="lessThan">
      <formula>$C$4</formula>
    </cfRule>
  </conditionalFormatting>
  <conditionalFormatting sqref="AV20">
    <cfRule type="cellIs" dxfId="9714" priority="1512" operator="lessThan">
      <formula>$C$4</formula>
    </cfRule>
  </conditionalFormatting>
  <conditionalFormatting sqref="AV21">
    <cfRule type="cellIs" dxfId="9713" priority="1513" operator="lessThan">
      <formula>$C$4</formula>
    </cfRule>
  </conditionalFormatting>
  <conditionalFormatting sqref="AV22">
    <cfRule type="cellIs" dxfId="9712" priority="1514" operator="lessThan">
      <formula>$C$4</formula>
    </cfRule>
  </conditionalFormatting>
  <conditionalFormatting sqref="AV23">
    <cfRule type="cellIs" dxfId="9711" priority="1515" operator="lessThan">
      <formula>$C$4</formula>
    </cfRule>
  </conditionalFormatting>
  <conditionalFormatting sqref="AV24">
    <cfRule type="cellIs" dxfId="9710" priority="1516" operator="lessThan">
      <formula>$C$4</formula>
    </cfRule>
  </conditionalFormatting>
  <conditionalFormatting sqref="AV25">
    <cfRule type="cellIs" dxfId="9709" priority="1517" operator="lessThan">
      <formula>$C$4</formula>
    </cfRule>
  </conditionalFormatting>
  <conditionalFormatting sqref="AV26">
    <cfRule type="cellIs" dxfId="9708" priority="1518" operator="lessThan">
      <formula>$C$4</formula>
    </cfRule>
  </conditionalFormatting>
  <conditionalFormatting sqref="AV27">
    <cfRule type="cellIs" dxfId="9707" priority="1519" operator="lessThan">
      <formula>$C$4</formula>
    </cfRule>
  </conditionalFormatting>
  <conditionalFormatting sqref="AV28">
    <cfRule type="cellIs" dxfId="9706" priority="1520" operator="lessThan">
      <formula>$C$4</formula>
    </cfRule>
  </conditionalFormatting>
  <conditionalFormatting sqref="AV29">
    <cfRule type="cellIs" dxfId="9705" priority="1521" operator="lessThan">
      <formula>$C$4</formula>
    </cfRule>
  </conditionalFormatting>
  <conditionalFormatting sqref="AV30">
    <cfRule type="cellIs" dxfId="9704" priority="1522" operator="lessThan">
      <formula>$C$4</formula>
    </cfRule>
  </conditionalFormatting>
  <conditionalFormatting sqref="AV31">
    <cfRule type="cellIs" dxfId="9703" priority="1523" operator="lessThan">
      <formula>$C$4</formula>
    </cfRule>
  </conditionalFormatting>
  <conditionalFormatting sqref="AV32">
    <cfRule type="cellIs" dxfId="9702" priority="1524" operator="lessThan">
      <formula>$C$4</formula>
    </cfRule>
  </conditionalFormatting>
  <conditionalFormatting sqref="AV33">
    <cfRule type="cellIs" dxfId="9701" priority="1525" operator="lessThan">
      <formula>$C$4</formula>
    </cfRule>
  </conditionalFormatting>
  <conditionalFormatting sqref="AV34">
    <cfRule type="cellIs" dxfId="9700" priority="1526" operator="lessThan">
      <formula>$C$4</formula>
    </cfRule>
  </conditionalFormatting>
  <conditionalFormatting sqref="AV35">
    <cfRule type="cellIs" dxfId="9699" priority="1527" operator="lessThan">
      <formula>$C$4</formula>
    </cfRule>
  </conditionalFormatting>
  <conditionalFormatting sqref="AV36">
    <cfRule type="cellIs" dxfId="9698" priority="1528" operator="lessThan">
      <formula>$C$4</formula>
    </cfRule>
  </conditionalFormatting>
  <conditionalFormatting sqref="AV37">
    <cfRule type="cellIs" dxfId="9697" priority="1529" operator="lessThan">
      <formula>$C$4</formula>
    </cfRule>
  </conditionalFormatting>
  <conditionalFormatting sqref="AV38">
    <cfRule type="cellIs" dxfId="9696" priority="1530" operator="lessThan">
      <formula>$C$4</formula>
    </cfRule>
  </conditionalFormatting>
  <conditionalFormatting sqref="AV39">
    <cfRule type="cellIs" dxfId="9695" priority="1531" operator="lessThan">
      <formula>$C$4</formula>
    </cfRule>
  </conditionalFormatting>
  <conditionalFormatting sqref="AV40">
    <cfRule type="cellIs" dxfId="9694" priority="1532" operator="lessThan">
      <formula>$C$4</formula>
    </cfRule>
  </conditionalFormatting>
  <conditionalFormatting sqref="AV41">
    <cfRule type="cellIs" dxfId="9693" priority="1533" operator="lessThan">
      <formula>$C$4</formula>
    </cfRule>
  </conditionalFormatting>
  <conditionalFormatting sqref="AV42">
    <cfRule type="cellIs" dxfId="9692" priority="1534" operator="lessThan">
      <formula>$C$4</formula>
    </cfRule>
  </conditionalFormatting>
  <conditionalFormatting sqref="AV43">
    <cfRule type="cellIs" dxfId="9691" priority="1535" operator="lessThan">
      <formula>$C$4</formula>
    </cfRule>
  </conditionalFormatting>
  <conditionalFormatting sqref="AV44">
    <cfRule type="cellIs" dxfId="9690" priority="1536" operator="lessThan">
      <formula>$C$4</formula>
    </cfRule>
  </conditionalFormatting>
  <conditionalFormatting sqref="AV45">
    <cfRule type="cellIs" dxfId="9689" priority="1537" operator="lessThan">
      <formula>$C$4</formula>
    </cfRule>
  </conditionalFormatting>
  <conditionalFormatting sqref="AV46">
    <cfRule type="cellIs" dxfId="9688" priority="1538" operator="lessThan">
      <formula>$C$4</formula>
    </cfRule>
  </conditionalFormatting>
  <conditionalFormatting sqref="AV47">
    <cfRule type="cellIs" dxfId="9687" priority="1539" operator="lessThan">
      <formula>$C$4</formula>
    </cfRule>
  </conditionalFormatting>
  <conditionalFormatting sqref="AV48">
    <cfRule type="cellIs" dxfId="9686" priority="1540" operator="lessThan">
      <formula>$C$4</formula>
    </cfRule>
  </conditionalFormatting>
  <conditionalFormatting sqref="AV49">
    <cfRule type="cellIs" dxfId="9685" priority="1541" operator="lessThan">
      <formula>$C$4</formula>
    </cfRule>
  </conditionalFormatting>
  <conditionalFormatting sqref="AV50">
    <cfRule type="cellIs" dxfId="9684" priority="1542" operator="lessThan">
      <formula>$C$4</formula>
    </cfRule>
  </conditionalFormatting>
  <conditionalFormatting sqref="AV51">
    <cfRule type="cellIs" dxfId="9683" priority="1543" operator="lessThan">
      <formula>$C$4</formula>
    </cfRule>
  </conditionalFormatting>
  <conditionalFormatting sqref="AV52">
    <cfRule type="cellIs" dxfId="9682" priority="1544" operator="lessThan">
      <formula>$C$4</formula>
    </cfRule>
  </conditionalFormatting>
  <conditionalFormatting sqref="AV53">
    <cfRule type="cellIs" dxfId="9681" priority="1545" operator="lessThan">
      <formula>$C$4</formula>
    </cfRule>
  </conditionalFormatting>
  <conditionalFormatting sqref="AV54">
    <cfRule type="cellIs" dxfId="9680" priority="1546" operator="lessThan">
      <formula>$C$4</formula>
    </cfRule>
  </conditionalFormatting>
  <conditionalFormatting sqref="AV55">
    <cfRule type="cellIs" dxfId="9679" priority="1547" operator="lessThan">
      <formula>$C$4</formula>
    </cfRule>
  </conditionalFormatting>
  <conditionalFormatting sqref="AV56">
    <cfRule type="cellIs" dxfId="9678" priority="1548" operator="lessThan">
      <formula>$C$4</formula>
    </cfRule>
  </conditionalFormatting>
  <conditionalFormatting sqref="AV57">
    <cfRule type="cellIs" dxfId="9677" priority="1549" operator="lessThan">
      <formula>$C$4</formula>
    </cfRule>
  </conditionalFormatting>
  <conditionalFormatting sqref="AV58">
    <cfRule type="cellIs" dxfId="9676" priority="1550" operator="lessThan">
      <formula>$C$4</formula>
    </cfRule>
  </conditionalFormatting>
  <conditionalFormatting sqref="AV59">
    <cfRule type="cellIs" dxfId="9675" priority="1551" operator="lessThan">
      <formula>$C$4</formula>
    </cfRule>
  </conditionalFormatting>
  <conditionalFormatting sqref="AV60">
    <cfRule type="cellIs" dxfId="9674" priority="1552" operator="lessThan">
      <formula>$C$4</formula>
    </cfRule>
  </conditionalFormatting>
  <conditionalFormatting sqref="AW11">
    <cfRule type="cellIs" dxfId="9673" priority="1553" operator="lessThan">
      <formula>$C$4</formula>
    </cfRule>
  </conditionalFormatting>
  <conditionalFormatting sqref="AW12">
    <cfRule type="cellIs" dxfId="9672" priority="1554" operator="lessThan">
      <formula>$C$4</formula>
    </cfRule>
  </conditionalFormatting>
  <conditionalFormatting sqref="AW13">
    <cfRule type="cellIs" dxfId="9671" priority="1555" operator="lessThan">
      <formula>$C$4</formula>
    </cfRule>
  </conditionalFormatting>
  <conditionalFormatting sqref="AW14">
    <cfRule type="cellIs" dxfId="9670" priority="1556" operator="lessThan">
      <formula>$C$4</formula>
    </cfRule>
  </conditionalFormatting>
  <conditionalFormatting sqref="AW15">
    <cfRule type="cellIs" dxfId="9669" priority="1557" operator="lessThan">
      <formula>$C$4</formula>
    </cfRule>
  </conditionalFormatting>
  <conditionalFormatting sqref="AW16">
    <cfRule type="cellIs" dxfId="9668" priority="1558" operator="lessThan">
      <formula>$C$4</formula>
    </cfRule>
  </conditionalFormatting>
  <conditionalFormatting sqref="AW17">
    <cfRule type="cellIs" dxfId="9667" priority="1559" operator="lessThan">
      <formula>$C$4</formula>
    </cfRule>
  </conditionalFormatting>
  <conditionalFormatting sqref="AW18">
    <cfRule type="cellIs" dxfId="9666" priority="1560" operator="lessThan">
      <formula>$C$4</formula>
    </cfRule>
  </conditionalFormatting>
  <conditionalFormatting sqref="AW19">
    <cfRule type="cellIs" dxfId="9665" priority="1561" operator="lessThan">
      <formula>$C$4</formula>
    </cfRule>
  </conditionalFormatting>
  <conditionalFormatting sqref="AW20">
    <cfRule type="cellIs" dxfId="9664" priority="1562" operator="lessThan">
      <formula>$C$4</formula>
    </cfRule>
  </conditionalFormatting>
  <conditionalFormatting sqref="AW21">
    <cfRule type="cellIs" dxfId="9663" priority="1563" operator="lessThan">
      <formula>$C$4</formula>
    </cfRule>
  </conditionalFormatting>
  <conditionalFormatting sqref="AW22">
    <cfRule type="cellIs" dxfId="9662" priority="1564" operator="lessThan">
      <formula>$C$4</formula>
    </cfRule>
  </conditionalFormatting>
  <conditionalFormatting sqref="AW23">
    <cfRule type="cellIs" dxfId="9661" priority="1565" operator="lessThan">
      <formula>$C$4</formula>
    </cfRule>
  </conditionalFormatting>
  <conditionalFormatting sqref="AW24">
    <cfRule type="cellIs" dxfId="9660" priority="1566" operator="lessThan">
      <formula>$C$4</formula>
    </cfRule>
  </conditionalFormatting>
  <conditionalFormatting sqref="AW25">
    <cfRule type="cellIs" dxfId="9659" priority="1567" operator="lessThan">
      <formula>$C$4</formula>
    </cfRule>
  </conditionalFormatting>
  <conditionalFormatting sqref="AW26">
    <cfRule type="cellIs" dxfId="9658" priority="1568" operator="lessThan">
      <formula>$C$4</formula>
    </cfRule>
  </conditionalFormatting>
  <conditionalFormatting sqref="AW27">
    <cfRule type="cellIs" dxfId="9657" priority="1569" operator="lessThan">
      <formula>$C$4</formula>
    </cfRule>
  </conditionalFormatting>
  <conditionalFormatting sqref="AW28">
    <cfRule type="cellIs" dxfId="9656" priority="1570" operator="lessThan">
      <formula>$C$4</formula>
    </cfRule>
  </conditionalFormatting>
  <conditionalFormatting sqref="AW29">
    <cfRule type="cellIs" dxfId="9655" priority="1571" operator="lessThan">
      <formula>$C$4</formula>
    </cfRule>
  </conditionalFormatting>
  <conditionalFormatting sqref="AW30">
    <cfRule type="cellIs" dxfId="9654" priority="1572" operator="lessThan">
      <formula>$C$4</formula>
    </cfRule>
  </conditionalFormatting>
  <conditionalFormatting sqref="AW31">
    <cfRule type="cellIs" dxfId="9653" priority="1573" operator="lessThan">
      <formula>$C$4</formula>
    </cfRule>
  </conditionalFormatting>
  <conditionalFormatting sqref="AW32">
    <cfRule type="cellIs" dxfId="9652" priority="1574" operator="lessThan">
      <formula>$C$4</formula>
    </cfRule>
  </conditionalFormatting>
  <conditionalFormatting sqref="AW33">
    <cfRule type="cellIs" dxfId="9651" priority="1575" operator="lessThan">
      <formula>$C$4</formula>
    </cfRule>
  </conditionalFormatting>
  <conditionalFormatting sqref="AW34">
    <cfRule type="cellIs" dxfId="9650" priority="1576" operator="lessThan">
      <formula>$C$4</formula>
    </cfRule>
  </conditionalFormatting>
  <conditionalFormatting sqref="AW35">
    <cfRule type="cellIs" dxfId="9649" priority="1577" operator="lessThan">
      <formula>$C$4</formula>
    </cfRule>
  </conditionalFormatting>
  <conditionalFormatting sqref="AW36">
    <cfRule type="cellIs" dxfId="9648" priority="1578" operator="lessThan">
      <formula>$C$4</formula>
    </cfRule>
  </conditionalFormatting>
  <conditionalFormatting sqref="AW37">
    <cfRule type="cellIs" dxfId="9647" priority="1579" operator="lessThan">
      <formula>$C$4</formula>
    </cfRule>
  </conditionalFormatting>
  <conditionalFormatting sqref="AW38">
    <cfRule type="cellIs" dxfId="9646" priority="1580" operator="lessThan">
      <formula>$C$4</formula>
    </cfRule>
  </conditionalFormatting>
  <conditionalFormatting sqref="AW39">
    <cfRule type="cellIs" dxfId="9645" priority="1581" operator="lessThan">
      <formula>$C$4</formula>
    </cfRule>
  </conditionalFormatting>
  <conditionalFormatting sqref="AW40">
    <cfRule type="cellIs" dxfId="9644" priority="1582" operator="lessThan">
      <formula>$C$4</formula>
    </cfRule>
  </conditionalFormatting>
  <conditionalFormatting sqref="AW41">
    <cfRule type="cellIs" dxfId="9643" priority="1583" operator="lessThan">
      <formula>$C$4</formula>
    </cfRule>
  </conditionalFormatting>
  <conditionalFormatting sqref="AW42">
    <cfRule type="cellIs" dxfId="9642" priority="1584" operator="lessThan">
      <formula>$C$4</formula>
    </cfRule>
  </conditionalFormatting>
  <conditionalFormatting sqref="AW43">
    <cfRule type="cellIs" dxfId="9641" priority="1585" operator="lessThan">
      <formula>$C$4</formula>
    </cfRule>
  </conditionalFormatting>
  <conditionalFormatting sqref="AW44">
    <cfRule type="cellIs" dxfId="9640" priority="1586" operator="lessThan">
      <formula>$C$4</formula>
    </cfRule>
  </conditionalFormatting>
  <conditionalFormatting sqref="AW45">
    <cfRule type="cellIs" dxfId="9639" priority="1587" operator="lessThan">
      <formula>$C$4</formula>
    </cfRule>
  </conditionalFormatting>
  <conditionalFormatting sqref="AW46">
    <cfRule type="cellIs" dxfId="9638" priority="1588" operator="lessThan">
      <formula>$C$4</formula>
    </cfRule>
  </conditionalFormatting>
  <conditionalFormatting sqref="AW47">
    <cfRule type="cellIs" dxfId="9637" priority="1589" operator="lessThan">
      <formula>$C$4</formula>
    </cfRule>
  </conditionalFormatting>
  <conditionalFormatting sqref="AW48">
    <cfRule type="cellIs" dxfId="9636" priority="1590" operator="lessThan">
      <formula>$C$4</formula>
    </cfRule>
  </conditionalFormatting>
  <conditionalFormatting sqref="AW49">
    <cfRule type="cellIs" dxfId="9635" priority="1591" operator="lessThan">
      <formula>$C$4</formula>
    </cfRule>
  </conditionalFormatting>
  <conditionalFormatting sqref="AW50">
    <cfRule type="cellIs" dxfId="9634" priority="1592" operator="lessThan">
      <formula>$C$4</formula>
    </cfRule>
  </conditionalFormatting>
  <conditionalFormatting sqref="AW51">
    <cfRule type="cellIs" dxfId="9633" priority="1593" operator="lessThan">
      <formula>$C$4</formula>
    </cfRule>
  </conditionalFormatting>
  <conditionalFormatting sqref="AW52">
    <cfRule type="cellIs" dxfId="9632" priority="1594" operator="lessThan">
      <formula>$C$4</formula>
    </cfRule>
  </conditionalFormatting>
  <conditionalFormatting sqref="AW53">
    <cfRule type="cellIs" dxfId="9631" priority="1595" operator="lessThan">
      <formula>$C$4</formula>
    </cfRule>
  </conditionalFormatting>
  <conditionalFormatting sqref="AW54">
    <cfRule type="cellIs" dxfId="9630" priority="1596" operator="lessThan">
      <formula>$C$4</formula>
    </cfRule>
  </conditionalFormatting>
  <conditionalFormatting sqref="AW55">
    <cfRule type="cellIs" dxfId="9629" priority="1597" operator="lessThan">
      <formula>$C$4</formula>
    </cfRule>
  </conditionalFormatting>
  <conditionalFormatting sqref="AW56">
    <cfRule type="cellIs" dxfId="9628" priority="1598" operator="lessThan">
      <formula>$C$4</formula>
    </cfRule>
  </conditionalFormatting>
  <conditionalFormatting sqref="AW57">
    <cfRule type="cellIs" dxfId="9627" priority="1599" operator="lessThan">
      <formula>$C$4</formula>
    </cfRule>
  </conditionalFormatting>
  <conditionalFormatting sqref="AW58">
    <cfRule type="cellIs" dxfId="9626" priority="1600" operator="lessThan">
      <formula>$C$4</formula>
    </cfRule>
  </conditionalFormatting>
  <conditionalFormatting sqref="AW59">
    <cfRule type="cellIs" dxfId="9625" priority="1601" operator="lessThan">
      <formula>$C$4</formula>
    </cfRule>
  </conditionalFormatting>
  <conditionalFormatting sqref="AW60">
    <cfRule type="cellIs" dxfId="9624" priority="1602" operator="lessThan">
      <formula>$C$4</formula>
    </cfRule>
  </conditionalFormatting>
  <conditionalFormatting sqref="BR11">
    <cfRule type="cellIs" dxfId="9623" priority="1603" operator="lessThan">
      <formula>$C$4</formula>
    </cfRule>
  </conditionalFormatting>
  <conditionalFormatting sqref="BR12">
    <cfRule type="cellIs" dxfId="9622" priority="1604" operator="lessThan">
      <formula>$C$4</formula>
    </cfRule>
  </conditionalFormatting>
  <conditionalFormatting sqref="BR13">
    <cfRule type="cellIs" dxfId="9621" priority="1605" operator="lessThan">
      <formula>$C$4</formula>
    </cfRule>
  </conditionalFormatting>
  <conditionalFormatting sqref="BR14">
    <cfRule type="cellIs" dxfId="9620" priority="1606" operator="lessThan">
      <formula>$C$4</formula>
    </cfRule>
  </conditionalFormatting>
  <conditionalFormatting sqref="BR15">
    <cfRule type="cellIs" dxfId="9619" priority="1607" operator="lessThan">
      <formula>$C$4</formula>
    </cfRule>
  </conditionalFormatting>
  <conditionalFormatting sqref="BR16">
    <cfRule type="cellIs" dxfId="9618" priority="1608" operator="lessThan">
      <formula>$C$4</formula>
    </cfRule>
  </conditionalFormatting>
  <conditionalFormatting sqref="BR17">
    <cfRule type="cellIs" dxfId="9617" priority="1609" operator="lessThan">
      <formula>$C$4</formula>
    </cfRule>
  </conditionalFormatting>
  <conditionalFormatting sqref="BR18">
    <cfRule type="cellIs" dxfId="9616" priority="1610" operator="lessThan">
      <formula>$C$4</formula>
    </cfRule>
  </conditionalFormatting>
  <conditionalFormatting sqref="BR19">
    <cfRule type="cellIs" dxfId="9615" priority="1611" operator="lessThan">
      <formula>$C$4</formula>
    </cfRule>
  </conditionalFormatting>
  <conditionalFormatting sqref="BR20">
    <cfRule type="cellIs" dxfId="9614" priority="1612" operator="lessThan">
      <formula>$C$4</formula>
    </cfRule>
  </conditionalFormatting>
  <conditionalFormatting sqref="BR21">
    <cfRule type="cellIs" dxfId="9613" priority="1613" operator="lessThan">
      <formula>$C$4</formula>
    </cfRule>
  </conditionalFormatting>
  <conditionalFormatting sqref="BR22">
    <cfRule type="cellIs" dxfId="9612" priority="1614" operator="lessThan">
      <formula>$C$4</formula>
    </cfRule>
  </conditionalFormatting>
  <conditionalFormatting sqref="BR23">
    <cfRule type="cellIs" dxfId="9611" priority="1615" operator="lessThan">
      <formula>$C$4</formula>
    </cfRule>
  </conditionalFormatting>
  <conditionalFormatting sqref="BR24">
    <cfRule type="cellIs" dxfId="9610" priority="1616" operator="lessThan">
      <formula>$C$4</formula>
    </cfRule>
  </conditionalFormatting>
  <conditionalFormatting sqref="BR25">
    <cfRule type="cellIs" dxfId="9609" priority="1617" operator="lessThan">
      <formula>$C$4</formula>
    </cfRule>
  </conditionalFormatting>
  <conditionalFormatting sqref="BR26">
    <cfRule type="cellIs" dxfId="9608" priority="1618" operator="lessThan">
      <formula>$C$4</formula>
    </cfRule>
  </conditionalFormatting>
  <conditionalFormatting sqref="BR27">
    <cfRule type="cellIs" dxfId="9607" priority="1619" operator="lessThan">
      <formula>$C$4</formula>
    </cfRule>
  </conditionalFormatting>
  <conditionalFormatting sqref="BR28">
    <cfRule type="cellIs" dxfId="9606" priority="1620" operator="lessThan">
      <formula>$C$4</formula>
    </cfRule>
  </conditionalFormatting>
  <conditionalFormatting sqref="BR29">
    <cfRule type="cellIs" dxfId="9605" priority="1621" operator="lessThan">
      <formula>$C$4</formula>
    </cfRule>
  </conditionalFormatting>
  <conditionalFormatting sqref="BR30">
    <cfRule type="cellIs" dxfId="9604" priority="1622" operator="lessThan">
      <formula>$C$4</formula>
    </cfRule>
  </conditionalFormatting>
  <conditionalFormatting sqref="BR31">
    <cfRule type="cellIs" dxfId="9603" priority="1623" operator="lessThan">
      <formula>$C$4</formula>
    </cfRule>
  </conditionalFormatting>
  <conditionalFormatting sqref="BR32">
    <cfRule type="cellIs" dxfId="9602" priority="1624" operator="lessThan">
      <formula>$C$4</formula>
    </cfRule>
  </conditionalFormatting>
  <conditionalFormatting sqref="BR33">
    <cfRule type="cellIs" dxfId="9601" priority="1625" operator="lessThan">
      <formula>$C$4</formula>
    </cfRule>
  </conditionalFormatting>
  <conditionalFormatting sqref="BR34">
    <cfRule type="cellIs" dxfId="9600" priority="1626" operator="lessThan">
      <formula>$C$4</formula>
    </cfRule>
  </conditionalFormatting>
  <conditionalFormatting sqref="BR35">
    <cfRule type="cellIs" dxfId="9599" priority="1627" operator="lessThan">
      <formula>$C$4</formula>
    </cfRule>
  </conditionalFormatting>
  <conditionalFormatting sqref="BR36">
    <cfRule type="cellIs" dxfId="9598" priority="1628" operator="lessThan">
      <formula>$C$4</formula>
    </cfRule>
  </conditionalFormatting>
  <conditionalFormatting sqref="BR37">
    <cfRule type="cellIs" dxfId="9597" priority="1629" operator="lessThan">
      <formula>$C$4</formula>
    </cfRule>
  </conditionalFormatting>
  <conditionalFormatting sqref="BR38">
    <cfRule type="cellIs" dxfId="9596" priority="1630" operator="lessThan">
      <formula>$C$4</formula>
    </cfRule>
  </conditionalFormatting>
  <conditionalFormatting sqref="BR39">
    <cfRule type="cellIs" dxfId="9595" priority="1631" operator="lessThan">
      <formula>$C$4</formula>
    </cfRule>
  </conditionalFormatting>
  <conditionalFormatting sqref="BR40">
    <cfRule type="cellIs" dxfId="9594" priority="1632" operator="lessThan">
      <formula>$C$4</formula>
    </cfRule>
  </conditionalFormatting>
  <conditionalFormatting sqref="BR41">
    <cfRule type="cellIs" dxfId="9593" priority="1633" operator="lessThan">
      <formula>$C$4</formula>
    </cfRule>
  </conditionalFormatting>
  <conditionalFormatting sqref="BR42">
    <cfRule type="cellIs" dxfId="9592" priority="1634" operator="lessThan">
      <formula>$C$4</formula>
    </cfRule>
  </conditionalFormatting>
  <conditionalFormatting sqref="BR43">
    <cfRule type="cellIs" dxfId="9591" priority="1635" operator="lessThan">
      <formula>$C$4</formula>
    </cfRule>
  </conditionalFormatting>
  <conditionalFormatting sqref="BR44">
    <cfRule type="cellIs" dxfId="9590" priority="1636" operator="lessThan">
      <formula>$C$4</formula>
    </cfRule>
  </conditionalFormatting>
  <conditionalFormatting sqref="BR45">
    <cfRule type="cellIs" dxfId="9589" priority="1637" operator="lessThan">
      <formula>$C$4</formula>
    </cfRule>
  </conditionalFormatting>
  <conditionalFormatting sqref="BR46">
    <cfRule type="cellIs" dxfId="9588" priority="1638" operator="lessThan">
      <formula>$C$4</formula>
    </cfRule>
  </conditionalFormatting>
  <conditionalFormatting sqref="BR47">
    <cfRule type="cellIs" dxfId="9587" priority="1639" operator="lessThan">
      <formula>$C$4</formula>
    </cfRule>
  </conditionalFormatting>
  <conditionalFormatting sqref="BR48">
    <cfRule type="cellIs" dxfId="9586" priority="1640" operator="lessThan">
      <formula>$C$4</formula>
    </cfRule>
  </conditionalFormatting>
  <conditionalFormatting sqref="BR49">
    <cfRule type="cellIs" dxfId="9585" priority="1641" operator="lessThan">
      <formula>$C$4</formula>
    </cfRule>
  </conditionalFormatting>
  <conditionalFormatting sqref="BR50">
    <cfRule type="cellIs" dxfId="9584" priority="1642" operator="lessThan">
      <formula>$C$4</formula>
    </cfRule>
  </conditionalFormatting>
  <conditionalFormatting sqref="BR51">
    <cfRule type="cellIs" dxfId="9583" priority="1643" operator="lessThan">
      <formula>$C$4</formula>
    </cfRule>
  </conditionalFormatting>
  <conditionalFormatting sqref="BR52">
    <cfRule type="cellIs" dxfId="9582" priority="1644" operator="lessThan">
      <formula>$C$4</formula>
    </cfRule>
  </conditionalFormatting>
  <conditionalFormatting sqref="BR53">
    <cfRule type="cellIs" dxfId="9581" priority="1645" operator="lessThan">
      <formula>$C$4</formula>
    </cfRule>
  </conditionalFormatting>
  <conditionalFormatting sqref="BR54">
    <cfRule type="cellIs" dxfId="9580" priority="1646" operator="lessThan">
      <formula>$C$4</formula>
    </cfRule>
  </conditionalFormatting>
  <conditionalFormatting sqref="BR55">
    <cfRule type="cellIs" dxfId="9579" priority="1647" operator="lessThan">
      <formula>$C$4</formula>
    </cfRule>
  </conditionalFormatting>
  <conditionalFormatting sqref="BR56">
    <cfRule type="cellIs" dxfId="9578" priority="1648" operator="lessThan">
      <formula>$C$4</formula>
    </cfRule>
  </conditionalFormatting>
  <conditionalFormatting sqref="BR57">
    <cfRule type="cellIs" dxfId="9577" priority="1649" operator="lessThan">
      <formula>$C$4</formula>
    </cfRule>
  </conditionalFormatting>
  <conditionalFormatting sqref="BR58">
    <cfRule type="cellIs" dxfId="9576" priority="1650" operator="lessThan">
      <formula>$C$4</formula>
    </cfRule>
  </conditionalFormatting>
  <conditionalFormatting sqref="BR59">
    <cfRule type="cellIs" dxfId="9575" priority="1651" operator="lessThan">
      <formula>$C$4</formula>
    </cfRule>
  </conditionalFormatting>
  <conditionalFormatting sqref="BR60">
    <cfRule type="cellIs" dxfId="9574" priority="1652" operator="lessThan">
      <formula>$C$4</formula>
    </cfRule>
  </conditionalFormatting>
  <conditionalFormatting sqref="BS11">
    <cfRule type="cellIs" dxfId="9573" priority="1653" operator="lessThan">
      <formula>$C$4</formula>
    </cfRule>
  </conditionalFormatting>
  <conditionalFormatting sqref="BS12">
    <cfRule type="cellIs" dxfId="9572" priority="1654" operator="lessThan">
      <formula>$C$4</formula>
    </cfRule>
  </conditionalFormatting>
  <conditionalFormatting sqref="BS13">
    <cfRule type="cellIs" dxfId="9571" priority="1655" operator="lessThan">
      <formula>$C$4</formula>
    </cfRule>
  </conditionalFormatting>
  <conditionalFormatting sqref="BS14">
    <cfRule type="cellIs" dxfId="9570" priority="1656" operator="lessThan">
      <formula>$C$4</formula>
    </cfRule>
  </conditionalFormatting>
  <conditionalFormatting sqref="BS15">
    <cfRule type="cellIs" dxfId="9569" priority="1657" operator="lessThan">
      <formula>$C$4</formula>
    </cfRule>
  </conditionalFormatting>
  <conditionalFormatting sqref="BS16">
    <cfRule type="cellIs" dxfId="9568" priority="1658" operator="lessThan">
      <formula>$C$4</formula>
    </cfRule>
  </conditionalFormatting>
  <conditionalFormatting sqref="BS17">
    <cfRule type="cellIs" dxfId="9567" priority="1659" operator="lessThan">
      <formula>$C$4</formula>
    </cfRule>
  </conditionalFormatting>
  <conditionalFormatting sqref="BS18">
    <cfRule type="cellIs" dxfId="9566" priority="1660" operator="lessThan">
      <formula>$C$4</formula>
    </cfRule>
  </conditionalFormatting>
  <conditionalFormatting sqref="BS19">
    <cfRule type="cellIs" dxfId="9565" priority="1661" operator="lessThan">
      <formula>$C$4</formula>
    </cfRule>
  </conditionalFormatting>
  <conditionalFormatting sqref="BS20">
    <cfRule type="cellIs" dxfId="9564" priority="1662" operator="lessThan">
      <formula>$C$4</formula>
    </cfRule>
  </conditionalFormatting>
  <conditionalFormatting sqref="BS21">
    <cfRule type="cellIs" dxfId="9563" priority="1663" operator="lessThan">
      <formula>$C$4</formula>
    </cfRule>
  </conditionalFormatting>
  <conditionalFormatting sqref="BS22">
    <cfRule type="cellIs" dxfId="9562" priority="1664" operator="lessThan">
      <formula>$C$4</formula>
    </cfRule>
  </conditionalFormatting>
  <conditionalFormatting sqref="BS23">
    <cfRule type="cellIs" dxfId="9561" priority="1665" operator="lessThan">
      <formula>$C$4</formula>
    </cfRule>
  </conditionalFormatting>
  <conditionalFormatting sqref="BS24">
    <cfRule type="cellIs" dxfId="9560" priority="1666" operator="lessThan">
      <formula>$C$4</formula>
    </cfRule>
  </conditionalFormatting>
  <conditionalFormatting sqref="BS25">
    <cfRule type="cellIs" dxfId="9559" priority="1667" operator="lessThan">
      <formula>$C$4</formula>
    </cfRule>
  </conditionalFormatting>
  <conditionalFormatting sqref="BS26">
    <cfRule type="cellIs" dxfId="9558" priority="1668" operator="lessThan">
      <formula>$C$4</formula>
    </cfRule>
  </conditionalFormatting>
  <conditionalFormatting sqref="BS27">
    <cfRule type="cellIs" dxfId="9557" priority="1669" operator="lessThan">
      <formula>$C$4</formula>
    </cfRule>
  </conditionalFormatting>
  <conditionalFormatting sqref="BS28">
    <cfRule type="cellIs" dxfId="9556" priority="1670" operator="lessThan">
      <formula>$C$4</formula>
    </cfRule>
  </conditionalFormatting>
  <conditionalFormatting sqref="BS29">
    <cfRule type="cellIs" dxfId="9555" priority="1671" operator="lessThan">
      <formula>$C$4</formula>
    </cfRule>
  </conditionalFormatting>
  <conditionalFormatting sqref="BS30">
    <cfRule type="cellIs" dxfId="9554" priority="1672" operator="lessThan">
      <formula>$C$4</formula>
    </cfRule>
  </conditionalFormatting>
  <conditionalFormatting sqref="BS31">
    <cfRule type="cellIs" dxfId="9553" priority="1673" operator="lessThan">
      <formula>$C$4</formula>
    </cfRule>
  </conditionalFormatting>
  <conditionalFormatting sqref="BS32">
    <cfRule type="cellIs" dxfId="9552" priority="1674" operator="lessThan">
      <formula>$C$4</formula>
    </cfRule>
  </conditionalFormatting>
  <conditionalFormatting sqref="BS33">
    <cfRule type="cellIs" dxfId="9551" priority="1675" operator="lessThan">
      <formula>$C$4</formula>
    </cfRule>
  </conditionalFormatting>
  <conditionalFormatting sqref="BS34">
    <cfRule type="cellIs" dxfId="9550" priority="1676" operator="lessThan">
      <formula>$C$4</formula>
    </cfRule>
  </conditionalFormatting>
  <conditionalFormatting sqref="BS35">
    <cfRule type="cellIs" dxfId="9549" priority="1677" operator="lessThan">
      <formula>$C$4</formula>
    </cfRule>
  </conditionalFormatting>
  <conditionalFormatting sqref="BS36">
    <cfRule type="cellIs" dxfId="9548" priority="1678" operator="lessThan">
      <formula>$C$4</formula>
    </cfRule>
  </conditionalFormatting>
  <conditionalFormatting sqref="BS37">
    <cfRule type="cellIs" dxfId="9547" priority="1679" operator="lessThan">
      <formula>$C$4</formula>
    </cfRule>
  </conditionalFormatting>
  <conditionalFormatting sqref="BS38">
    <cfRule type="cellIs" dxfId="9546" priority="1680" operator="lessThan">
      <formula>$C$4</formula>
    </cfRule>
  </conditionalFormatting>
  <conditionalFormatting sqref="BS39">
    <cfRule type="cellIs" dxfId="9545" priority="1681" operator="lessThan">
      <formula>$C$4</formula>
    </cfRule>
  </conditionalFormatting>
  <conditionalFormatting sqref="BS40">
    <cfRule type="cellIs" dxfId="9544" priority="1682" operator="lessThan">
      <formula>$C$4</formula>
    </cfRule>
  </conditionalFormatting>
  <conditionalFormatting sqref="BS41">
    <cfRule type="cellIs" dxfId="9543" priority="1683" operator="lessThan">
      <formula>$C$4</formula>
    </cfRule>
  </conditionalFormatting>
  <conditionalFormatting sqref="BS42">
    <cfRule type="cellIs" dxfId="9542" priority="1684" operator="lessThan">
      <formula>$C$4</formula>
    </cfRule>
  </conditionalFormatting>
  <conditionalFormatting sqref="BS43">
    <cfRule type="cellIs" dxfId="9541" priority="1685" operator="lessThan">
      <formula>$C$4</formula>
    </cfRule>
  </conditionalFormatting>
  <conditionalFormatting sqref="BS44">
    <cfRule type="cellIs" dxfId="9540" priority="1686" operator="lessThan">
      <formula>$C$4</formula>
    </cfRule>
  </conditionalFormatting>
  <conditionalFormatting sqref="BS45">
    <cfRule type="cellIs" dxfId="9539" priority="1687" operator="lessThan">
      <formula>$C$4</formula>
    </cfRule>
  </conditionalFormatting>
  <conditionalFormatting sqref="BS46">
    <cfRule type="cellIs" dxfId="9538" priority="1688" operator="lessThan">
      <formula>$C$4</formula>
    </cfRule>
  </conditionalFormatting>
  <conditionalFormatting sqref="BS47">
    <cfRule type="cellIs" dxfId="9537" priority="1689" operator="lessThan">
      <formula>$C$4</formula>
    </cfRule>
  </conditionalFormatting>
  <conditionalFormatting sqref="BS48">
    <cfRule type="cellIs" dxfId="9536" priority="1690" operator="lessThan">
      <formula>$C$4</formula>
    </cfRule>
  </conditionalFormatting>
  <conditionalFormatting sqref="BS49">
    <cfRule type="cellIs" dxfId="9535" priority="1691" operator="lessThan">
      <formula>$C$4</formula>
    </cfRule>
  </conditionalFormatting>
  <conditionalFormatting sqref="BS50">
    <cfRule type="cellIs" dxfId="9534" priority="1692" operator="lessThan">
      <formula>$C$4</formula>
    </cfRule>
  </conditionalFormatting>
  <conditionalFormatting sqref="BS51">
    <cfRule type="cellIs" dxfId="9533" priority="1693" operator="lessThan">
      <formula>$C$4</formula>
    </cfRule>
  </conditionalFormatting>
  <conditionalFormatting sqref="BS52">
    <cfRule type="cellIs" dxfId="9532" priority="1694" operator="lessThan">
      <formula>$C$4</formula>
    </cfRule>
  </conditionalFormatting>
  <conditionalFormatting sqref="BS53">
    <cfRule type="cellIs" dxfId="9531" priority="1695" operator="lessThan">
      <formula>$C$4</formula>
    </cfRule>
  </conditionalFormatting>
  <conditionalFormatting sqref="BS54">
    <cfRule type="cellIs" dxfId="9530" priority="1696" operator="lessThan">
      <formula>$C$4</formula>
    </cfRule>
  </conditionalFormatting>
  <conditionalFormatting sqref="BS55">
    <cfRule type="cellIs" dxfId="9529" priority="1697" operator="lessThan">
      <formula>$C$4</formula>
    </cfRule>
  </conditionalFormatting>
  <conditionalFormatting sqref="BS56">
    <cfRule type="cellIs" dxfId="9528" priority="1698" operator="lessThan">
      <formula>$C$4</formula>
    </cfRule>
  </conditionalFormatting>
  <conditionalFormatting sqref="BS57">
    <cfRule type="cellIs" dxfId="9527" priority="1699" operator="lessThan">
      <formula>$C$4</formula>
    </cfRule>
  </conditionalFormatting>
  <conditionalFormatting sqref="BS58">
    <cfRule type="cellIs" dxfId="9526" priority="1700" operator="lessThan">
      <formula>$C$4</formula>
    </cfRule>
  </conditionalFormatting>
  <conditionalFormatting sqref="BS59">
    <cfRule type="cellIs" dxfId="9525" priority="1701" operator="lessThan">
      <formula>$C$4</formula>
    </cfRule>
  </conditionalFormatting>
  <conditionalFormatting sqref="BS60">
    <cfRule type="cellIs" dxfId="9524" priority="1702" operator="lessThan">
      <formula>$C$4</formula>
    </cfRule>
  </conditionalFormatting>
  <conditionalFormatting sqref="BT11">
    <cfRule type="cellIs" dxfId="9523" priority="1703" operator="lessThan">
      <formula>$C$4</formula>
    </cfRule>
  </conditionalFormatting>
  <conditionalFormatting sqref="BT12">
    <cfRule type="cellIs" dxfId="9522" priority="1704" operator="lessThan">
      <formula>$C$4</formula>
    </cfRule>
  </conditionalFormatting>
  <conditionalFormatting sqref="BT13">
    <cfRule type="cellIs" dxfId="9521" priority="1705" operator="lessThan">
      <formula>$C$4</formula>
    </cfRule>
  </conditionalFormatting>
  <conditionalFormatting sqref="BT14">
    <cfRule type="cellIs" dxfId="9520" priority="1706" operator="lessThan">
      <formula>$C$4</formula>
    </cfRule>
  </conditionalFormatting>
  <conditionalFormatting sqref="BT15">
    <cfRule type="cellIs" dxfId="9519" priority="1707" operator="lessThan">
      <formula>$C$4</formula>
    </cfRule>
  </conditionalFormatting>
  <conditionalFormatting sqref="BT16">
    <cfRule type="cellIs" dxfId="9518" priority="1708" operator="lessThan">
      <formula>$C$4</formula>
    </cfRule>
  </conditionalFormatting>
  <conditionalFormatting sqref="BT17">
    <cfRule type="cellIs" dxfId="9517" priority="1709" operator="lessThan">
      <formula>$C$4</formula>
    </cfRule>
  </conditionalFormatting>
  <conditionalFormatting sqref="BT18">
    <cfRule type="cellIs" dxfId="9516" priority="1710" operator="lessThan">
      <formula>$C$4</formula>
    </cfRule>
  </conditionalFormatting>
  <conditionalFormatting sqref="BT19">
    <cfRule type="cellIs" dxfId="9515" priority="1711" operator="lessThan">
      <formula>$C$4</formula>
    </cfRule>
  </conditionalFormatting>
  <conditionalFormatting sqref="BT20">
    <cfRule type="cellIs" dxfId="9514" priority="1712" operator="lessThan">
      <formula>$C$4</formula>
    </cfRule>
  </conditionalFormatting>
  <conditionalFormatting sqref="BT21">
    <cfRule type="cellIs" dxfId="9513" priority="1713" operator="lessThan">
      <formula>$C$4</formula>
    </cfRule>
  </conditionalFormatting>
  <conditionalFormatting sqref="BT22">
    <cfRule type="cellIs" dxfId="9512" priority="1714" operator="lessThan">
      <formula>$C$4</formula>
    </cfRule>
  </conditionalFormatting>
  <conditionalFormatting sqref="BT23">
    <cfRule type="cellIs" dxfId="9511" priority="1715" operator="lessThan">
      <formula>$C$4</formula>
    </cfRule>
  </conditionalFormatting>
  <conditionalFormatting sqref="BT24">
    <cfRule type="cellIs" dxfId="9510" priority="1716" operator="lessThan">
      <formula>$C$4</formula>
    </cfRule>
  </conditionalFormatting>
  <conditionalFormatting sqref="BT25">
    <cfRule type="cellIs" dxfId="9509" priority="1717" operator="lessThan">
      <formula>$C$4</formula>
    </cfRule>
  </conditionalFormatting>
  <conditionalFormatting sqref="BT26">
    <cfRule type="cellIs" dxfId="9508" priority="1718" operator="lessThan">
      <formula>$C$4</formula>
    </cfRule>
  </conditionalFormatting>
  <conditionalFormatting sqref="BT27">
    <cfRule type="cellIs" dxfId="9507" priority="1719" operator="lessThan">
      <formula>$C$4</formula>
    </cfRule>
  </conditionalFormatting>
  <conditionalFormatting sqref="BT28">
    <cfRule type="cellIs" dxfId="9506" priority="1720" operator="lessThan">
      <formula>$C$4</formula>
    </cfRule>
  </conditionalFormatting>
  <conditionalFormatting sqref="BT29">
    <cfRule type="cellIs" dxfId="9505" priority="1721" operator="lessThan">
      <formula>$C$4</formula>
    </cfRule>
  </conditionalFormatting>
  <conditionalFormatting sqref="BT30">
    <cfRule type="cellIs" dxfId="9504" priority="1722" operator="lessThan">
      <formula>$C$4</formula>
    </cfRule>
  </conditionalFormatting>
  <conditionalFormatting sqref="BT31">
    <cfRule type="cellIs" dxfId="9503" priority="1723" operator="lessThan">
      <formula>$C$4</formula>
    </cfRule>
  </conditionalFormatting>
  <conditionalFormatting sqref="BT32">
    <cfRule type="cellIs" dxfId="9502" priority="1724" operator="lessThan">
      <formula>$C$4</formula>
    </cfRule>
  </conditionalFormatting>
  <conditionalFormatting sqref="BT33">
    <cfRule type="cellIs" dxfId="9501" priority="1725" operator="lessThan">
      <formula>$C$4</formula>
    </cfRule>
  </conditionalFormatting>
  <conditionalFormatting sqref="BT34">
    <cfRule type="cellIs" dxfId="9500" priority="1726" operator="lessThan">
      <formula>$C$4</formula>
    </cfRule>
  </conditionalFormatting>
  <conditionalFormatting sqref="BT35">
    <cfRule type="cellIs" dxfId="9499" priority="1727" operator="lessThan">
      <formula>$C$4</formula>
    </cfRule>
  </conditionalFormatting>
  <conditionalFormatting sqref="BT36">
    <cfRule type="cellIs" dxfId="9498" priority="1728" operator="lessThan">
      <formula>$C$4</formula>
    </cfRule>
  </conditionalFormatting>
  <conditionalFormatting sqref="BT37">
    <cfRule type="cellIs" dxfId="9497" priority="1729" operator="lessThan">
      <formula>$C$4</formula>
    </cfRule>
  </conditionalFormatting>
  <conditionalFormatting sqref="BT38">
    <cfRule type="cellIs" dxfId="9496" priority="1730" operator="lessThan">
      <formula>$C$4</formula>
    </cfRule>
  </conditionalFormatting>
  <conditionalFormatting sqref="BT39">
    <cfRule type="cellIs" dxfId="9495" priority="1731" operator="lessThan">
      <formula>$C$4</formula>
    </cfRule>
  </conditionalFormatting>
  <conditionalFormatting sqref="BT40">
    <cfRule type="cellIs" dxfId="9494" priority="1732" operator="lessThan">
      <formula>$C$4</formula>
    </cfRule>
  </conditionalFormatting>
  <conditionalFormatting sqref="BT41">
    <cfRule type="cellIs" dxfId="9493" priority="1733" operator="lessThan">
      <formula>$C$4</formula>
    </cfRule>
  </conditionalFormatting>
  <conditionalFormatting sqref="BT42">
    <cfRule type="cellIs" dxfId="9492" priority="1734" operator="lessThan">
      <formula>$C$4</formula>
    </cfRule>
  </conditionalFormatting>
  <conditionalFormatting sqref="BT43">
    <cfRule type="cellIs" dxfId="9491" priority="1735" operator="lessThan">
      <formula>$C$4</formula>
    </cfRule>
  </conditionalFormatting>
  <conditionalFormatting sqref="BT44">
    <cfRule type="cellIs" dxfId="9490" priority="1736" operator="lessThan">
      <formula>$C$4</formula>
    </cfRule>
  </conditionalFormatting>
  <conditionalFormatting sqref="BT45">
    <cfRule type="cellIs" dxfId="9489" priority="1737" operator="lessThan">
      <formula>$C$4</formula>
    </cfRule>
  </conditionalFormatting>
  <conditionalFormatting sqref="BT46">
    <cfRule type="cellIs" dxfId="9488" priority="1738" operator="lessThan">
      <formula>$C$4</formula>
    </cfRule>
  </conditionalFormatting>
  <conditionalFormatting sqref="BT47">
    <cfRule type="cellIs" dxfId="9487" priority="1739" operator="lessThan">
      <formula>$C$4</formula>
    </cfRule>
  </conditionalFormatting>
  <conditionalFormatting sqref="BT48">
    <cfRule type="cellIs" dxfId="9486" priority="1740" operator="lessThan">
      <formula>$C$4</formula>
    </cfRule>
  </conditionalFormatting>
  <conditionalFormatting sqref="BT49">
    <cfRule type="cellIs" dxfId="9485" priority="1741" operator="lessThan">
      <formula>$C$4</formula>
    </cfRule>
  </conditionalFormatting>
  <conditionalFormatting sqref="BT50">
    <cfRule type="cellIs" dxfId="9484" priority="1742" operator="lessThan">
      <formula>$C$4</formula>
    </cfRule>
  </conditionalFormatting>
  <conditionalFormatting sqref="BT51">
    <cfRule type="cellIs" dxfId="9483" priority="1743" operator="lessThan">
      <formula>$C$4</formula>
    </cfRule>
  </conditionalFormatting>
  <conditionalFormatting sqref="BT52">
    <cfRule type="cellIs" dxfId="9482" priority="1744" operator="lessThan">
      <formula>$C$4</formula>
    </cfRule>
  </conditionalFormatting>
  <conditionalFormatting sqref="BT53">
    <cfRule type="cellIs" dxfId="9481" priority="1745" operator="lessThan">
      <formula>$C$4</formula>
    </cfRule>
  </conditionalFormatting>
  <conditionalFormatting sqref="BT54">
    <cfRule type="cellIs" dxfId="9480" priority="1746" operator="lessThan">
      <formula>$C$4</formula>
    </cfRule>
  </conditionalFormatting>
  <conditionalFormatting sqref="BT55">
    <cfRule type="cellIs" dxfId="9479" priority="1747" operator="lessThan">
      <formula>$C$4</formula>
    </cfRule>
  </conditionalFormatting>
  <conditionalFormatting sqref="BT56">
    <cfRule type="cellIs" dxfId="9478" priority="1748" operator="lessThan">
      <formula>$C$4</formula>
    </cfRule>
  </conditionalFormatting>
  <conditionalFormatting sqref="BT57">
    <cfRule type="cellIs" dxfId="9477" priority="1749" operator="lessThan">
      <formula>$C$4</formula>
    </cfRule>
  </conditionalFormatting>
  <conditionalFormatting sqref="BT58">
    <cfRule type="cellIs" dxfId="9476" priority="1750" operator="lessThan">
      <formula>$C$4</formula>
    </cfRule>
  </conditionalFormatting>
  <conditionalFormatting sqref="BT59">
    <cfRule type="cellIs" dxfId="9475" priority="1751" operator="lessThan">
      <formula>$C$4</formula>
    </cfRule>
  </conditionalFormatting>
  <conditionalFormatting sqref="BT60">
    <cfRule type="cellIs" dxfId="9474" priority="1752" operator="lessThan">
      <formula>$C$4</formula>
    </cfRule>
  </conditionalFormatting>
  <conditionalFormatting sqref="BU11">
    <cfRule type="cellIs" dxfId="9473" priority="1753" operator="lessThan">
      <formula>$C$4</formula>
    </cfRule>
  </conditionalFormatting>
  <conditionalFormatting sqref="BU12">
    <cfRule type="cellIs" dxfId="9472" priority="1754" operator="lessThan">
      <formula>$C$4</formula>
    </cfRule>
  </conditionalFormatting>
  <conditionalFormatting sqref="BU13">
    <cfRule type="cellIs" dxfId="9471" priority="1755" operator="lessThan">
      <formula>$C$4</formula>
    </cfRule>
  </conditionalFormatting>
  <conditionalFormatting sqref="BU14">
    <cfRule type="cellIs" dxfId="9470" priority="1756" operator="lessThan">
      <formula>$C$4</formula>
    </cfRule>
  </conditionalFormatting>
  <conditionalFormatting sqref="BU15">
    <cfRule type="cellIs" dxfId="9469" priority="1757" operator="lessThan">
      <formula>$C$4</formula>
    </cfRule>
  </conditionalFormatting>
  <conditionalFormatting sqref="BU16">
    <cfRule type="cellIs" dxfId="9468" priority="1758" operator="lessThan">
      <formula>$C$4</formula>
    </cfRule>
  </conditionalFormatting>
  <conditionalFormatting sqref="BU17">
    <cfRule type="cellIs" dxfId="9467" priority="1759" operator="lessThan">
      <formula>$C$4</formula>
    </cfRule>
  </conditionalFormatting>
  <conditionalFormatting sqref="BU18">
    <cfRule type="cellIs" dxfId="9466" priority="1760" operator="lessThan">
      <formula>$C$4</formula>
    </cfRule>
  </conditionalFormatting>
  <conditionalFormatting sqref="BU19">
    <cfRule type="cellIs" dxfId="9465" priority="1761" operator="lessThan">
      <formula>$C$4</formula>
    </cfRule>
  </conditionalFormatting>
  <conditionalFormatting sqref="BU20">
    <cfRule type="cellIs" dxfId="9464" priority="1762" operator="lessThan">
      <formula>$C$4</formula>
    </cfRule>
  </conditionalFormatting>
  <conditionalFormatting sqref="BU21">
    <cfRule type="cellIs" dxfId="9463" priority="1763" operator="lessThan">
      <formula>$C$4</formula>
    </cfRule>
  </conditionalFormatting>
  <conditionalFormatting sqref="BU22">
    <cfRule type="cellIs" dxfId="9462" priority="1764" operator="lessThan">
      <formula>$C$4</formula>
    </cfRule>
  </conditionalFormatting>
  <conditionalFormatting sqref="BU23">
    <cfRule type="cellIs" dxfId="9461" priority="1765" operator="lessThan">
      <formula>$C$4</formula>
    </cfRule>
  </conditionalFormatting>
  <conditionalFormatting sqref="BU24">
    <cfRule type="cellIs" dxfId="9460" priority="1766" operator="lessThan">
      <formula>$C$4</formula>
    </cfRule>
  </conditionalFormatting>
  <conditionalFormatting sqref="BU25">
    <cfRule type="cellIs" dxfId="9459" priority="1767" operator="lessThan">
      <formula>$C$4</formula>
    </cfRule>
  </conditionalFormatting>
  <conditionalFormatting sqref="BU26">
    <cfRule type="cellIs" dxfId="9458" priority="1768" operator="lessThan">
      <formula>$C$4</formula>
    </cfRule>
  </conditionalFormatting>
  <conditionalFormatting sqref="BU27">
    <cfRule type="cellIs" dxfId="9457" priority="1769" operator="lessThan">
      <formula>$C$4</formula>
    </cfRule>
  </conditionalFormatting>
  <conditionalFormatting sqref="BU28">
    <cfRule type="cellIs" dxfId="9456" priority="1770" operator="lessThan">
      <formula>$C$4</formula>
    </cfRule>
  </conditionalFormatting>
  <conditionalFormatting sqref="BU29">
    <cfRule type="cellIs" dxfId="9455" priority="1771" operator="lessThan">
      <formula>$C$4</formula>
    </cfRule>
  </conditionalFormatting>
  <conditionalFormatting sqref="BU30">
    <cfRule type="cellIs" dxfId="9454" priority="1772" operator="lessThan">
      <formula>$C$4</formula>
    </cfRule>
  </conditionalFormatting>
  <conditionalFormatting sqref="BU31">
    <cfRule type="cellIs" dxfId="9453" priority="1773" operator="lessThan">
      <formula>$C$4</formula>
    </cfRule>
  </conditionalFormatting>
  <conditionalFormatting sqref="BU32">
    <cfRule type="cellIs" dxfId="9452" priority="1774" operator="lessThan">
      <formula>$C$4</formula>
    </cfRule>
  </conditionalFormatting>
  <conditionalFormatting sqref="BU33">
    <cfRule type="cellIs" dxfId="9451" priority="1775" operator="lessThan">
      <formula>$C$4</formula>
    </cfRule>
  </conditionalFormatting>
  <conditionalFormatting sqref="BU34">
    <cfRule type="cellIs" dxfId="9450" priority="1776" operator="lessThan">
      <formula>$C$4</formula>
    </cfRule>
  </conditionalFormatting>
  <conditionalFormatting sqref="BU35">
    <cfRule type="cellIs" dxfId="9449" priority="1777" operator="lessThan">
      <formula>$C$4</formula>
    </cfRule>
  </conditionalFormatting>
  <conditionalFormatting sqref="BU36">
    <cfRule type="cellIs" dxfId="9448" priority="1778" operator="lessThan">
      <formula>$C$4</formula>
    </cfRule>
  </conditionalFormatting>
  <conditionalFormatting sqref="BU37">
    <cfRule type="cellIs" dxfId="9447" priority="1779" operator="lessThan">
      <formula>$C$4</formula>
    </cfRule>
  </conditionalFormatting>
  <conditionalFormatting sqref="BU38">
    <cfRule type="cellIs" dxfId="9446" priority="1780" operator="lessThan">
      <formula>$C$4</formula>
    </cfRule>
  </conditionalFormatting>
  <conditionalFormatting sqref="BU39">
    <cfRule type="cellIs" dxfId="9445" priority="1781" operator="lessThan">
      <formula>$C$4</formula>
    </cfRule>
  </conditionalFormatting>
  <conditionalFormatting sqref="BU40">
    <cfRule type="cellIs" dxfId="9444" priority="1782" operator="lessThan">
      <formula>$C$4</formula>
    </cfRule>
  </conditionalFormatting>
  <conditionalFormatting sqref="BU41">
    <cfRule type="cellIs" dxfId="9443" priority="1783" operator="lessThan">
      <formula>$C$4</formula>
    </cfRule>
  </conditionalFormatting>
  <conditionalFormatting sqref="BU42">
    <cfRule type="cellIs" dxfId="9442" priority="1784" operator="lessThan">
      <formula>$C$4</formula>
    </cfRule>
  </conditionalFormatting>
  <conditionalFormatting sqref="BU43">
    <cfRule type="cellIs" dxfId="9441" priority="1785" operator="lessThan">
      <formula>$C$4</formula>
    </cfRule>
  </conditionalFormatting>
  <conditionalFormatting sqref="BU44">
    <cfRule type="cellIs" dxfId="9440" priority="1786" operator="lessThan">
      <formula>$C$4</formula>
    </cfRule>
  </conditionalFormatting>
  <conditionalFormatting sqref="BU45">
    <cfRule type="cellIs" dxfId="9439" priority="1787" operator="lessThan">
      <formula>$C$4</formula>
    </cfRule>
  </conditionalFormatting>
  <conditionalFormatting sqref="BU46">
    <cfRule type="cellIs" dxfId="9438" priority="1788" operator="lessThan">
      <formula>$C$4</formula>
    </cfRule>
  </conditionalFormatting>
  <conditionalFormatting sqref="BU47">
    <cfRule type="cellIs" dxfId="9437" priority="1789" operator="lessThan">
      <formula>$C$4</formula>
    </cfRule>
  </conditionalFormatting>
  <conditionalFormatting sqref="BU48">
    <cfRule type="cellIs" dxfId="9436" priority="1790" operator="lessThan">
      <formula>$C$4</formula>
    </cfRule>
  </conditionalFormatting>
  <conditionalFormatting sqref="BU49">
    <cfRule type="cellIs" dxfId="9435" priority="1791" operator="lessThan">
      <formula>$C$4</formula>
    </cfRule>
  </conditionalFormatting>
  <conditionalFormatting sqref="BU50">
    <cfRule type="cellIs" dxfId="9434" priority="1792" operator="lessThan">
      <formula>$C$4</formula>
    </cfRule>
  </conditionalFormatting>
  <conditionalFormatting sqref="BU51">
    <cfRule type="cellIs" dxfId="9433" priority="1793" operator="lessThan">
      <formula>$C$4</formula>
    </cfRule>
  </conditionalFormatting>
  <conditionalFormatting sqref="BU52">
    <cfRule type="cellIs" dxfId="9432" priority="1794" operator="lessThan">
      <formula>$C$4</formula>
    </cfRule>
  </conditionalFormatting>
  <conditionalFormatting sqref="BU53">
    <cfRule type="cellIs" dxfId="9431" priority="1795" operator="lessThan">
      <formula>$C$4</formula>
    </cfRule>
  </conditionalFormatting>
  <conditionalFormatting sqref="BU54">
    <cfRule type="cellIs" dxfId="9430" priority="1796" operator="lessThan">
      <formula>$C$4</formula>
    </cfRule>
  </conditionalFormatting>
  <conditionalFormatting sqref="BU55">
    <cfRule type="cellIs" dxfId="9429" priority="1797" operator="lessThan">
      <formula>$C$4</formula>
    </cfRule>
  </conditionalFormatting>
  <conditionalFormatting sqref="BU56">
    <cfRule type="cellIs" dxfId="9428" priority="1798" operator="lessThan">
      <formula>$C$4</formula>
    </cfRule>
  </conditionalFormatting>
  <conditionalFormatting sqref="BU57">
    <cfRule type="cellIs" dxfId="9427" priority="1799" operator="lessThan">
      <formula>$C$4</formula>
    </cfRule>
  </conditionalFormatting>
  <conditionalFormatting sqref="BU58">
    <cfRule type="cellIs" dxfId="9426" priority="1800" operator="lessThan">
      <formula>$C$4</formula>
    </cfRule>
  </conditionalFormatting>
  <conditionalFormatting sqref="BU59">
    <cfRule type="cellIs" dxfId="9425" priority="1801" operator="lessThan">
      <formula>$C$4</formula>
    </cfRule>
  </conditionalFormatting>
  <conditionalFormatting sqref="BU60">
    <cfRule type="cellIs" dxfId="9424" priority="1802" operator="lessThan">
      <formula>$C$4</formula>
    </cfRule>
  </conditionalFormatting>
  <conditionalFormatting sqref="BV11">
    <cfRule type="cellIs" dxfId="9423" priority="1803" operator="lessThan">
      <formula>$C$4</formula>
    </cfRule>
  </conditionalFormatting>
  <conditionalFormatting sqref="BV12">
    <cfRule type="cellIs" dxfId="9422" priority="1804" operator="lessThan">
      <formula>$C$4</formula>
    </cfRule>
  </conditionalFormatting>
  <conditionalFormatting sqref="BV13">
    <cfRule type="cellIs" dxfId="9421" priority="1805" operator="lessThan">
      <formula>$C$4</formula>
    </cfRule>
  </conditionalFormatting>
  <conditionalFormatting sqref="BV14">
    <cfRule type="cellIs" dxfId="9420" priority="1806" operator="lessThan">
      <formula>$C$4</formula>
    </cfRule>
  </conditionalFormatting>
  <conditionalFormatting sqref="BV15">
    <cfRule type="cellIs" dxfId="9419" priority="1807" operator="lessThan">
      <formula>$C$4</formula>
    </cfRule>
  </conditionalFormatting>
  <conditionalFormatting sqref="BV16">
    <cfRule type="cellIs" dxfId="9418" priority="1808" operator="lessThan">
      <formula>$C$4</formula>
    </cfRule>
  </conditionalFormatting>
  <conditionalFormatting sqref="BV17">
    <cfRule type="cellIs" dxfId="9417" priority="1809" operator="lessThan">
      <formula>$C$4</formula>
    </cfRule>
  </conditionalFormatting>
  <conditionalFormatting sqref="BV18">
    <cfRule type="cellIs" dxfId="9416" priority="1810" operator="lessThan">
      <formula>$C$4</formula>
    </cfRule>
  </conditionalFormatting>
  <conditionalFormatting sqref="BV19">
    <cfRule type="cellIs" dxfId="9415" priority="1811" operator="lessThan">
      <formula>$C$4</formula>
    </cfRule>
  </conditionalFormatting>
  <conditionalFormatting sqref="BV20">
    <cfRule type="cellIs" dxfId="9414" priority="1812" operator="lessThan">
      <formula>$C$4</formula>
    </cfRule>
  </conditionalFormatting>
  <conditionalFormatting sqref="BV21">
    <cfRule type="cellIs" dxfId="9413" priority="1813" operator="lessThan">
      <formula>$C$4</formula>
    </cfRule>
  </conditionalFormatting>
  <conditionalFormatting sqref="BV22">
    <cfRule type="cellIs" dxfId="9412" priority="1814" operator="lessThan">
      <formula>$C$4</formula>
    </cfRule>
  </conditionalFormatting>
  <conditionalFormatting sqref="BV23">
    <cfRule type="cellIs" dxfId="9411" priority="1815" operator="lessThan">
      <formula>$C$4</formula>
    </cfRule>
  </conditionalFormatting>
  <conditionalFormatting sqref="BV24">
    <cfRule type="cellIs" dxfId="9410" priority="1816" operator="lessThan">
      <formula>$C$4</formula>
    </cfRule>
  </conditionalFormatting>
  <conditionalFormatting sqref="BV25">
    <cfRule type="cellIs" dxfId="9409" priority="1817" operator="lessThan">
      <formula>$C$4</formula>
    </cfRule>
  </conditionalFormatting>
  <conditionalFormatting sqref="BV26">
    <cfRule type="cellIs" dxfId="9408" priority="1818" operator="lessThan">
      <formula>$C$4</formula>
    </cfRule>
  </conditionalFormatting>
  <conditionalFormatting sqref="BV27">
    <cfRule type="cellIs" dxfId="9407" priority="1819" operator="lessThan">
      <formula>$C$4</formula>
    </cfRule>
  </conditionalFormatting>
  <conditionalFormatting sqref="BV28">
    <cfRule type="cellIs" dxfId="9406" priority="1820" operator="lessThan">
      <formula>$C$4</formula>
    </cfRule>
  </conditionalFormatting>
  <conditionalFormatting sqref="BV29">
    <cfRule type="cellIs" dxfId="9405" priority="1821" operator="lessThan">
      <formula>$C$4</formula>
    </cfRule>
  </conditionalFormatting>
  <conditionalFormatting sqref="BV30">
    <cfRule type="cellIs" dxfId="9404" priority="1822" operator="lessThan">
      <formula>$C$4</formula>
    </cfRule>
  </conditionalFormatting>
  <conditionalFormatting sqref="BV31">
    <cfRule type="cellIs" dxfId="9403" priority="1823" operator="lessThan">
      <formula>$C$4</formula>
    </cfRule>
  </conditionalFormatting>
  <conditionalFormatting sqref="BV32">
    <cfRule type="cellIs" dxfId="9402" priority="1824" operator="lessThan">
      <formula>$C$4</formula>
    </cfRule>
  </conditionalFormatting>
  <conditionalFormatting sqref="BV33">
    <cfRule type="cellIs" dxfId="9401" priority="1825" operator="lessThan">
      <formula>$C$4</formula>
    </cfRule>
  </conditionalFormatting>
  <conditionalFormatting sqref="BV34">
    <cfRule type="cellIs" dxfId="9400" priority="1826" operator="lessThan">
      <formula>$C$4</formula>
    </cfRule>
  </conditionalFormatting>
  <conditionalFormatting sqref="BV35">
    <cfRule type="cellIs" dxfId="9399" priority="1827" operator="lessThan">
      <formula>$C$4</formula>
    </cfRule>
  </conditionalFormatting>
  <conditionalFormatting sqref="BV36">
    <cfRule type="cellIs" dxfId="9398" priority="1828" operator="lessThan">
      <formula>$C$4</formula>
    </cfRule>
  </conditionalFormatting>
  <conditionalFormatting sqref="BV37">
    <cfRule type="cellIs" dxfId="9397" priority="1829" operator="lessThan">
      <formula>$C$4</formula>
    </cfRule>
  </conditionalFormatting>
  <conditionalFormatting sqref="BV38">
    <cfRule type="cellIs" dxfId="9396" priority="1830" operator="lessThan">
      <formula>$C$4</formula>
    </cfRule>
  </conditionalFormatting>
  <conditionalFormatting sqref="BV39">
    <cfRule type="cellIs" dxfId="9395" priority="1831" operator="lessThan">
      <formula>$C$4</formula>
    </cfRule>
  </conditionalFormatting>
  <conditionalFormatting sqref="BV40">
    <cfRule type="cellIs" dxfId="9394" priority="1832" operator="lessThan">
      <formula>$C$4</formula>
    </cfRule>
  </conditionalFormatting>
  <conditionalFormatting sqref="BV41">
    <cfRule type="cellIs" dxfId="9393" priority="1833" operator="lessThan">
      <formula>$C$4</formula>
    </cfRule>
  </conditionalFormatting>
  <conditionalFormatting sqref="BV42">
    <cfRule type="cellIs" dxfId="9392" priority="1834" operator="lessThan">
      <formula>$C$4</formula>
    </cfRule>
  </conditionalFormatting>
  <conditionalFormatting sqref="BV43">
    <cfRule type="cellIs" dxfId="9391" priority="1835" operator="lessThan">
      <formula>$C$4</formula>
    </cfRule>
  </conditionalFormatting>
  <conditionalFormatting sqref="BV44">
    <cfRule type="cellIs" dxfId="9390" priority="1836" operator="lessThan">
      <formula>$C$4</formula>
    </cfRule>
  </conditionalFormatting>
  <conditionalFormatting sqref="BV45">
    <cfRule type="cellIs" dxfId="9389" priority="1837" operator="lessThan">
      <formula>$C$4</formula>
    </cfRule>
  </conditionalFormatting>
  <conditionalFormatting sqref="BV46">
    <cfRule type="cellIs" dxfId="9388" priority="1838" operator="lessThan">
      <formula>$C$4</formula>
    </cfRule>
  </conditionalFormatting>
  <conditionalFormatting sqref="BV47">
    <cfRule type="cellIs" dxfId="9387" priority="1839" operator="lessThan">
      <formula>$C$4</formula>
    </cfRule>
  </conditionalFormatting>
  <conditionalFormatting sqref="BV48">
    <cfRule type="cellIs" dxfId="9386" priority="1840" operator="lessThan">
      <formula>$C$4</formula>
    </cfRule>
  </conditionalFormatting>
  <conditionalFormatting sqref="BV49">
    <cfRule type="cellIs" dxfId="9385" priority="1841" operator="lessThan">
      <formula>$C$4</formula>
    </cfRule>
  </conditionalFormatting>
  <conditionalFormatting sqref="BV50">
    <cfRule type="cellIs" dxfId="9384" priority="1842" operator="lessThan">
      <formula>$C$4</formula>
    </cfRule>
  </conditionalFormatting>
  <conditionalFormatting sqref="BV51">
    <cfRule type="cellIs" dxfId="9383" priority="1843" operator="lessThan">
      <formula>$C$4</formula>
    </cfRule>
  </conditionalFormatting>
  <conditionalFormatting sqref="BV52">
    <cfRule type="cellIs" dxfId="9382" priority="1844" operator="lessThan">
      <formula>$C$4</formula>
    </cfRule>
  </conditionalFormatting>
  <conditionalFormatting sqref="BV53">
    <cfRule type="cellIs" dxfId="9381" priority="1845" operator="lessThan">
      <formula>$C$4</formula>
    </cfRule>
  </conditionalFormatting>
  <conditionalFormatting sqref="BV54">
    <cfRule type="cellIs" dxfId="9380" priority="1846" operator="lessThan">
      <formula>$C$4</formula>
    </cfRule>
  </conditionalFormatting>
  <conditionalFormatting sqref="BV55">
    <cfRule type="cellIs" dxfId="9379" priority="1847" operator="lessThan">
      <formula>$C$4</formula>
    </cfRule>
  </conditionalFormatting>
  <conditionalFormatting sqref="BV56">
    <cfRule type="cellIs" dxfId="9378" priority="1848" operator="lessThan">
      <formula>$C$4</formula>
    </cfRule>
  </conditionalFormatting>
  <conditionalFormatting sqref="BV57">
    <cfRule type="cellIs" dxfId="9377" priority="1849" operator="lessThan">
      <formula>$C$4</formula>
    </cfRule>
  </conditionalFormatting>
  <conditionalFormatting sqref="BV58">
    <cfRule type="cellIs" dxfId="9376" priority="1850" operator="lessThan">
      <formula>$C$4</formula>
    </cfRule>
  </conditionalFormatting>
  <conditionalFormatting sqref="BV59">
    <cfRule type="cellIs" dxfId="9375" priority="1851" operator="lessThan">
      <formula>$C$4</formula>
    </cfRule>
  </conditionalFormatting>
  <conditionalFormatting sqref="BV60">
    <cfRule type="cellIs" dxfId="9374" priority="1852" operator="lessThan">
      <formula>$C$4</formula>
    </cfRule>
  </conditionalFormatting>
  <conditionalFormatting sqref="BW11">
    <cfRule type="cellIs" dxfId="9373" priority="1853" operator="lessThan">
      <formula>$C$4</formula>
    </cfRule>
  </conditionalFormatting>
  <conditionalFormatting sqref="BW12">
    <cfRule type="cellIs" dxfId="9372" priority="1854" operator="lessThan">
      <formula>$C$4</formula>
    </cfRule>
  </conditionalFormatting>
  <conditionalFormatting sqref="BW13">
    <cfRule type="cellIs" dxfId="9371" priority="1855" operator="lessThan">
      <formula>$C$4</formula>
    </cfRule>
  </conditionalFormatting>
  <conditionalFormatting sqref="BW14">
    <cfRule type="cellIs" dxfId="9370" priority="1856" operator="lessThan">
      <formula>$C$4</formula>
    </cfRule>
  </conditionalFormatting>
  <conditionalFormatting sqref="BW15">
    <cfRule type="cellIs" dxfId="9369" priority="1857" operator="lessThan">
      <formula>$C$4</formula>
    </cfRule>
  </conditionalFormatting>
  <conditionalFormatting sqref="BW16">
    <cfRule type="cellIs" dxfId="9368" priority="1858" operator="lessThan">
      <formula>$C$4</formula>
    </cfRule>
  </conditionalFormatting>
  <conditionalFormatting sqref="BW17">
    <cfRule type="cellIs" dxfId="9367" priority="1859" operator="lessThan">
      <formula>$C$4</formula>
    </cfRule>
  </conditionalFormatting>
  <conditionalFormatting sqref="BW18">
    <cfRule type="cellIs" dxfId="9366" priority="1860" operator="lessThan">
      <formula>$C$4</formula>
    </cfRule>
  </conditionalFormatting>
  <conditionalFormatting sqref="BW19">
    <cfRule type="cellIs" dxfId="9365" priority="1861" operator="lessThan">
      <formula>$C$4</formula>
    </cfRule>
  </conditionalFormatting>
  <conditionalFormatting sqref="BW20">
    <cfRule type="cellIs" dxfId="9364" priority="1862" operator="lessThan">
      <formula>$C$4</formula>
    </cfRule>
  </conditionalFormatting>
  <conditionalFormatting sqref="BW21">
    <cfRule type="cellIs" dxfId="9363" priority="1863" operator="lessThan">
      <formula>$C$4</formula>
    </cfRule>
  </conditionalFormatting>
  <conditionalFormatting sqref="BW22">
    <cfRule type="cellIs" dxfId="9362" priority="1864" operator="lessThan">
      <formula>$C$4</formula>
    </cfRule>
  </conditionalFormatting>
  <conditionalFormatting sqref="BW23">
    <cfRule type="cellIs" dxfId="9361" priority="1865" operator="lessThan">
      <formula>$C$4</formula>
    </cfRule>
  </conditionalFormatting>
  <conditionalFormatting sqref="BW24">
    <cfRule type="cellIs" dxfId="9360" priority="1866" operator="lessThan">
      <formula>$C$4</formula>
    </cfRule>
  </conditionalFormatting>
  <conditionalFormatting sqref="BW25">
    <cfRule type="cellIs" dxfId="9359" priority="1867" operator="lessThan">
      <formula>$C$4</formula>
    </cfRule>
  </conditionalFormatting>
  <conditionalFormatting sqref="BW26">
    <cfRule type="cellIs" dxfId="9358" priority="1868" operator="lessThan">
      <formula>$C$4</formula>
    </cfRule>
  </conditionalFormatting>
  <conditionalFormatting sqref="BW27">
    <cfRule type="cellIs" dxfId="9357" priority="1869" operator="lessThan">
      <formula>$C$4</formula>
    </cfRule>
  </conditionalFormatting>
  <conditionalFormatting sqref="BW28">
    <cfRule type="cellIs" dxfId="9356" priority="1870" operator="lessThan">
      <formula>$C$4</formula>
    </cfRule>
  </conditionalFormatting>
  <conditionalFormatting sqref="BW29">
    <cfRule type="cellIs" dxfId="9355" priority="1871" operator="lessThan">
      <formula>$C$4</formula>
    </cfRule>
  </conditionalFormatting>
  <conditionalFormatting sqref="BW30">
    <cfRule type="cellIs" dxfId="9354" priority="1872" operator="lessThan">
      <formula>$C$4</formula>
    </cfRule>
  </conditionalFormatting>
  <conditionalFormatting sqref="BW31">
    <cfRule type="cellIs" dxfId="9353" priority="1873" operator="lessThan">
      <formula>$C$4</formula>
    </cfRule>
  </conditionalFormatting>
  <conditionalFormatting sqref="BW32">
    <cfRule type="cellIs" dxfId="9352" priority="1874" operator="lessThan">
      <formula>$C$4</formula>
    </cfRule>
  </conditionalFormatting>
  <conditionalFormatting sqref="BW33">
    <cfRule type="cellIs" dxfId="9351" priority="1875" operator="lessThan">
      <formula>$C$4</formula>
    </cfRule>
  </conditionalFormatting>
  <conditionalFormatting sqref="BW34">
    <cfRule type="cellIs" dxfId="9350" priority="1876" operator="lessThan">
      <formula>$C$4</formula>
    </cfRule>
  </conditionalFormatting>
  <conditionalFormatting sqref="BW35">
    <cfRule type="cellIs" dxfId="9349" priority="1877" operator="lessThan">
      <formula>$C$4</formula>
    </cfRule>
  </conditionalFormatting>
  <conditionalFormatting sqref="BW36">
    <cfRule type="cellIs" dxfId="9348" priority="1878" operator="lessThan">
      <formula>$C$4</formula>
    </cfRule>
  </conditionalFormatting>
  <conditionalFormatting sqref="BW37">
    <cfRule type="cellIs" dxfId="9347" priority="1879" operator="lessThan">
      <formula>$C$4</formula>
    </cfRule>
  </conditionalFormatting>
  <conditionalFormatting sqref="BW38">
    <cfRule type="cellIs" dxfId="9346" priority="1880" operator="lessThan">
      <formula>$C$4</formula>
    </cfRule>
  </conditionalFormatting>
  <conditionalFormatting sqref="BW39">
    <cfRule type="cellIs" dxfId="9345" priority="1881" operator="lessThan">
      <formula>$C$4</formula>
    </cfRule>
  </conditionalFormatting>
  <conditionalFormatting sqref="BW40">
    <cfRule type="cellIs" dxfId="9344" priority="1882" operator="lessThan">
      <formula>$C$4</formula>
    </cfRule>
  </conditionalFormatting>
  <conditionalFormatting sqref="BW41">
    <cfRule type="cellIs" dxfId="9343" priority="1883" operator="lessThan">
      <formula>$C$4</formula>
    </cfRule>
  </conditionalFormatting>
  <conditionalFormatting sqref="BW42">
    <cfRule type="cellIs" dxfId="9342" priority="1884" operator="lessThan">
      <formula>$C$4</formula>
    </cfRule>
  </conditionalFormatting>
  <conditionalFormatting sqref="BW43">
    <cfRule type="cellIs" dxfId="9341" priority="1885" operator="lessThan">
      <formula>$C$4</formula>
    </cfRule>
  </conditionalFormatting>
  <conditionalFormatting sqref="BW44">
    <cfRule type="cellIs" dxfId="9340" priority="1886" operator="lessThan">
      <formula>$C$4</formula>
    </cfRule>
  </conditionalFormatting>
  <conditionalFormatting sqref="BW45">
    <cfRule type="cellIs" dxfId="9339" priority="1887" operator="lessThan">
      <formula>$C$4</formula>
    </cfRule>
  </conditionalFormatting>
  <conditionalFormatting sqref="BW46">
    <cfRule type="cellIs" dxfId="9338" priority="1888" operator="lessThan">
      <formula>$C$4</formula>
    </cfRule>
  </conditionalFormatting>
  <conditionalFormatting sqref="BW47">
    <cfRule type="cellIs" dxfId="9337" priority="1889" operator="lessThan">
      <formula>$C$4</formula>
    </cfRule>
  </conditionalFormatting>
  <conditionalFormatting sqref="BW48">
    <cfRule type="cellIs" dxfId="9336" priority="1890" operator="lessThan">
      <formula>$C$4</formula>
    </cfRule>
  </conditionalFormatting>
  <conditionalFormatting sqref="BW49">
    <cfRule type="cellIs" dxfId="9335" priority="1891" operator="lessThan">
      <formula>$C$4</formula>
    </cfRule>
  </conditionalFormatting>
  <conditionalFormatting sqref="BW50">
    <cfRule type="cellIs" dxfId="9334" priority="1892" operator="lessThan">
      <formula>$C$4</formula>
    </cfRule>
  </conditionalFormatting>
  <conditionalFormatting sqref="BW51">
    <cfRule type="cellIs" dxfId="9333" priority="1893" operator="lessThan">
      <formula>$C$4</formula>
    </cfRule>
  </conditionalFormatting>
  <conditionalFormatting sqref="BW52">
    <cfRule type="cellIs" dxfId="9332" priority="1894" operator="lessThan">
      <formula>$C$4</formula>
    </cfRule>
  </conditionalFormatting>
  <conditionalFormatting sqref="BW53">
    <cfRule type="cellIs" dxfId="9331" priority="1895" operator="lessThan">
      <formula>$C$4</formula>
    </cfRule>
  </conditionalFormatting>
  <conditionalFormatting sqref="BW54">
    <cfRule type="cellIs" dxfId="9330" priority="1896" operator="lessThan">
      <formula>$C$4</formula>
    </cfRule>
  </conditionalFormatting>
  <conditionalFormatting sqref="BW55">
    <cfRule type="cellIs" dxfId="9329" priority="1897" operator="lessThan">
      <formula>$C$4</formula>
    </cfRule>
  </conditionalFormatting>
  <conditionalFormatting sqref="BW56">
    <cfRule type="cellIs" dxfId="9328" priority="1898" operator="lessThan">
      <formula>$C$4</formula>
    </cfRule>
  </conditionalFormatting>
  <conditionalFormatting sqref="BW57">
    <cfRule type="cellIs" dxfId="9327" priority="1899" operator="lessThan">
      <formula>$C$4</formula>
    </cfRule>
  </conditionalFormatting>
  <conditionalFormatting sqref="BW58">
    <cfRule type="cellIs" dxfId="9326" priority="1900" operator="lessThan">
      <formula>$C$4</formula>
    </cfRule>
  </conditionalFormatting>
  <conditionalFormatting sqref="BW59">
    <cfRule type="cellIs" dxfId="9325" priority="1901" operator="lessThan">
      <formula>$C$4</formula>
    </cfRule>
  </conditionalFormatting>
  <conditionalFormatting sqref="BW60">
    <cfRule type="cellIs" dxfId="9324" priority="1902" operator="lessThan">
      <formula>$C$4</formula>
    </cfRule>
  </conditionalFormatting>
  <conditionalFormatting sqref="BX11">
    <cfRule type="cellIs" dxfId="9323" priority="1903" operator="lessThan">
      <formula>$C$4</formula>
    </cfRule>
  </conditionalFormatting>
  <conditionalFormatting sqref="BX12">
    <cfRule type="cellIs" dxfId="9322" priority="1904" operator="lessThan">
      <formula>$C$4</formula>
    </cfRule>
  </conditionalFormatting>
  <conditionalFormatting sqref="BX13">
    <cfRule type="cellIs" dxfId="9321" priority="1905" operator="lessThan">
      <formula>$C$4</formula>
    </cfRule>
  </conditionalFormatting>
  <conditionalFormatting sqref="BX14">
    <cfRule type="cellIs" dxfId="9320" priority="1906" operator="lessThan">
      <formula>$C$4</formula>
    </cfRule>
  </conditionalFormatting>
  <conditionalFormatting sqref="BX15">
    <cfRule type="cellIs" dxfId="9319" priority="1907" operator="lessThan">
      <formula>$C$4</formula>
    </cfRule>
  </conditionalFormatting>
  <conditionalFormatting sqref="BX16">
    <cfRule type="cellIs" dxfId="9318" priority="1908" operator="lessThan">
      <formula>$C$4</formula>
    </cfRule>
  </conditionalFormatting>
  <conditionalFormatting sqref="BX17">
    <cfRule type="cellIs" dxfId="9317" priority="1909" operator="lessThan">
      <formula>$C$4</formula>
    </cfRule>
  </conditionalFormatting>
  <conditionalFormatting sqref="BX18">
    <cfRule type="cellIs" dxfId="9316" priority="1910" operator="lessThan">
      <formula>$C$4</formula>
    </cfRule>
  </conditionalFormatting>
  <conditionalFormatting sqref="BX19">
    <cfRule type="cellIs" dxfId="9315" priority="1911" operator="lessThan">
      <formula>$C$4</formula>
    </cfRule>
  </conditionalFormatting>
  <conditionalFormatting sqref="BX20">
    <cfRule type="cellIs" dxfId="9314" priority="1912" operator="lessThan">
      <formula>$C$4</formula>
    </cfRule>
  </conditionalFormatting>
  <conditionalFormatting sqref="BX21">
    <cfRule type="cellIs" dxfId="9313" priority="1913" operator="lessThan">
      <formula>$C$4</formula>
    </cfRule>
  </conditionalFormatting>
  <conditionalFormatting sqref="BX22">
    <cfRule type="cellIs" dxfId="9312" priority="1914" operator="lessThan">
      <formula>$C$4</formula>
    </cfRule>
  </conditionalFormatting>
  <conditionalFormatting sqref="BX23">
    <cfRule type="cellIs" dxfId="9311" priority="1915" operator="lessThan">
      <formula>$C$4</formula>
    </cfRule>
  </conditionalFormatting>
  <conditionalFormatting sqref="BX24">
    <cfRule type="cellIs" dxfId="9310" priority="1916" operator="lessThan">
      <formula>$C$4</formula>
    </cfRule>
  </conditionalFormatting>
  <conditionalFormatting sqref="BX25">
    <cfRule type="cellIs" dxfId="9309" priority="1917" operator="lessThan">
      <formula>$C$4</formula>
    </cfRule>
  </conditionalFormatting>
  <conditionalFormatting sqref="BX26">
    <cfRule type="cellIs" dxfId="9308" priority="1918" operator="lessThan">
      <formula>$C$4</formula>
    </cfRule>
  </conditionalFormatting>
  <conditionalFormatting sqref="BX27">
    <cfRule type="cellIs" dxfId="9307" priority="1919" operator="lessThan">
      <formula>$C$4</formula>
    </cfRule>
  </conditionalFormatting>
  <conditionalFormatting sqref="BX28">
    <cfRule type="cellIs" dxfId="9306" priority="1920" operator="lessThan">
      <formula>$C$4</formula>
    </cfRule>
  </conditionalFormatting>
  <conditionalFormatting sqref="BX29">
    <cfRule type="cellIs" dxfId="9305" priority="1921" operator="lessThan">
      <formula>$C$4</formula>
    </cfRule>
  </conditionalFormatting>
  <conditionalFormatting sqref="BX30">
    <cfRule type="cellIs" dxfId="9304" priority="1922" operator="lessThan">
      <formula>$C$4</formula>
    </cfRule>
  </conditionalFormatting>
  <conditionalFormatting sqref="BX31">
    <cfRule type="cellIs" dxfId="9303" priority="1923" operator="lessThan">
      <formula>$C$4</formula>
    </cfRule>
  </conditionalFormatting>
  <conditionalFormatting sqref="BX32">
    <cfRule type="cellIs" dxfId="9302" priority="1924" operator="lessThan">
      <formula>$C$4</formula>
    </cfRule>
  </conditionalFormatting>
  <conditionalFormatting sqref="BX33">
    <cfRule type="cellIs" dxfId="9301" priority="1925" operator="lessThan">
      <formula>$C$4</formula>
    </cfRule>
  </conditionalFormatting>
  <conditionalFormatting sqref="BX34">
    <cfRule type="cellIs" dxfId="9300" priority="1926" operator="lessThan">
      <formula>$C$4</formula>
    </cfRule>
  </conditionalFormatting>
  <conditionalFormatting sqref="BX35">
    <cfRule type="cellIs" dxfId="9299" priority="1927" operator="lessThan">
      <formula>$C$4</formula>
    </cfRule>
  </conditionalFormatting>
  <conditionalFormatting sqref="BX36">
    <cfRule type="cellIs" dxfId="9298" priority="1928" operator="lessThan">
      <formula>$C$4</formula>
    </cfRule>
  </conditionalFormatting>
  <conditionalFormatting sqref="BX37">
    <cfRule type="cellIs" dxfId="9297" priority="1929" operator="lessThan">
      <formula>$C$4</formula>
    </cfRule>
  </conditionalFormatting>
  <conditionalFormatting sqref="BX38">
    <cfRule type="cellIs" dxfId="9296" priority="1930" operator="lessThan">
      <formula>$C$4</formula>
    </cfRule>
  </conditionalFormatting>
  <conditionalFormatting sqref="BX39">
    <cfRule type="cellIs" dxfId="9295" priority="1931" operator="lessThan">
      <formula>$C$4</formula>
    </cfRule>
  </conditionalFormatting>
  <conditionalFormatting sqref="BX40">
    <cfRule type="cellIs" dxfId="9294" priority="1932" operator="lessThan">
      <formula>$C$4</formula>
    </cfRule>
  </conditionalFormatting>
  <conditionalFormatting sqref="BX41">
    <cfRule type="cellIs" dxfId="9293" priority="1933" operator="lessThan">
      <formula>$C$4</formula>
    </cfRule>
  </conditionalFormatting>
  <conditionalFormatting sqref="BX42">
    <cfRule type="cellIs" dxfId="9292" priority="1934" operator="lessThan">
      <formula>$C$4</formula>
    </cfRule>
  </conditionalFormatting>
  <conditionalFormatting sqref="BX43">
    <cfRule type="cellIs" dxfId="9291" priority="1935" operator="lessThan">
      <formula>$C$4</formula>
    </cfRule>
  </conditionalFormatting>
  <conditionalFormatting sqref="BX44">
    <cfRule type="cellIs" dxfId="9290" priority="1936" operator="lessThan">
      <formula>$C$4</formula>
    </cfRule>
  </conditionalFormatting>
  <conditionalFormatting sqref="BX45">
    <cfRule type="cellIs" dxfId="9289" priority="1937" operator="lessThan">
      <formula>$C$4</formula>
    </cfRule>
  </conditionalFormatting>
  <conditionalFormatting sqref="BX46">
    <cfRule type="cellIs" dxfId="9288" priority="1938" operator="lessThan">
      <formula>$C$4</formula>
    </cfRule>
  </conditionalFormatting>
  <conditionalFormatting sqref="BX47">
    <cfRule type="cellIs" dxfId="9287" priority="1939" operator="lessThan">
      <formula>$C$4</formula>
    </cfRule>
  </conditionalFormatting>
  <conditionalFormatting sqref="BX48">
    <cfRule type="cellIs" dxfId="9286" priority="1940" operator="lessThan">
      <formula>$C$4</formula>
    </cfRule>
  </conditionalFormatting>
  <conditionalFormatting sqref="BX49">
    <cfRule type="cellIs" dxfId="9285" priority="1941" operator="lessThan">
      <formula>$C$4</formula>
    </cfRule>
  </conditionalFormatting>
  <conditionalFormatting sqref="BX50">
    <cfRule type="cellIs" dxfId="9284" priority="1942" operator="lessThan">
      <formula>$C$4</formula>
    </cfRule>
  </conditionalFormatting>
  <conditionalFormatting sqref="BX51">
    <cfRule type="cellIs" dxfId="9283" priority="1943" operator="lessThan">
      <formula>$C$4</formula>
    </cfRule>
  </conditionalFormatting>
  <conditionalFormatting sqref="BX52">
    <cfRule type="cellIs" dxfId="9282" priority="1944" operator="lessThan">
      <formula>$C$4</formula>
    </cfRule>
  </conditionalFormatting>
  <conditionalFormatting sqref="BX53">
    <cfRule type="cellIs" dxfId="9281" priority="1945" operator="lessThan">
      <formula>$C$4</formula>
    </cfRule>
  </conditionalFormatting>
  <conditionalFormatting sqref="BX54">
    <cfRule type="cellIs" dxfId="9280" priority="1946" operator="lessThan">
      <formula>$C$4</formula>
    </cfRule>
  </conditionalFormatting>
  <conditionalFormatting sqref="BX55">
    <cfRule type="cellIs" dxfId="9279" priority="1947" operator="lessThan">
      <formula>$C$4</formula>
    </cfRule>
  </conditionalFormatting>
  <conditionalFormatting sqref="BX56">
    <cfRule type="cellIs" dxfId="9278" priority="1948" operator="lessThan">
      <formula>$C$4</formula>
    </cfRule>
  </conditionalFormatting>
  <conditionalFormatting sqref="BX57">
    <cfRule type="cellIs" dxfId="9277" priority="1949" operator="lessThan">
      <formula>$C$4</formula>
    </cfRule>
  </conditionalFormatting>
  <conditionalFormatting sqref="BX58">
    <cfRule type="cellIs" dxfId="9276" priority="1950" operator="lessThan">
      <formula>$C$4</formula>
    </cfRule>
  </conditionalFormatting>
  <conditionalFormatting sqref="BX59">
    <cfRule type="cellIs" dxfId="9275" priority="1951" operator="lessThan">
      <formula>$C$4</formula>
    </cfRule>
  </conditionalFormatting>
  <conditionalFormatting sqref="BX60">
    <cfRule type="cellIs" dxfId="9274" priority="1952" operator="lessThan">
      <formula>$C$4</formula>
    </cfRule>
  </conditionalFormatting>
  <conditionalFormatting sqref="BY11">
    <cfRule type="cellIs" dxfId="9273" priority="1953" operator="lessThan">
      <formula>$C$4</formula>
    </cfRule>
  </conditionalFormatting>
  <conditionalFormatting sqref="BY12">
    <cfRule type="cellIs" dxfId="9272" priority="1954" operator="lessThan">
      <formula>$C$4</formula>
    </cfRule>
  </conditionalFormatting>
  <conditionalFormatting sqref="BY13">
    <cfRule type="cellIs" dxfId="9271" priority="1955" operator="lessThan">
      <formula>$C$4</formula>
    </cfRule>
  </conditionalFormatting>
  <conditionalFormatting sqref="BY14">
    <cfRule type="cellIs" dxfId="9270" priority="1956" operator="lessThan">
      <formula>$C$4</formula>
    </cfRule>
  </conditionalFormatting>
  <conditionalFormatting sqref="BY15">
    <cfRule type="cellIs" dxfId="9269" priority="1957" operator="lessThan">
      <formula>$C$4</formula>
    </cfRule>
  </conditionalFormatting>
  <conditionalFormatting sqref="BY16">
    <cfRule type="cellIs" dxfId="9268" priority="1958" operator="lessThan">
      <formula>$C$4</formula>
    </cfRule>
  </conditionalFormatting>
  <conditionalFormatting sqref="BY17">
    <cfRule type="cellIs" dxfId="9267" priority="1959" operator="lessThan">
      <formula>$C$4</formula>
    </cfRule>
  </conditionalFormatting>
  <conditionalFormatting sqref="BY18">
    <cfRule type="cellIs" dxfId="9266" priority="1960" operator="lessThan">
      <formula>$C$4</formula>
    </cfRule>
  </conditionalFormatting>
  <conditionalFormatting sqref="BY19">
    <cfRule type="cellIs" dxfId="9265" priority="1961" operator="lessThan">
      <formula>$C$4</formula>
    </cfRule>
  </conditionalFormatting>
  <conditionalFormatting sqref="BY20">
    <cfRule type="cellIs" dxfId="9264" priority="1962" operator="lessThan">
      <formula>$C$4</formula>
    </cfRule>
  </conditionalFormatting>
  <conditionalFormatting sqref="BY21">
    <cfRule type="cellIs" dxfId="9263" priority="1963" operator="lessThan">
      <formula>$C$4</formula>
    </cfRule>
  </conditionalFormatting>
  <conditionalFormatting sqref="BY22">
    <cfRule type="cellIs" dxfId="9262" priority="1964" operator="lessThan">
      <formula>$C$4</formula>
    </cfRule>
  </conditionalFormatting>
  <conditionalFormatting sqref="BY23">
    <cfRule type="cellIs" dxfId="9261" priority="1965" operator="lessThan">
      <formula>$C$4</formula>
    </cfRule>
  </conditionalFormatting>
  <conditionalFormatting sqref="BY24">
    <cfRule type="cellIs" dxfId="9260" priority="1966" operator="lessThan">
      <formula>$C$4</formula>
    </cfRule>
  </conditionalFormatting>
  <conditionalFormatting sqref="BY25">
    <cfRule type="cellIs" dxfId="9259" priority="1967" operator="lessThan">
      <formula>$C$4</formula>
    </cfRule>
  </conditionalFormatting>
  <conditionalFormatting sqref="BY26">
    <cfRule type="cellIs" dxfId="9258" priority="1968" operator="lessThan">
      <formula>$C$4</formula>
    </cfRule>
  </conditionalFormatting>
  <conditionalFormatting sqref="BY27">
    <cfRule type="cellIs" dxfId="9257" priority="1969" operator="lessThan">
      <formula>$C$4</formula>
    </cfRule>
  </conditionalFormatting>
  <conditionalFormatting sqref="BY28">
    <cfRule type="cellIs" dxfId="9256" priority="1970" operator="lessThan">
      <formula>$C$4</formula>
    </cfRule>
  </conditionalFormatting>
  <conditionalFormatting sqref="BY29">
    <cfRule type="cellIs" dxfId="9255" priority="1971" operator="lessThan">
      <formula>$C$4</formula>
    </cfRule>
  </conditionalFormatting>
  <conditionalFormatting sqref="BY30">
    <cfRule type="cellIs" dxfId="9254" priority="1972" operator="lessThan">
      <formula>$C$4</formula>
    </cfRule>
  </conditionalFormatting>
  <conditionalFormatting sqref="BY31">
    <cfRule type="cellIs" dxfId="9253" priority="1973" operator="lessThan">
      <formula>$C$4</formula>
    </cfRule>
  </conditionalFormatting>
  <conditionalFormatting sqref="BY32">
    <cfRule type="cellIs" dxfId="9252" priority="1974" operator="lessThan">
      <formula>$C$4</formula>
    </cfRule>
  </conditionalFormatting>
  <conditionalFormatting sqref="BY33">
    <cfRule type="cellIs" dxfId="9251" priority="1975" operator="lessThan">
      <formula>$C$4</formula>
    </cfRule>
  </conditionalFormatting>
  <conditionalFormatting sqref="BY34">
    <cfRule type="cellIs" dxfId="9250" priority="1976" operator="lessThan">
      <formula>$C$4</formula>
    </cfRule>
  </conditionalFormatting>
  <conditionalFormatting sqref="BY35">
    <cfRule type="cellIs" dxfId="9249" priority="1977" operator="lessThan">
      <formula>$C$4</formula>
    </cfRule>
  </conditionalFormatting>
  <conditionalFormatting sqref="BY36">
    <cfRule type="cellIs" dxfId="9248" priority="1978" operator="lessThan">
      <formula>$C$4</formula>
    </cfRule>
  </conditionalFormatting>
  <conditionalFormatting sqref="BY37">
    <cfRule type="cellIs" dxfId="9247" priority="1979" operator="lessThan">
      <formula>$C$4</formula>
    </cfRule>
  </conditionalFormatting>
  <conditionalFormatting sqref="BY38">
    <cfRule type="cellIs" dxfId="9246" priority="1980" operator="lessThan">
      <formula>$C$4</formula>
    </cfRule>
  </conditionalFormatting>
  <conditionalFormatting sqref="BY39">
    <cfRule type="cellIs" dxfId="9245" priority="1981" operator="lessThan">
      <formula>$C$4</formula>
    </cfRule>
  </conditionalFormatting>
  <conditionalFormatting sqref="BY40">
    <cfRule type="cellIs" dxfId="9244" priority="1982" operator="lessThan">
      <formula>$C$4</formula>
    </cfRule>
  </conditionalFormatting>
  <conditionalFormatting sqref="BY41">
    <cfRule type="cellIs" dxfId="9243" priority="1983" operator="lessThan">
      <formula>$C$4</formula>
    </cfRule>
  </conditionalFormatting>
  <conditionalFormatting sqref="BY42">
    <cfRule type="cellIs" dxfId="9242" priority="1984" operator="lessThan">
      <formula>$C$4</formula>
    </cfRule>
  </conditionalFormatting>
  <conditionalFormatting sqref="BY43">
    <cfRule type="cellIs" dxfId="9241" priority="1985" operator="lessThan">
      <formula>$C$4</formula>
    </cfRule>
  </conditionalFormatting>
  <conditionalFormatting sqref="BY44">
    <cfRule type="cellIs" dxfId="9240" priority="1986" operator="lessThan">
      <formula>$C$4</formula>
    </cfRule>
  </conditionalFormatting>
  <conditionalFormatting sqref="BY45">
    <cfRule type="cellIs" dxfId="9239" priority="1987" operator="lessThan">
      <formula>$C$4</formula>
    </cfRule>
  </conditionalFormatting>
  <conditionalFormatting sqref="BY46">
    <cfRule type="cellIs" dxfId="9238" priority="1988" operator="lessThan">
      <formula>$C$4</formula>
    </cfRule>
  </conditionalFormatting>
  <conditionalFormatting sqref="BY47">
    <cfRule type="cellIs" dxfId="9237" priority="1989" operator="lessThan">
      <formula>$C$4</formula>
    </cfRule>
  </conditionalFormatting>
  <conditionalFormatting sqref="BY48">
    <cfRule type="cellIs" dxfId="9236" priority="1990" operator="lessThan">
      <formula>$C$4</formula>
    </cfRule>
  </conditionalFormatting>
  <conditionalFormatting sqref="BY49">
    <cfRule type="cellIs" dxfId="9235" priority="1991" operator="lessThan">
      <formula>$C$4</formula>
    </cfRule>
  </conditionalFormatting>
  <conditionalFormatting sqref="BY50">
    <cfRule type="cellIs" dxfId="9234" priority="1992" operator="lessThan">
      <formula>$C$4</formula>
    </cfRule>
  </conditionalFormatting>
  <conditionalFormatting sqref="BY51">
    <cfRule type="cellIs" dxfId="9233" priority="1993" operator="lessThan">
      <formula>$C$4</formula>
    </cfRule>
  </conditionalFormatting>
  <conditionalFormatting sqref="BY52">
    <cfRule type="cellIs" dxfId="9232" priority="1994" operator="lessThan">
      <formula>$C$4</formula>
    </cfRule>
  </conditionalFormatting>
  <conditionalFormatting sqref="BY53">
    <cfRule type="cellIs" dxfId="9231" priority="1995" operator="lessThan">
      <formula>$C$4</formula>
    </cfRule>
  </conditionalFormatting>
  <conditionalFormatting sqref="BY54">
    <cfRule type="cellIs" dxfId="9230" priority="1996" operator="lessThan">
      <formula>$C$4</formula>
    </cfRule>
  </conditionalFormatting>
  <conditionalFormatting sqref="BY55">
    <cfRule type="cellIs" dxfId="9229" priority="1997" operator="lessThan">
      <formula>$C$4</formula>
    </cfRule>
  </conditionalFormatting>
  <conditionalFormatting sqref="BY56">
    <cfRule type="cellIs" dxfId="9228" priority="1998" operator="lessThan">
      <formula>$C$4</formula>
    </cfRule>
  </conditionalFormatting>
  <conditionalFormatting sqref="BY57">
    <cfRule type="cellIs" dxfId="9227" priority="1999" operator="lessThan">
      <formula>$C$4</formula>
    </cfRule>
  </conditionalFormatting>
  <conditionalFormatting sqref="BY58">
    <cfRule type="cellIs" dxfId="9226" priority="2000" operator="lessThan">
      <formula>$C$4</formula>
    </cfRule>
  </conditionalFormatting>
  <conditionalFormatting sqref="BY59">
    <cfRule type="cellIs" dxfId="9225" priority="2001" operator="lessThan">
      <formula>$C$4</formula>
    </cfRule>
  </conditionalFormatting>
  <conditionalFormatting sqref="BY60">
    <cfRule type="cellIs" dxfId="9224" priority="2002" operator="lessThan">
      <formula>$C$4</formula>
    </cfRule>
  </conditionalFormatting>
  <conditionalFormatting sqref="BZ11">
    <cfRule type="cellIs" dxfId="9223" priority="2003" operator="lessThan">
      <formula>$C$4</formula>
    </cfRule>
  </conditionalFormatting>
  <conditionalFormatting sqref="BZ12">
    <cfRule type="cellIs" dxfId="9222" priority="2004" operator="lessThan">
      <formula>$C$4</formula>
    </cfRule>
  </conditionalFormatting>
  <conditionalFormatting sqref="BZ13">
    <cfRule type="cellIs" dxfId="9221" priority="2005" operator="lessThan">
      <formula>$C$4</formula>
    </cfRule>
  </conditionalFormatting>
  <conditionalFormatting sqref="BZ14">
    <cfRule type="cellIs" dxfId="9220" priority="2006" operator="lessThan">
      <formula>$C$4</formula>
    </cfRule>
  </conditionalFormatting>
  <conditionalFormatting sqref="BZ15">
    <cfRule type="cellIs" dxfId="9219" priority="2007" operator="lessThan">
      <formula>$C$4</formula>
    </cfRule>
  </conditionalFormatting>
  <conditionalFormatting sqref="BZ16">
    <cfRule type="cellIs" dxfId="9218" priority="2008" operator="lessThan">
      <formula>$C$4</formula>
    </cfRule>
  </conditionalFormatting>
  <conditionalFormatting sqref="BZ17">
    <cfRule type="cellIs" dxfId="9217" priority="2009" operator="lessThan">
      <formula>$C$4</formula>
    </cfRule>
  </conditionalFormatting>
  <conditionalFormatting sqref="BZ18">
    <cfRule type="cellIs" dxfId="9216" priority="2010" operator="lessThan">
      <formula>$C$4</formula>
    </cfRule>
  </conditionalFormatting>
  <conditionalFormatting sqref="BZ19">
    <cfRule type="cellIs" dxfId="9215" priority="2011" operator="lessThan">
      <formula>$C$4</formula>
    </cfRule>
  </conditionalFormatting>
  <conditionalFormatting sqref="BZ20">
    <cfRule type="cellIs" dxfId="9214" priority="2012" operator="lessThan">
      <formula>$C$4</formula>
    </cfRule>
  </conditionalFormatting>
  <conditionalFormatting sqref="BZ21">
    <cfRule type="cellIs" dxfId="9213" priority="2013" operator="lessThan">
      <formula>$C$4</formula>
    </cfRule>
  </conditionalFormatting>
  <conditionalFormatting sqref="BZ22">
    <cfRule type="cellIs" dxfId="9212" priority="2014" operator="lessThan">
      <formula>$C$4</formula>
    </cfRule>
  </conditionalFormatting>
  <conditionalFormatting sqref="BZ23">
    <cfRule type="cellIs" dxfId="9211" priority="2015" operator="lessThan">
      <formula>$C$4</formula>
    </cfRule>
  </conditionalFormatting>
  <conditionalFormatting sqref="BZ24">
    <cfRule type="cellIs" dxfId="9210" priority="2016" operator="lessThan">
      <formula>$C$4</formula>
    </cfRule>
  </conditionalFormatting>
  <conditionalFormatting sqref="BZ25">
    <cfRule type="cellIs" dxfId="9209" priority="2017" operator="lessThan">
      <formula>$C$4</formula>
    </cfRule>
  </conditionalFormatting>
  <conditionalFormatting sqref="BZ26">
    <cfRule type="cellIs" dxfId="9208" priority="2018" operator="lessThan">
      <formula>$C$4</formula>
    </cfRule>
  </conditionalFormatting>
  <conditionalFormatting sqref="BZ27">
    <cfRule type="cellIs" dxfId="9207" priority="2019" operator="lessThan">
      <formula>$C$4</formula>
    </cfRule>
  </conditionalFormatting>
  <conditionalFormatting sqref="BZ28">
    <cfRule type="cellIs" dxfId="9206" priority="2020" operator="lessThan">
      <formula>$C$4</formula>
    </cfRule>
  </conditionalFormatting>
  <conditionalFormatting sqref="BZ29">
    <cfRule type="cellIs" dxfId="9205" priority="2021" operator="lessThan">
      <formula>$C$4</formula>
    </cfRule>
  </conditionalFormatting>
  <conditionalFormatting sqref="BZ30">
    <cfRule type="cellIs" dxfId="9204" priority="2022" operator="lessThan">
      <formula>$C$4</formula>
    </cfRule>
  </conditionalFormatting>
  <conditionalFormatting sqref="BZ31">
    <cfRule type="cellIs" dxfId="9203" priority="2023" operator="lessThan">
      <formula>$C$4</formula>
    </cfRule>
  </conditionalFormatting>
  <conditionalFormatting sqref="BZ32">
    <cfRule type="cellIs" dxfId="9202" priority="2024" operator="lessThan">
      <formula>$C$4</formula>
    </cfRule>
  </conditionalFormatting>
  <conditionalFormatting sqref="BZ33">
    <cfRule type="cellIs" dxfId="9201" priority="2025" operator="lessThan">
      <formula>$C$4</formula>
    </cfRule>
  </conditionalFormatting>
  <conditionalFormatting sqref="BZ34">
    <cfRule type="cellIs" dxfId="9200" priority="2026" operator="lessThan">
      <formula>$C$4</formula>
    </cfRule>
  </conditionalFormatting>
  <conditionalFormatting sqref="BZ35">
    <cfRule type="cellIs" dxfId="9199" priority="2027" operator="lessThan">
      <formula>$C$4</formula>
    </cfRule>
  </conditionalFormatting>
  <conditionalFormatting sqref="BZ36">
    <cfRule type="cellIs" dxfId="9198" priority="2028" operator="lessThan">
      <formula>$C$4</formula>
    </cfRule>
  </conditionalFormatting>
  <conditionalFormatting sqref="BZ37">
    <cfRule type="cellIs" dxfId="9197" priority="2029" operator="lessThan">
      <formula>$C$4</formula>
    </cfRule>
  </conditionalFormatting>
  <conditionalFormatting sqref="BZ38">
    <cfRule type="cellIs" dxfId="9196" priority="2030" operator="lessThan">
      <formula>$C$4</formula>
    </cfRule>
  </conditionalFormatting>
  <conditionalFormatting sqref="BZ39">
    <cfRule type="cellIs" dxfId="9195" priority="2031" operator="lessThan">
      <formula>$C$4</formula>
    </cfRule>
  </conditionalFormatting>
  <conditionalFormatting sqref="BZ40">
    <cfRule type="cellIs" dxfId="9194" priority="2032" operator="lessThan">
      <formula>$C$4</formula>
    </cfRule>
  </conditionalFormatting>
  <conditionalFormatting sqref="BZ41">
    <cfRule type="cellIs" dxfId="9193" priority="2033" operator="lessThan">
      <formula>$C$4</formula>
    </cfRule>
  </conditionalFormatting>
  <conditionalFormatting sqref="BZ42">
    <cfRule type="cellIs" dxfId="9192" priority="2034" operator="lessThan">
      <formula>$C$4</formula>
    </cfRule>
  </conditionalFormatting>
  <conditionalFormatting sqref="BZ43">
    <cfRule type="cellIs" dxfId="9191" priority="2035" operator="lessThan">
      <formula>$C$4</formula>
    </cfRule>
  </conditionalFormatting>
  <conditionalFormatting sqref="BZ44">
    <cfRule type="cellIs" dxfId="9190" priority="2036" operator="lessThan">
      <formula>$C$4</formula>
    </cfRule>
  </conditionalFormatting>
  <conditionalFormatting sqref="BZ45">
    <cfRule type="cellIs" dxfId="9189" priority="2037" operator="lessThan">
      <formula>$C$4</formula>
    </cfRule>
  </conditionalFormatting>
  <conditionalFormatting sqref="BZ46">
    <cfRule type="cellIs" dxfId="9188" priority="2038" operator="lessThan">
      <formula>$C$4</formula>
    </cfRule>
  </conditionalFormatting>
  <conditionalFormatting sqref="BZ47">
    <cfRule type="cellIs" dxfId="9187" priority="2039" operator="lessThan">
      <formula>$C$4</formula>
    </cfRule>
  </conditionalFormatting>
  <conditionalFormatting sqref="BZ48">
    <cfRule type="cellIs" dxfId="9186" priority="2040" operator="lessThan">
      <formula>$C$4</formula>
    </cfRule>
  </conditionalFormatting>
  <conditionalFormatting sqref="BZ49">
    <cfRule type="cellIs" dxfId="9185" priority="2041" operator="lessThan">
      <formula>$C$4</formula>
    </cfRule>
  </conditionalFormatting>
  <conditionalFormatting sqref="BZ50">
    <cfRule type="cellIs" dxfId="9184" priority="2042" operator="lessThan">
      <formula>$C$4</formula>
    </cfRule>
  </conditionalFormatting>
  <conditionalFormatting sqref="BZ51">
    <cfRule type="cellIs" dxfId="9183" priority="2043" operator="lessThan">
      <formula>$C$4</formula>
    </cfRule>
  </conditionalFormatting>
  <conditionalFormatting sqref="BZ52">
    <cfRule type="cellIs" dxfId="9182" priority="2044" operator="lessThan">
      <formula>$C$4</formula>
    </cfRule>
  </conditionalFormatting>
  <conditionalFormatting sqref="BZ53">
    <cfRule type="cellIs" dxfId="9181" priority="2045" operator="lessThan">
      <formula>$C$4</formula>
    </cfRule>
  </conditionalFormatting>
  <conditionalFormatting sqref="BZ54">
    <cfRule type="cellIs" dxfId="9180" priority="2046" operator="lessThan">
      <formula>$C$4</formula>
    </cfRule>
  </conditionalFormatting>
  <conditionalFormatting sqref="BZ55">
    <cfRule type="cellIs" dxfId="9179" priority="2047" operator="lessThan">
      <formula>$C$4</formula>
    </cfRule>
  </conditionalFormatting>
  <conditionalFormatting sqref="BZ56">
    <cfRule type="cellIs" dxfId="9178" priority="2048" operator="lessThan">
      <formula>$C$4</formula>
    </cfRule>
  </conditionalFormatting>
  <conditionalFormatting sqref="BZ57">
    <cfRule type="cellIs" dxfId="9177" priority="2049" operator="lessThan">
      <formula>$C$4</formula>
    </cfRule>
  </conditionalFormatting>
  <conditionalFormatting sqref="BZ58">
    <cfRule type="cellIs" dxfId="9176" priority="2050" operator="lessThan">
      <formula>$C$4</formula>
    </cfRule>
  </conditionalFormatting>
  <conditionalFormatting sqref="BZ59">
    <cfRule type="cellIs" dxfId="9175" priority="2051" operator="lessThan">
      <formula>$C$4</formula>
    </cfRule>
  </conditionalFormatting>
  <conditionalFormatting sqref="BZ60">
    <cfRule type="cellIs" dxfId="9174" priority="2052" operator="lessThan">
      <formula>$C$4</formula>
    </cfRule>
  </conditionalFormatting>
  <conditionalFormatting sqref="CA11">
    <cfRule type="cellIs" dxfId="9173" priority="2053" operator="lessThan">
      <formula>$C$4</formula>
    </cfRule>
  </conditionalFormatting>
  <conditionalFormatting sqref="CA12">
    <cfRule type="cellIs" dxfId="9172" priority="2054" operator="lessThan">
      <formula>$C$4</formula>
    </cfRule>
  </conditionalFormatting>
  <conditionalFormatting sqref="CA13">
    <cfRule type="cellIs" dxfId="9171" priority="2055" operator="lessThan">
      <formula>$C$4</formula>
    </cfRule>
  </conditionalFormatting>
  <conditionalFormatting sqref="CA14">
    <cfRule type="cellIs" dxfId="9170" priority="2056" operator="lessThan">
      <formula>$C$4</formula>
    </cfRule>
  </conditionalFormatting>
  <conditionalFormatting sqref="CA15">
    <cfRule type="cellIs" dxfId="9169" priority="2057" operator="lessThan">
      <formula>$C$4</formula>
    </cfRule>
  </conditionalFormatting>
  <conditionalFormatting sqref="CA16">
    <cfRule type="cellIs" dxfId="9168" priority="2058" operator="lessThan">
      <formula>$C$4</formula>
    </cfRule>
  </conditionalFormatting>
  <conditionalFormatting sqref="CA17">
    <cfRule type="cellIs" dxfId="9167" priority="2059" operator="lessThan">
      <formula>$C$4</formula>
    </cfRule>
  </conditionalFormatting>
  <conditionalFormatting sqref="CA18">
    <cfRule type="cellIs" dxfId="9166" priority="2060" operator="lessThan">
      <formula>$C$4</formula>
    </cfRule>
  </conditionalFormatting>
  <conditionalFormatting sqref="CA19">
    <cfRule type="cellIs" dxfId="9165" priority="2061" operator="lessThan">
      <formula>$C$4</formula>
    </cfRule>
  </conditionalFormatting>
  <conditionalFormatting sqref="CA20">
    <cfRule type="cellIs" dxfId="9164" priority="2062" operator="lessThan">
      <formula>$C$4</formula>
    </cfRule>
  </conditionalFormatting>
  <conditionalFormatting sqref="CA21">
    <cfRule type="cellIs" dxfId="9163" priority="2063" operator="lessThan">
      <formula>$C$4</formula>
    </cfRule>
  </conditionalFormatting>
  <conditionalFormatting sqref="CA22">
    <cfRule type="cellIs" dxfId="9162" priority="2064" operator="lessThan">
      <formula>$C$4</formula>
    </cfRule>
  </conditionalFormatting>
  <conditionalFormatting sqref="CA23">
    <cfRule type="cellIs" dxfId="9161" priority="2065" operator="lessThan">
      <formula>$C$4</formula>
    </cfRule>
  </conditionalFormatting>
  <conditionalFormatting sqref="CA24">
    <cfRule type="cellIs" dxfId="9160" priority="2066" operator="lessThan">
      <formula>$C$4</formula>
    </cfRule>
  </conditionalFormatting>
  <conditionalFormatting sqref="CA25">
    <cfRule type="cellIs" dxfId="9159" priority="2067" operator="lessThan">
      <formula>$C$4</formula>
    </cfRule>
  </conditionalFormatting>
  <conditionalFormatting sqref="CA26">
    <cfRule type="cellIs" dxfId="9158" priority="2068" operator="lessThan">
      <formula>$C$4</formula>
    </cfRule>
  </conditionalFormatting>
  <conditionalFormatting sqref="CA27">
    <cfRule type="cellIs" dxfId="9157" priority="2069" operator="lessThan">
      <formula>$C$4</formula>
    </cfRule>
  </conditionalFormatting>
  <conditionalFormatting sqref="CA28">
    <cfRule type="cellIs" dxfId="9156" priority="2070" operator="lessThan">
      <formula>$C$4</formula>
    </cfRule>
  </conditionalFormatting>
  <conditionalFormatting sqref="CA29">
    <cfRule type="cellIs" dxfId="9155" priority="2071" operator="lessThan">
      <formula>$C$4</formula>
    </cfRule>
  </conditionalFormatting>
  <conditionalFormatting sqref="CA30">
    <cfRule type="cellIs" dxfId="9154" priority="2072" operator="lessThan">
      <formula>$C$4</formula>
    </cfRule>
  </conditionalFormatting>
  <conditionalFormatting sqref="CA31">
    <cfRule type="cellIs" dxfId="9153" priority="2073" operator="lessThan">
      <formula>$C$4</formula>
    </cfRule>
  </conditionalFormatting>
  <conditionalFormatting sqref="CA32">
    <cfRule type="cellIs" dxfId="9152" priority="2074" operator="lessThan">
      <formula>$C$4</formula>
    </cfRule>
  </conditionalFormatting>
  <conditionalFormatting sqref="CA33">
    <cfRule type="cellIs" dxfId="9151" priority="2075" operator="lessThan">
      <formula>$C$4</formula>
    </cfRule>
  </conditionalFormatting>
  <conditionalFormatting sqref="CA34">
    <cfRule type="cellIs" dxfId="9150" priority="2076" operator="lessThan">
      <formula>$C$4</formula>
    </cfRule>
  </conditionalFormatting>
  <conditionalFormatting sqref="CA35">
    <cfRule type="cellIs" dxfId="9149" priority="2077" operator="lessThan">
      <formula>$C$4</formula>
    </cfRule>
  </conditionalFormatting>
  <conditionalFormatting sqref="CA36">
    <cfRule type="cellIs" dxfId="9148" priority="2078" operator="lessThan">
      <formula>$C$4</formula>
    </cfRule>
  </conditionalFormatting>
  <conditionalFormatting sqref="CA37">
    <cfRule type="cellIs" dxfId="9147" priority="2079" operator="lessThan">
      <formula>$C$4</formula>
    </cfRule>
  </conditionalFormatting>
  <conditionalFormatting sqref="CA38">
    <cfRule type="cellIs" dxfId="9146" priority="2080" operator="lessThan">
      <formula>$C$4</formula>
    </cfRule>
  </conditionalFormatting>
  <conditionalFormatting sqref="CA39">
    <cfRule type="cellIs" dxfId="9145" priority="2081" operator="lessThan">
      <formula>$C$4</formula>
    </cfRule>
  </conditionalFormatting>
  <conditionalFormatting sqref="CA40">
    <cfRule type="cellIs" dxfId="9144" priority="2082" operator="lessThan">
      <formula>$C$4</formula>
    </cfRule>
  </conditionalFormatting>
  <conditionalFormatting sqref="CA41">
    <cfRule type="cellIs" dxfId="9143" priority="2083" operator="lessThan">
      <formula>$C$4</formula>
    </cfRule>
  </conditionalFormatting>
  <conditionalFormatting sqref="CA42">
    <cfRule type="cellIs" dxfId="9142" priority="2084" operator="lessThan">
      <formula>$C$4</formula>
    </cfRule>
  </conditionalFormatting>
  <conditionalFormatting sqref="CA43">
    <cfRule type="cellIs" dxfId="9141" priority="2085" operator="lessThan">
      <formula>$C$4</formula>
    </cfRule>
  </conditionalFormatting>
  <conditionalFormatting sqref="CA44">
    <cfRule type="cellIs" dxfId="9140" priority="2086" operator="lessThan">
      <formula>$C$4</formula>
    </cfRule>
  </conditionalFormatting>
  <conditionalFormatting sqref="CA45">
    <cfRule type="cellIs" dxfId="9139" priority="2087" operator="lessThan">
      <formula>$C$4</formula>
    </cfRule>
  </conditionalFormatting>
  <conditionalFormatting sqref="CA46">
    <cfRule type="cellIs" dxfId="9138" priority="2088" operator="lessThan">
      <formula>$C$4</formula>
    </cfRule>
  </conditionalFormatting>
  <conditionalFormatting sqref="CA47">
    <cfRule type="cellIs" dxfId="9137" priority="2089" operator="lessThan">
      <formula>$C$4</formula>
    </cfRule>
  </conditionalFormatting>
  <conditionalFormatting sqref="CA48">
    <cfRule type="cellIs" dxfId="9136" priority="2090" operator="lessThan">
      <formula>$C$4</formula>
    </cfRule>
  </conditionalFormatting>
  <conditionalFormatting sqref="CA49">
    <cfRule type="cellIs" dxfId="9135" priority="2091" operator="lessThan">
      <formula>$C$4</formula>
    </cfRule>
  </conditionalFormatting>
  <conditionalFormatting sqref="CA50">
    <cfRule type="cellIs" dxfId="9134" priority="2092" operator="lessThan">
      <formula>$C$4</formula>
    </cfRule>
  </conditionalFormatting>
  <conditionalFormatting sqref="CA51">
    <cfRule type="cellIs" dxfId="9133" priority="2093" operator="lessThan">
      <formula>$C$4</formula>
    </cfRule>
  </conditionalFormatting>
  <conditionalFormatting sqref="CA52">
    <cfRule type="cellIs" dxfId="9132" priority="2094" operator="lessThan">
      <formula>$C$4</formula>
    </cfRule>
  </conditionalFormatting>
  <conditionalFormatting sqref="CA53">
    <cfRule type="cellIs" dxfId="9131" priority="2095" operator="lessThan">
      <formula>$C$4</formula>
    </cfRule>
  </conditionalFormatting>
  <conditionalFormatting sqref="CA54">
    <cfRule type="cellIs" dxfId="9130" priority="2096" operator="lessThan">
      <formula>$C$4</formula>
    </cfRule>
  </conditionalFormatting>
  <conditionalFormatting sqref="CA55">
    <cfRule type="cellIs" dxfId="9129" priority="2097" operator="lessThan">
      <formula>$C$4</formula>
    </cfRule>
  </conditionalFormatting>
  <conditionalFormatting sqref="CA56">
    <cfRule type="cellIs" dxfId="9128" priority="2098" operator="lessThan">
      <formula>$C$4</formula>
    </cfRule>
  </conditionalFormatting>
  <conditionalFormatting sqref="CA57">
    <cfRule type="cellIs" dxfId="9127" priority="2099" operator="lessThan">
      <formula>$C$4</formula>
    </cfRule>
  </conditionalFormatting>
  <conditionalFormatting sqref="CA58">
    <cfRule type="cellIs" dxfId="9126" priority="2100" operator="lessThan">
      <formula>$C$4</formula>
    </cfRule>
  </conditionalFormatting>
  <conditionalFormatting sqref="CA59">
    <cfRule type="cellIs" dxfId="9125" priority="2101" operator="lessThan">
      <formula>$C$4</formula>
    </cfRule>
  </conditionalFormatting>
  <conditionalFormatting sqref="CA60">
    <cfRule type="cellIs" dxfId="9124" priority="2102" operator="lessThan">
      <formula>$C$4</formula>
    </cfRule>
  </conditionalFormatting>
  <conditionalFormatting sqref="CB11">
    <cfRule type="cellIs" dxfId="9123" priority="2103" operator="lessThan">
      <formula>$C$4</formula>
    </cfRule>
  </conditionalFormatting>
  <conditionalFormatting sqref="CB12">
    <cfRule type="cellIs" dxfId="9122" priority="2104" operator="lessThan">
      <formula>$C$4</formula>
    </cfRule>
  </conditionalFormatting>
  <conditionalFormatting sqref="CB13">
    <cfRule type="cellIs" dxfId="9121" priority="2105" operator="lessThan">
      <formula>$C$4</formula>
    </cfRule>
  </conditionalFormatting>
  <conditionalFormatting sqref="CB14">
    <cfRule type="cellIs" dxfId="9120" priority="2106" operator="lessThan">
      <formula>$C$4</formula>
    </cfRule>
  </conditionalFormatting>
  <conditionalFormatting sqref="CB15">
    <cfRule type="cellIs" dxfId="9119" priority="2107" operator="lessThan">
      <formula>$C$4</formula>
    </cfRule>
  </conditionalFormatting>
  <conditionalFormatting sqref="CB16">
    <cfRule type="cellIs" dxfId="9118" priority="2108" operator="lessThan">
      <formula>$C$4</formula>
    </cfRule>
  </conditionalFormatting>
  <conditionalFormatting sqref="CB17">
    <cfRule type="cellIs" dxfId="9117" priority="2109" operator="lessThan">
      <formula>$C$4</formula>
    </cfRule>
  </conditionalFormatting>
  <conditionalFormatting sqref="CB18">
    <cfRule type="cellIs" dxfId="9116" priority="2110" operator="lessThan">
      <formula>$C$4</formula>
    </cfRule>
  </conditionalFormatting>
  <conditionalFormatting sqref="CB19">
    <cfRule type="cellIs" dxfId="9115" priority="2111" operator="lessThan">
      <formula>$C$4</formula>
    </cfRule>
  </conditionalFormatting>
  <conditionalFormatting sqref="CB20">
    <cfRule type="cellIs" dxfId="9114" priority="2112" operator="lessThan">
      <formula>$C$4</formula>
    </cfRule>
  </conditionalFormatting>
  <conditionalFormatting sqref="CB21">
    <cfRule type="cellIs" dxfId="9113" priority="2113" operator="lessThan">
      <formula>$C$4</formula>
    </cfRule>
  </conditionalFormatting>
  <conditionalFormatting sqref="CB22">
    <cfRule type="cellIs" dxfId="9112" priority="2114" operator="lessThan">
      <formula>$C$4</formula>
    </cfRule>
  </conditionalFormatting>
  <conditionalFormatting sqref="CB23">
    <cfRule type="cellIs" dxfId="9111" priority="2115" operator="lessThan">
      <formula>$C$4</formula>
    </cfRule>
  </conditionalFormatting>
  <conditionalFormatting sqref="CB24">
    <cfRule type="cellIs" dxfId="9110" priority="2116" operator="lessThan">
      <formula>$C$4</formula>
    </cfRule>
  </conditionalFormatting>
  <conditionalFormatting sqref="CB25">
    <cfRule type="cellIs" dxfId="9109" priority="2117" operator="lessThan">
      <formula>$C$4</formula>
    </cfRule>
  </conditionalFormatting>
  <conditionalFormatting sqref="CB26">
    <cfRule type="cellIs" dxfId="9108" priority="2118" operator="lessThan">
      <formula>$C$4</formula>
    </cfRule>
  </conditionalFormatting>
  <conditionalFormatting sqref="CB27">
    <cfRule type="cellIs" dxfId="9107" priority="2119" operator="lessThan">
      <formula>$C$4</formula>
    </cfRule>
  </conditionalFormatting>
  <conditionalFormatting sqref="CB28">
    <cfRule type="cellIs" dxfId="9106" priority="2120" operator="lessThan">
      <formula>$C$4</formula>
    </cfRule>
  </conditionalFormatting>
  <conditionalFormatting sqref="CB29">
    <cfRule type="cellIs" dxfId="9105" priority="2121" operator="lessThan">
      <formula>$C$4</formula>
    </cfRule>
  </conditionalFormatting>
  <conditionalFormatting sqref="CB30">
    <cfRule type="cellIs" dxfId="9104" priority="2122" operator="lessThan">
      <formula>$C$4</formula>
    </cfRule>
  </conditionalFormatting>
  <conditionalFormatting sqref="CB31">
    <cfRule type="cellIs" dxfId="9103" priority="2123" operator="lessThan">
      <formula>$C$4</formula>
    </cfRule>
  </conditionalFormatting>
  <conditionalFormatting sqref="CB32">
    <cfRule type="cellIs" dxfId="9102" priority="2124" operator="lessThan">
      <formula>$C$4</formula>
    </cfRule>
  </conditionalFormatting>
  <conditionalFormatting sqref="CB33">
    <cfRule type="cellIs" dxfId="9101" priority="2125" operator="lessThan">
      <formula>$C$4</formula>
    </cfRule>
  </conditionalFormatting>
  <conditionalFormatting sqref="CB34">
    <cfRule type="cellIs" dxfId="9100" priority="2126" operator="lessThan">
      <formula>$C$4</formula>
    </cfRule>
  </conditionalFormatting>
  <conditionalFormatting sqref="CB35">
    <cfRule type="cellIs" dxfId="9099" priority="2127" operator="lessThan">
      <formula>$C$4</formula>
    </cfRule>
  </conditionalFormatting>
  <conditionalFormatting sqref="CB36">
    <cfRule type="cellIs" dxfId="9098" priority="2128" operator="lessThan">
      <formula>$C$4</formula>
    </cfRule>
  </conditionalFormatting>
  <conditionalFormatting sqref="CB37">
    <cfRule type="cellIs" dxfId="9097" priority="2129" operator="lessThan">
      <formula>$C$4</formula>
    </cfRule>
  </conditionalFormatting>
  <conditionalFormatting sqref="CB38">
    <cfRule type="cellIs" dxfId="9096" priority="2130" operator="lessThan">
      <formula>$C$4</formula>
    </cfRule>
  </conditionalFormatting>
  <conditionalFormatting sqref="CB39">
    <cfRule type="cellIs" dxfId="9095" priority="2131" operator="lessThan">
      <formula>$C$4</formula>
    </cfRule>
  </conditionalFormatting>
  <conditionalFormatting sqref="CB40">
    <cfRule type="cellIs" dxfId="9094" priority="2132" operator="lessThan">
      <formula>$C$4</formula>
    </cfRule>
  </conditionalFormatting>
  <conditionalFormatting sqref="CB41">
    <cfRule type="cellIs" dxfId="9093" priority="2133" operator="lessThan">
      <formula>$C$4</formula>
    </cfRule>
  </conditionalFormatting>
  <conditionalFormatting sqref="CB42">
    <cfRule type="cellIs" dxfId="9092" priority="2134" operator="lessThan">
      <formula>$C$4</formula>
    </cfRule>
  </conditionalFormatting>
  <conditionalFormatting sqref="CB43">
    <cfRule type="cellIs" dxfId="9091" priority="2135" operator="lessThan">
      <formula>$C$4</formula>
    </cfRule>
  </conditionalFormatting>
  <conditionalFormatting sqref="CB44">
    <cfRule type="cellIs" dxfId="9090" priority="2136" operator="lessThan">
      <formula>$C$4</formula>
    </cfRule>
  </conditionalFormatting>
  <conditionalFormatting sqref="CB45">
    <cfRule type="cellIs" dxfId="9089" priority="2137" operator="lessThan">
      <formula>$C$4</formula>
    </cfRule>
  </conditionalFormatting>
  <conditionalFormatting sqref="CB46">
    <cfRule type="cellIs" dxfId="9088" priority="2138" operator="lessThan">
      <formula>$C$4</formula>
    </cfRule>
  </conditionalFormatting>
  <conditionalFormatting sqref="CB47">
    <cfRule type="cellIs" dxfId="9087" priority="2139" operator="lessThan">
      <formula>$C$4</formula>
    </cfRule>
  </conditionalFormatting>
  <conditionalFormatting sqref="CB48">
    <cfRule type="cellIs" dxfId="9086" priority="2140" operator="lessThan">
      <formula>$C$4</formula>
    </cfRule>
  </conditionalFormatting>
  <conditionalFormatting sqref="CB49">
    <cfRule type="cellIs" dxfId="9085" priority="2141" operator="lessThan">
      <formula>$C$4</formula>
    </cfRule>
  </conditionalFormatting>
  <conditionalFormatting sqref="CB50">
    <cfRule type="cellIs" dxfId="9084" priority="2142" operator="lessThan">
      <formula>$C$4</formula>
    </cfRule>
  </conditionalFormatting>
  <conditionalFormatting sqref="CB51">
    <cfRule type="cellIs" dxfId="9083" priority="2143" operator="lessThan">
      <formula>$C$4</formula>
    </cfRule>
  </conditionalFormatting>
  <conditionalFormatting sqref="CB52">
    <cfRule type="cellIs" dxfId="9082" priority="2144" operator="lessThan">
      <formula>$C$4</formula>
    </cfRule>
  </conditionalFormatting>
  <conditionalFormatting sqref="CB53">
    <cfRule type="cellIs" dxfId="9081" priority="2145" operator="lessThan">
      <formula>$C$4</formula>
    </cfRule>
  </conditionalFormatting>
  <conditionalFormatting sqref="CB54">
    <cfRule type="cellIs" dxfId="9080" priority="2146" operator="lessThan">
      <formula>$C$4</formula>
    </cfRule>
  </conditionalFormatting>
  <conditionalFormatting sqref="CB55">
    <cfRule type="cellIs" dxfId="9079" priority="2147" operator="lessThan">
      <formula>$C$4</formula>
    </cfRule>
  </conditionalFormatting>
  <conditionalFormatting sqref="CB56">
    <cfRule type="cellIs" dxfId="9078" priority="2148" operator="lessThan">
      <formula>$C$4</formula>
    </cfRule>
  </conditionalFormatting>
  <conditionalFormatting sqref="CB57">
    <cfRule type="cellIs" dxfId="9077" priority="2149" operator="lessThan">
      <formula>$C$4</formula>
    </cfRule>
  </conditionalFormatting>
  <conditionalFormatting sqref="CB58">
    <cfRule type="cellIs" dxfId="9076" priority="2150" operator="lessThan">
      <formula>$C$4</formula>
    </cfRule>
  </conditionalFormatting>
  <conditionalFormatting sqref="CB59">
    <cfRule type="cellIs" dxfId="9075" priority="2151" operator="lessThan">
      <formula>$C$4</formula>
    </cfRule>
  </conditionalFormatting>
  <conditionalFormatting sqref="CB60">
    <cfRule type="cellIs" dxfId="9074" priority="2152" operator="lessThan">
      <formula>$C$4</formula>
    </cfRule>
  </conditionalFormatting>
  <conditionalFormatting sqref="CC11">
    <cfRule type="cellIs" dxfId="9073" priority="2153" operator="lessThan">
      <formula>$C$4</formula>
    </cfRule>
  </conditionalFormatting>
  <conditionalFormatting sqref="CC12">
    <cfRule type="cellIs" dxfId="9072" priority="2154" operator="lessThan">
      <formula>$C$4</formula>
    </cfRule>
  </conditionalFormatting>
  <conditionalFormatting sqref="CC13">
    <cfRule type="cellIs" dxfId="9071" priority="2155" operator="lessThan">
      <formula>$C$4</formula>
    </cfRule>
  </conditionalFormatting>
  <conditionalFormatting sqref="CC14">
    <cfRule type="cellIs" dxfId="9070" priority="2156" operator="lessThan">
      <formula>$C$4</formula>
    </cfRule>
  </conditionalFormatting>
  <conditionalFormatting sqref="CC15">
    <cfRule type="cellIs" dxfId="9069" priority="2157" operator="lessThan">
      <formula>$C$4</formula>
    </cfRule>
  </conditionalFormatting>
  <conditionalFormatting sqref="CC16">
    <cfRule type="cellIs" dxfId="9068" priority="2158" operator="lessThan">
      <formula>$C$4</formula>
    </cfRule>
  </conditionalFormatting>
  <conditionalFormatting sqref="CC17">
    <cfRule type="cellIs" dxfId="9067" priority="2159" operator="lessThan">
      <formula>$C$4</formula>
    </cfRule>
  </conditionalFormatting>
  <conditionalFormatting sqref="CC18">
    <cfRule type="cellIs" dxfId="9066" priority="2160" operator="lessThan">
      <formula>$C$4</formula>
    </cfRule>
  </conditionalFormatting>
  <conditionalFormatting sqref="CC19">
    <cfRule type="cellIs" dxfId="9065" priority="2161" operator="lessThan">
      <formula>$C$4</formula>
    </cfRule>
  </conditionalFormatting>
  <conditionalFormatting sqref="CC20">
    <cfRule type="cellIs" dxfId="9064" priority="2162" operator="lessThan">
      <formula>$C$4</formula>
    </cfRule>
  </conditionalFormatting>
  <conditionalFormatting sqref="CC21">
    <cfRule type="cellIs" dxfId="9063" priority="2163" operator="lessThan">
      <formula>$C$4</formula>
    </cfRule>
  </conditionalFormatting>
  <conditionalFormatting sqref="CC22">
    <cfRule type="cellIs" dxfId="9062" priority="2164" operator="lessThan">
      <formula>$C$4</formula>
    </cfRule>
  </conditionalFormatting>
  <conditionalFormatting sqref="CC23">
    <cfRule type="cellIs" dxfId="9061" priority="2165" operator="lessThan">
      <formula>$C$4</formula>
    </cfRule>
  </conditionalFormatting>
  <conditionalFormatting sqref="CC24">
    <cfRule type="cellIs" dxfId="9060" priority="2166" operator="lessThan">
      <formula>$C$4</formula>
    </cfRule>
  </conditionalFormatting>
  <conditionalFormatting sqref="CC25">
    <cfRule type="cellIs" dxfId="9059" priority="2167" operator="lessThan">
      <formula>$C$4</formula>
    </cfRule>
  </conditionalFormatting>
  <conditionalFormatting sqref="CC26">
    <cfRule type="cellIs" dxfId="9058" priority="2168" operator="lessThan">
      <formula>$C$4</formula>
    </cfRule>
  </conditionalFormatting>
  <conditionalFormatting sqref="CC27">
    <cfRule type="cellIs" dxfId="9057" priority="2169" operator="lessThan">
      <formula>$C$4</formula>
    </cfRule>
  </conditionalFormatting>
  <conditionalFormatting sqref="CC28">
    <cfRule type="cellIs" dxfId="9056" priority="2170" operator="lessThan">
      <formula>$C$4</formula>
    </cfRule>
  </conditionalFormatting>
  <conditionalFormatting sqref="CC29">
    <cfRule type="cellIs" dxfId="9055" priority="2171" operator="lessThan">
      <formula>$C$4</formula>
    </cfRule>
  </conditionalFormatting>
  <conditionalFormatting sqref="CC30">
    <cfRule type="cellIs" dxfId="9054" priority="2172" operator="lessThan">
      <formula>$C$4</formula>
    </cfRule>
  </conditionalFormatting>
  <conditionalFormatting sqref="CC31">
    <cfRule type="cellIs" dxfId="9053" priority="2173" operator="lessThan">
      <formula>$C$4</formula>
    </cfRule>
  </conditionalFormatting>
  <conditionalFormatting sqref="CC32">
    <cfRule type="cellIs" dxfId="9052" priority="2174" operator="lessThan">
      <formula>$C$4</formula>
    </cfRule>
  </conditionalFormatting>
  <conditionalFormatting sqref="CC33">
    <cfRule type="cellIs" dxfId="9051" priority="2175" operator="lessThan">
      <formula>$C$4</formula>
    </cfRule>
  </conditionalFormatting>
  <conditionalFormatting sqref="CC34">
    <cfRule type="cellIs" dxfId="9050" priority="2176" operator="lessThan">
      <formula>$C$4</formula>
    </cfRule>
  </conditionalFormatting>
  <conditionalFormatting sqref="CC35">
    <cfRule type="cellIs" dxfId="9049" priority="2177" operator="lessThan">
      <formula>$C$4</formula>
    </cfRule>
  </conditionalFormatting>
  <conditionalFormatting sqref="CC36">
    <cfRule type="cellIs" dxfId="9048" priority="2178" operator="lessThan">
      <formula>$C$4</formula>
    </cfRule>
  </conditionalFormatting>
  <conditionalFormatting sqref="CC37">
    <cfRule type="cellIs" dxfId="9047" priority="2179" operator="lessThan">
      <formula>$C$4</formula>
    </cfRule>
  </conditionalFormatting>
  <conditionalFormatting sqref="CC38">
    <cfRule type="cellIs" dxfId="9046" priority="2180" operator="lessThan">
      <formula>$C$4</formula>
    </cfRule>
  </conditionalFormatting>
  <conditionalFormatting sqref="CC39">
    <cfRule type="cellIs" dxfId="9045" priority="2181" operator="lessThan">
      <formula>$C$4</formula>
    </cfRule>
  </conditionalFormatting>
  <conditionalFormatting sqref="CC40">
    <cfRule type="cellIs" dxfId="9044" priority="2182" operator="lessThan">
      <formula>$C$4</formula>
    </cfRule>
  </conditionalFormatting>
  <conditionalFormatting sqref="CC41">
    <cfRule type="cellIs" dxfId="9043" priority="2183" operator="lessThan">
      <formula>$C$4</formula>
    </cfRule>
  </conditionalFormatting>
  <conditionalFormatting sqref="CC42">
    <cfRule type="cellIs" dxfId="9042" priority="2184" operator="lessThan">
      <formula>$C$4</formula>
    </cfRule>
  </conditionalFormatting>
  <conditionalFormatting sqref="CC43">
    <cfRule type="cellIs" dxfId="9041" priority="2185" operator="lessThan">
      <formula>$C$4</formula>
    </cfRule>
  </conditionalFormatting>
  <conditionalFormatting sqref="CC44">
    <cfRule type="cellIs" dxfId="9040" priority="2186" operator="lessThan">
      <formula>$C$4</formula>
    </cfRule>
  </conditionalFormatting>
  <conditionalFormatting sqref="CC45">
    <cfRule type="cellIs" dxfId="9039" priority="2187" operator="lessThan">
      <formula>$C$4</formula>
    </cfRule>
  </conditionalFormatting>
  <conditionalFormatting sqref="CC46">
    <cfRule type="cellIs" dxfId="9038" priority="2188" operator="lessThan">
      <formula>$C$4</formula>
    </cfRule>
  </conditionalFormatting>
  <conditionalFormatting sqref="CC47">
    <cfRule type="cellIs" dxfId="9037" priority="2189" operator="lessThan">
      <formula>$C$4</formula>
    </cfRule>
  </conditionalFormatting>
  <conditionalFormatting sqref="CC48">
    <cfRule type="cellIs" dxfId="9036" priority="2190" operator="lessThan">
      <formula>$C$4</formula>
    </cfRule>
  </conditionalFormatting>
  <conditionalFormatting sqref="CC49">
    <cfRule type="cellIs" dxfId="9035" priority="2191" operator="lessThan">
      <formula>$C$4</formula>
    </cfRule>
  </conditionalFormatting>
  <conditionalFormatting sqref="CC50">
    <cfRule type="cellIs" dxfId="9034" priority="2192" operator="lessThan">
      <formula>$C$4</formula>
    </cfRule>
  </conditionalFormatting>
  <conditionalFormatting sqref="CC51">
    <cfRule type="cellIs" dxfId="9033" priority="2193" operator="lessThan">
      <formula>$C$4</formula>
    </cfRule>
  </conditionalFormatting>
  <conditionalFormatting sqref="CC52">
    <cfRule type="cellIs" dxfId="9032" priority="2194" operator="lessThan">
      <formula>$C$4</formula>
    </cfRule>
  </conditionalFormatting>
  <conditionalFormatting sqref="CC53">
    <cfRule type="cellIs" dxfId="9031" priority="2195" operator="lessThan">
      <formula>$C$4</formula>
    </cfRule>
  </conditionalFormatting>
  <conditionalFormatting sqref="CC54">
    <cfRule type="cellIs" dxfId="9030" priority="2196" operator="lessThan">
      <formula>$C$4</formula>
    </cfRule>
  </conditionalFormatting>
  <conditionalFormatting sqref="CC55">
    <cfRule type="cellIs" dxfId="9029" priority="2197" operator="lessThan">
      <formula>$C$4</formula>
    </cfRule>
  </conditionalFormatting>
  <conditionalFormatting sqref="CC56">
    <cfRule type="cellIs" dxfId="9028" priority="2198" operator="lessThan">
      <formula>$C$4</formula>
    </cfRule>
  </conditionalFormatting>
  <conditionalFormatting sqref="CC57">
    <cfRule type="cellIs" dxfId="9027" priority="2199" operator="lessThan">
      <formula>$C$4</formula>
    </cfRule>
  </conditionalFormatting>
  <conditionalFormatting sqref="CC58">
    <cfRule type="cellIs" dxfId="9026" priority="2200" operator="lessThan">
      <formula>$C$4</formula>
    </cfRule>
  </conditionalFormatting>
  <conditionalFormatting sqref="CC59">
    <cfRule type="cellIs" dxfId="9025" priority="2201" operator="lessThan">
      <formula>$C$4</formula>
    </cfRule>
  </conditionalFormatting>
  <conditionalFormatting sqref="CC60">
    <cfRule type="cellIs" dxfId="9024" priority="2202" operator="lessThan">
      <formula>$C$4</formula>
    </cfRule>
  </conditionalFormatting>
  <conditionalFormatting sqref="CD11">
    <cfRule type="cellIs" dxfId="9023" priority="2203" operator="lessThan">
      <formula>$C$4</formula>
    </cfRule>
  </conditionalFormatting>
  <conditionalFormatting sqref="CD12">
    <cfRule type="cellIs" dxfId="9022" priority="2204" operator="lessThan">
      <formula>$C$4</formula>
    </cfRule>
  </conditionalFormatting>
  <conditionalFormatting sqref="CD13">
    <cfRule type="cellIs" dxfId="9021" priority="2205" operator="lessThan">
      <formula>$C$4</formula>
    </cfRule>
  </conditionalFormatting>
  <conditionalFormatting sqref="CD14">
    <cfRule type="cellIs" dxfId="9020" priority="2206" operator="lessThan">
      <formula>$C$4</formula>
    </cfRule>
  </conditionalFormatting>
  <conditionalFormatting sqref="CD15">
    <cfRule type="cellIs" dxfId="9019" priority="2207" operator="lessThan">
      <formula>$C$4</formula>
    </cfRule>
  </conditionalFormatting>
  <conditionalFormatting sqref="CD16">
    <cfRule type="cellIs" dxfId="9018" priority="2208" operator="lessThan">
      <formula>$C$4</formula>
    </cfRule>
  </conditionalFormatting>
  <conditionalFormatting sqref="CD17">
    <cfRule type="cellIs" dxfId="9017" priority="2209" operator="lessThan">
      <formula>$C$4</formula>
    </cfRule>
  </conditionalFormatting>
  <conditionalFormatting sqref="CD18">
    <cfRule type="cellIs" dxfId="9016" priority="2210" operator="lessThan">
      <formula>$C$4</formula>
    </cfRule>
  </conditionalFormatting>
  <conditionalFormatting sqref="CD19">
    <cfRule type="cellIs" dxfId="9015" priority="2211" operator="lessThan">
      <formula>$C$4</formula>
    </cfRule>
  </conditionalFormatting>
  <conditionalFormatting sqref="CD20">
    <cfRule type="cellIs" dxfId="9014" priority="2212" operator="lessThan">
      <formula>$C$4</formula>
    </cfRule>
  </conditionalFormatting>
  <conditionalFormatting sqref="CD21">
    <cfRule type="cellIs" dxfId="9013" priority="2213" operator="lessThan">
      <formula>$C$4</formula>
    </cfRule>
  </conditionalFormatting>
  <conditionalFormatting sqref="CD22">
    <cfRule type="cellIs" dxfId="9012" priority="2214" operator="lessThan">
      <formula>$C$4</formula>
    </cfRule>
  </conditionalFormatting>
  <conditionalFormatting sqref="CD23">
    <cfRule type="cellIs" dxfId="9011" priority="2215" operator="lessThan">
      <formula>$C$4</formula>
    </cfRule>
  </conditionalFormatting>
  <conditionalFormatting sqref="CD24">
    <cfRule type="cellIs" dxfId="9010" priority="2216" operator="lessThan">
      <formula>$C$4</formula>
    </cfRule>
  </conditionalFormatting>
  <conditionalFormatting sqref="CD25">
    <cfRule type="cellIs" dxfId="9009" priority="2217" operator="lessThan">
      <formula>$C$4</formula>
    </cfRule>
  </conditionalFormatting>
  <conditionalFormatting sqref="CD26">
    <cfRule type="cellIs" dxfId="9008" priority="2218" operator="lessThan">
      <formula>$C$4</formula>
    </cfRule>
  </conditionalFormatting>
  <conditionalFormatting sqref="CD27">
    <cfRule type="cellIs" dxfId="9007" priority="2219" operator="lessThan">
      <formula>$C$4</formula>
    </cfRule>
  </conditionalFormatting>
  <conditionalFormatting sqref="CD28">
    <cfRule type="cellIs" dxfId="9006" priority="2220" operator="lessThan">
      <formula>$C$4</formula>
    </cfRule>
  </conditionalFormatting>
  <conditionalFormatting sqref="CD29">
    <cfRule type="cellIs" dxfId="9005" priority="2221" operator="lessThan">
      <formula>$C$4</formula>
    </cfRule>
  </conditionalFormatting>
  <conditionalFormatting sqref="CD30">
    <cfRule type="cellIs" dxfId="9004" priority="2222" operator="lessThan">
      <formula>$C$4</formula>
    </cfRule>
  </conditionalFormatting>
  <conditionalFormatting sqref="CD31">
    <cfRule type="cellIs" dxfId="9003" priority="2223" operator="lessThan">
      <formula>$C$4</formula>
    </cfRule>
  </conditionalFormatting>
  <conditionalFormatting sqref="CD32">
    <cfRule type="cellIs" dxfId="9002" priority="2224" operator="lessThan">
      <formula>$C$4</formula>
    </cfRule>
  </conditionalFormatting>
  <conditionalFormatting sqref="CD33">
    <cfRule type="cellIs" dxfId="9001" priority="2225" operator="lessThan">
      <formula>$C$4</formula>
    </cfRule>
  </conditionalFormatting>
  <conditionalFormatting sqref="CD34">
    <cfRule type="cellIs" dxfId="9000" priority="2226" operator="lessThan">
      <formula>$C$4</formula>
    </cfRule>
  </conditionalFormatting>
  <conditionalFormatting sqref="CD35">
    <cfRule type="cellIs" dxfId="8999" priority="2227" operator="lessThan">
      <formula>$C$4</formula>
    </cfRule>
  </conditionalFormatting>
  <conditionalFormatting sqref="CD36">
    <cfRule type="cellIs" dxfId="8998" priority="2228" operator="lessThan">
      <formula>$C$4</formula>
    </cfRule>
  </conditionalFormatting>
  <conditionalFormatting sqref="CD37">
    <cfRule type="cellIs" dxfId="8997" priority="2229" operator="lessThan">
      <formula>$C$4</formula>
    </cfRule>
  </conditionalFormatting>
  <conditionalFormatting sqref="CD38">
    <cfRule type="cellIs" dxfId="8996" priority="2230" operator="lessThan">
      <formula>$C$4</formula>
    </cfRule>
  </conditionalFormatting>
  <conditionalFormatting sqref="CD39">
    <cfRule type="cellIs" dxfId="8995" priority="2231" operator="lessThan">
      <formula>$C$4</formula>
    </cfRule>
  </conditionalFormatting>
  <conditionalFormatting sqref="CD40">
    <cfRule type="cellIs" dxfId="8994" priority="2232" operator="lessThan">
      <formula>$C$4</formula>
    </cfRule>
  </conditionalFormatting>
  <conditionalFormatting sqref="CD41">
    <cfRule type="cellIs" dxfId="8993" priority="2233" operator="lessThan">
      <formula>$C$4</formula>
    </cfRule>
  </conditionalFormatting>
  <conditionalFormatting sqref="CD42">
    <cfRule type="cellIs" dxfId="8992" priority="2234" operator="lessThan">
      <formula>$C$4</formula>
    </cfRule>
  </conditionalFormatting>
  <conditionalFormatting sqref="CD43">
    <cfRule type="cellIs" dxfId="8991" priority="2235" operator="lessThan">
      <formula>$C$4</formula>
    </cfRule>
  </conditionalFormatting>
  <conditionalFormatting sqref="CD44">
    <cfRule type="cellIs" dxfId="8990" priority="2236" operator="lessThan">
      <formula>$C$4</formula>
    </cfRule>
  </conditionalFormatting>
  <conditionalFormatting sqref="CD45">
    <cfRule type="cellIs" dxfId="8989" priority="2237" operator="lessThan">
      <formula>$C$4</formula>
    </cfRule>
  </conditionalFormatting>
  <conditionalFormatting sqref="CD46">
    <cfRule type="cellIs" dxfId="8988" priority="2238" operator="lessThan">
      <formula>$C$4</formula>
    </cfRule>
  </conditionalFormatting>
  <conditionalFormatting sqref="CD47">
    <cfRule type="cellIs" dxfId="8987" priority="2239" operator="lessThan">
      <formula>$C$4</formula>
    </cfRule>
  </conditionalFormatting>
  <conditionalFormatting sqref="CD48">
    <cfRule type="cellIs" dxfId="8986" priority="2240" operator="lessThan">
      <formula>$C$4</formula>
    </cfRule>
  </conditionalFormatting>
  <conditionalFormatting sqref="CD49">
    <cfRule type="cellIs" dxfId="8985" priority="2241" operator="lessThan">
      <formula>$C$4</formula>
    </cfRule>
  </conditionalFormatting>
  <conditionalFormatting sqref="CD50">
    <cfRule type="cellIs" dxfId="8984" priority="2242" operator="lessThan">
      <formula>$C$4</formula>
    </cfRule>
  </conditionalFormatting>
  <conditionalFormatting sqref="CD51">
    <cfRule type="cellIs" dxfId="8983" priority="2243" operator="lessThan">
      <formula>$C$4</formula>
    </cfRule>
  </conditionalFormatting>
  <conditionalFormatting sqref="CD52">
    <cfRule type="cellIs" dxfId="8982" priority="2244" operator="lessThan">
      <formula>$C$4</formula>
    </cfRule>
  </conditionalFormatting>
  <conditionalFormatting sqref="CD53">
    <cfRule type="cellIs" dxfId="8981" priority="2245" operator="lessThan">
      <formula>$C$4</formula>
    </cfRule>
  </conditionalFormatting>
  <conditionalFormatting sqref="CD54">
    <cfRule type="cellIs" dxfId="8980" priority="2246" operator="lessThan">
      <formula>$C$4</formula>
    </cfRule>
  </conditionalFormatting>
  <conditionalFormatting sqref="CD55">
    <cfRule type="cellIs" dxfId="8979" priority="2247" operator="lessThan">
      <formula>$C$4</formula>
    </cfRule>
  </conditionalFormatting>
  <conditionalFormatting sqref="CD56">
    <cfRule type="cellIs" dxfId="8978" priority="2248" operator="lessThan">
      <formula>$C$4</formula>
    </cfRule>
  </conditionalFormatting>
  <conditionalFormatting sqref="CD57">
    <cfRule type="cellIs" dxfId="8977" priority="2249" operator="lessThan">
      <formula>$C$4</formula>
    </cfRule>
  </conditionalFormatting>
  <conditionalFormatting sqref="CD58">
    <cfRule type="cellIs" dxfId="8976" priority="2250" operator="lessThan">
      <formula>$C$4</formula>
    </cfRule>
  </conditionalFormatting>
  <conditionalFormatting sqref="CD59">
    <cfRule type="cellIs" dxfId="8975" priority="2251" operator="lessThan">
      <formula>$C$4</formula>
    </cfRule>
  </conditionalFormatting>
  <conditionalFormatting sqref="CD60">
    <cfRule type="cellIs" dxfId="8974" priority="2252" operator="lessThan">
      <formula>$C$4</formula>
    </cfRule>
  </conditionalFormatting>
  <conditionalFormatting sqref="CE11">
    <cfRule type="cellIs" dxfId="8973" priority="2253" operator="lessThan">
      <formula>$C$4</formula>
    </cfRule>
  </conditionalFormatting>
  <conditionalFormatting sqref="CE12">
    <cfRule type="cellIs" dxfId="8972" priority="2254" operator="lessThan">
      <formula>$C$4</formula>
    </cfRule>
  </conditionalFormatting>
  <conditionalFormatting sqref="CE13">
    <cfRule type="cellIs" dxfId="8971" priority="2255" operator="lessThan">
      <formula>$C$4</formula>
    </cfRule>
  </conditionalFormatting>
  <conditionalFormatting sqref="CE14">
    <cfRule type="cellIs" dxfId="8970" priority="2256" operator="lessThan">
      <formula>$C$4</formula>
    </cfRule>
  </conditionalFormatting>
  <conditionalFormatting sqref="CE15">
    <cfRule type="cellIs" dxfId="8969" priority="2257" operator="lessThan">
      <formula>$C$4</formula>
    </cfRule>
  </conditionalFormatting>
  <conditionalFormatting sqref="CE16">
    <cfRule type="cellIs" dxfId="8968" priority="2258" operator="lessThan">
      <formula>$C$4</formula>
    </cfRule>
  </conditionalFormatting>
  <conditionalFormatting sqref="CE17">
    <cfRule type="cellIs" dxfId="8967" priority="2259" operator="lessThan">
      <formula>$C$4</formula>
    </cfRule>
  </conditionalFormatting>
  <conditionalFormatting sqref="CE18">
    <cfRule type="cellIs" dxfId="8966" priority="2260" operator="lessThan">
      <formula>$C$4</formula>
    </cfRule>
  </conditionalFormatting>
  <conditionalFormatting sqref="CE19">
    <cfRule type="cellIs" dxfId="8965" priority="2261" operator="lessThan">
      <formula>$C$4</formula>
    </cfRule>
  </conditionalFormatting>
  <conditionalFormatting sqref="CE20">
    <cfRule type="cellIs" dxfId="8964" priority="2262" operator="lessThan">
      <formula>$C$4</formula>
    </cfRule>
  </conditionalFormatting>
  <conditionalFormatting sqref="CE21">
    <cfRule type="cellIs" dxfId="8963" priority="2263" operator="lessThan">
      <formula>$C$4</formula>
    </cfRule>
  </conditionalFormatting>
  <conditionalFormatting sqref="CE22">
    <cfRule type="cellIs" dxfId="8962" priority="2264" operator="lessThan">
      <formula>$C$4</formula>
    </cfRule>
  </conditionalFormatting>
  <conditionalFormatting sqref="CE23">
    <cfRule type="cellIs" dxfId="8961" priority="2265" operator="lessThan">
      <formula>$C$4</formula>
    </cfRule>
  </conditionalFormatting>
  <conditionalFormatting sqref="CE24">
    <cfRule type="cellIs" dxfId="8960" priority="2266" operator="lessThan">
      <formula>$C$4</formula>
    </cfRule>
  </conditionalFormatting>
  <conditionalFormatting sqref="CE25">
    <cfRule type="cellIs" dxfId="8959" priority="2267" operator="lessThan">
      <formula>$C$4</formula>
    </cfRule>
  </conditionalFormatting>
  <conditionalFormatting sqref="CE26">
    <cfRule type="cellIs" dxfId="8958" priority="2268" operator="lessThan">
      <formula>$C$4</formula>
    </cfRule>
  </conditionalFormatting>
  <conditionalFormatting sqref="CE27">
    <cfRule type="cellIs" dxfId="8957" priority="2269" operator="lessThan">
      <formula>$C$4</formula>
    </cfRule>
  </conditionalFormatting>
  <conditionalFormatting sqref="CE28">
    <cfRule type="cellIs" dxfId="8956" priority="2270" operator="lessThan">
      <formula>$C$4</formula>
    </cfRule>
  </conditionalFormatting>
  <conditionalFormatting sqref="CE29">
    <cfRule type="cellIs" dxfId="8955" priority="2271" operator="lessThan">
      <formula>$C$4</formula>
    </cfRule>
  </conditionalFormatting>
  <conditionalFormatting sqref="CE30">
    <cfRule type="cellIs" dxfId="8954" priority="2272" operator="lessThan">
      <formula>$C$4</formula>
    </cfRule>
  </conditionalFormatting>
  <conditionalFormatting sqref="CE31">
    <cfRule type="cellIs" dxfId="8953" priority="2273" operator="lessThan">
      <formula>$C$4</formula>
    </cfRule>
  </conditionalFormatting>
  <conditionalFormatting sqref="CE32">
    <cfRule type="cellIs" dxfId="8952" priority="2274" operator="lessThan">
      <formula>$C$4</formula>
    </cfRule>
  </conditionalFormatting>
  <conditionalFormatting sqref="CE33">
    <cfRule type="cellIs" dxfId="8951" priority="2275" operator="lessThan">
      <formula>$C$4</formula>
    </cfRule>
  </conditionalFormatting>
  <conditionalFormatting sqref="CE34">
    <cfRule type="cellIs" dxfId="8950" priority="2276" operator="lessThan">
      <formula>$C$4</formula>
    </cfRule>
  </conditionalFormatting>
  <conditionalFormatting sqref="CE35">
    <cfRule type="cellIs" dxfId="8949" priority="2277" operator="lessThan">
      <formula>$C$4</formula>
    </cfRule>
  </conditionalFormatting>
  <conditionalFormatting sqref="CE36">
    <cfRule type="cellIs" dxfId="8948" priority="2278" operator="lessThan">
      <formula>$C$4</formula>
    </cfRule>
  </conditionalFormatting>
  <conditionalFormatting sqref="CE37">
    <cfRule type="cellIs" dxfId="8947" priority="2279" operator="lessThan">
      <formula>$C$4</formula>
    </cfRule>
  </conditionalFormatting>
  <conditionalFormatting sqref="CE38">
    <cfRule type="cellIs" dxfId="8946" priority="2280" operator="lessThan">
      <formula>$C$4</formula>
    </cfRule>
  </conditionalFormatting>
  <conditionalFormatting sqref="CE39">
    <cfRule type="cellIs" dxfId="8945" priority="2281" operator="lessThan">
      <formula>$C$4</formula>
    </cfRule>
  </conditionalFormatting>
  <conditionalFormatting sqref="CE40">
    <cfRule type="cellIs" dxfId="8944" priority="2282" operator="lessThan">
      <formula>$C$4</formula>
    </cfRule>
  </conditionalFormatting>
  <conditionalFormatting sqref="CE41">
    <cfRule type="cellIs" dxfId="8943" priority="2283" operator="lessThan">
      <formula>$C$4</formula>
    </cfRule>
  </conditionalFormatting>
  <conditionalFormatting sqref="CE42">
    <cfRule type="cellIs" dxfId="8942" priority="2284" operator="lessThan">
      <formula>$C$4</formula>
    </cfRule>
  </conditionalFormatting>
  <conditionalFormatting sqref="CE43">
    <cfRule type="cellIs" dxfId="8941" priority="2285" operator="lessThan">
      <formula>$C$4</formula>
    </cfRule>
  </conditionalFormatting>
  <conditionalFormatting sqref="CE44">
    <cfRule type="cellIs" dxfId="8940" priority="2286" operator="lessThan">
      <formula>$C$4</formula>
    </cfRule>
  </conditionalFormatting>
  <conditionalFormatting sqref="CE45">
    <cfRule type="cellIs" dxfId="8939" priority="2287" operator="lessThan">
      <formula>$C$4</formula>
    </cfRule>
  </conditionalFormatting>
  <conditionalFormatting sqref="CE46">
    <cfRule type="cellIs" dxfId="8938" priority="2288" operator="lessThan">
      <formula>$C$4</formula>
    </cfRule>
  </conditionalFormatting>
  <conditionalFormatting sqref="CE47">
    <cfRule type="cellIs" dxfId="8937" priority="2289" operator="lessThan">
      <formula>$C$4</formula>
    </cfRule>
  </conditionalFormatting>
  <conditionalFormatting sqref="CE48">
    <cfRule type="cellIs" dxfId="8936" priority="2290" operator="lessThan">
      <formula>$C$4</formula>
    </cfRule>
  </conditionalFormatting>
  <conditionalFormatting sqref="CE49">
    <cfRule type="cellIs" dxfId="8935" priority="2291" operator="lessThan">
      <formula>$C$4</formula>
    </cfRule>
  </conditionalFormatting>
  <conditionalFormatting sqref="CE50">
    <cfRule type="cellIs" dxfId="8934" priority="2292" operator="lessThan">
      <formula>$C$4</formula>
    </cfRule>
  </conditionalFormatting>
  <conditionalFormatting sqref="CE51">
    <cfRule type="cellIs" dxfId="8933" priority="2293" operator="lessThan">
      <formula>$C$4</formula>
    </cfRule>
  </conditionalFormatting>
  <conditionalFormatting sqref="CE52">
    <cfRule type="cellIs" dxfId="8932" priority="2294" operator="lessThan">
      <formula>$C$4</formula>
    </cfRule>
  </conditionalFormatting>
  <conditionalFormatting sqref="CE53">
    <cfRule type="cellIs" dxfId="8931" priority="2295" operator="lessThan">
      <formula>$C$4</formula>
    </cfRule>
  </conditionalFormatting>
  <conditionalFormatting sqref="CE54">
    <cfRule type="cellIs" dxfId="8930" priority="2296" operator="lessThan">
      <formula>$C$4</formula>
    </cfRule>
  </conditionalFormatting>
  <conditionalFormatting sqref="CE55">
    <cfRule type="cellIs" dxfId="8929" priority="2297" operator="lessThan">
      <formula>$C$4</formula>
    </cfRule>
  </conditionalFormatting>
  <conditionalFormatting sqref="CE56">
    <cfRule type="cellIs" dxfId="8928" priority="2298" operator="lessThan">
      <formula>$C$4</formula>
    </cfRule>
  </conditionalFormatting>
  <conditionalFormatting sqref="CE57">
    <cfRule type="cellIs" dxfId="8927" priority="2299" operator="lessThan">
      <formula>$C$4</formula>
    </cfRule>
  </conditionalFormatting>
  <conditionalFormatting sqref="CE58">
    <cfRule type="cellIs" dxfId="8926" priority="2300" operator="lessThan">
      <formula>$C$4</formula>
    </cfRule>
  </conditionalFormatting>
  <conditionalFormatting sqref="CE59">
    <cfRule type="cellIs" dxfId="8925" priority="2301" operator="lessThan">
      <formula>$C$4</formula>
    </cfRule>
  </conditionalFormatting>
  <conditionalFormatting sqref="CE60">
    <cfRule type="cellIs" dxfId="8924" priority="2302" operator="lessThan">
      <formula>$C$4</formula>
    </cfRule>
  </conditionalFormatting>
  <conditionalFormatting sqref="CF11">
    <cfRule type="cellIs" dxfId="8923" priority="2303" operator="lessThan">
      <formula>$C$4</formula>
    </cfRule>
  </conditionalFormatting>
  <conditionalFormatting sqref="CF12">
    <cfRule type="cellIs" dxfId="8922" priority="2304" operator="lessThan">
      <formula>$C$4</formula>
    </cfRule>
  </conditionalFormatting>
  <conditionalFormatting sqref="CF13">
    <cfRule type="cellIs" dxfId="8921" priority="2305" operator="lessThan">
      <formula>$C$4</formula>
    </cfRule>
  </conditionalFormatting>
  <conditionalFormatting sqref="CF14">
    <cfRule type="cellIs" dxfId="8920" priority="2306" operator="lessThan">
      <formula>$C$4</formula>
    </cfRule>
  </conditionalFormatting>
  <conditionalFormatting sqref="CF15">
    <cfRule type="cellIs" dxfId="8919" priority="2307" operator="lessThan">
      <formula>$C$4</formula>
    </cfRule>
  </conditionalFormatting>
  <conditionalFormatting sqref="CF16">
    <cfRule type="cellIs" dxfId="8918" priority="2308" operator="lessThan">
      <formula>$C$4</formula>
    </cfRule>
  </conditionalFormatting>
  <conditionalFormatting sqref="CF17">
    <cfRule type="cellIs" dxfId="8917" priority="2309" operator="lessThan">
      <formula>$C$4</formula>
    </cfRule>
  </conditionalFormatting>
  <conditionalFormatting sqref="CF18">
    <cfRule type="cellIs" dxfId="8916" priority="2310" operator="lessThan">
      <formula>$C$4</formula>
    </cfRule>
  </conditionalFormatting>
  <conditionalFormatting sqref="CF19">
    <cfRule type="cellIs" dxfId="8915" priority="2311" operator="lessThan">
      <formula>$C$4</formula>
    </cfRule>
  </conditionalFormatting>
  <conditionalFormatting sqref="CF20">
    <cfRule type="cellIs" dxfId="8914" priority="2312" operator="lessThan">
      <formula>$C$4</formula>
    </cfRule>
  </conditionalFormatting>
  <conditionalFormatting sqref="CF21">
    <cfRule type="cellIs" dxfId="8913" priority="2313" operator="lessThan">
      <formula>$C$4</formula>
    </cfRule>
  </conditionalFormatting>
  <conditionalFormatting sqref="CF22">
    <cfRule type="cellIs" dxfId="8912" priority="2314" operator="lessThan">
      <formula>$C$4</formula>
    </cfRule>
  </conditionalFormatting>
  <conditionalFormatting sqref="CF23">
    <cfRule type="cellIs" dxfId="8911" priority="2315" operator="lessThan">
      <formula>$C$4</formula>
    </cfRule>
  </conditionalFormatting>
  <conditionalFormatting sqref="CF24">
    <cfRule type="cellIs" dxfId="8910" priority="2316" operator="lessThan">
      <formula>$C$4</formula>
    </cfRule>
  </conditionalFormatting>
  <conditionalFormatting sqref="CF25">
    <cfRule type="cellIs" dxfId="8909" priority="2317" operator="lessThan">
      <formula>$C$4</formula>
    </cfRule>
  </conditionalFormatting>
  <conditionalFormatting sqref="CF26">
    <cfRule type="cellIs" dxfId="8908" priority="2318" operator="lessThan">
      <formula>$C$4</formula>
    </cfRule>
  </conditionalFormatting>
  <conditionalFormatting sqref="CF27">
    <cfRule type="cellIs" dxfId="8907" priority="2319" operator="lessThan">
      <formula>$C$4</formula>
    </cfRule>
  </conditionalFormatting>
  <conditionalFormatting sqref="CF28">
    <cfRule type="cellIs" dxfId="8906" priority="2320" operator="lessThan">
      <formula>$C$4</formula>
    </cfRule>
  </conditionalFormatting>
  <conditionalFormatting sqref="CF29">
    <cfRule type="cellIs" dxfId="8905" priority="2321" operator="lessThan">
      <formula>$C$4</formula>
    </cfRule>
  </conditionalFormatting>
  <conditionalFormatting sqref="CF30">
    <cfRule type="cellIs" dxfId="8904" priority="2322" operator="lessThan">
      <formula>$C$4</formula>
    </cfRule>
  </conditionalFormatting>
  <conditionalFormatting sqref="CF31">
    <cfRule type="cellIs" dxfId="8903" priority="2323" operator="lessThan">
      <formula>$C$4</formula>
    </cfRule>
  </conditionalFormatting>
  <conditionalFormatting sqref="CF32">
    <cfRule type="cellIs" dxfId="8902" priority="2324" operator="lessThan">
      <formula>$C$4</formula>
    </cfRule>
  </conditionalFormatting>
  <conditionalFormatting sqref="CF33">
    <cfRule type="cellIs" dxfId="8901" priority="2325" operator="lessThan">
      <formula>$C$4</formula>
    </cfRule>
  </conditionalFormatting>
  <conditionalFormatting sqref="CF34">
    <cfRule type="cellIs" dxfId="8900" priority="2326" operator="lessThan">
      <formula>$C$4</formula>
    </cfRule>
  </conditionalFormatting>
  <conditionalFormatting sqref="CF35">
    <cfRule type="cellIs" dxfId="8899" priority="2327" operator="lessThan">
      <formula>$C$4</formula>
    </cfRule>
  </conditionalFormatting>
  <conditionalFormatting sqref="CF36">
    <cfRule type="cellIs" dxfId="8898" priority="2328" operator="lessThan">
      <formula>$C$4</formula>
    </cfRule>
  </conditionalFormatting>
  <conditionalFormatting sqref="CF37">
    <cfRule type="cellIs" dxfId="8897" priority="2329" operator="lessThan">
      <formula>$C$4</formula>
    </cfRule>
  </conditionalFormatting>
  <conditionalFormatting sqref="CF38">
    <cfRule type="cellIs" dxfId="8896" priority="2330" operator="lessThan">
      <formula>$C$4</formula>
    </cfRule>
  </conditionalFormatting>
  <conditionalFormatting sqref="CF39">
    <cfRule type="cellIs" dxfId="8895" priority="2331" operator="lessThan">
      <formula>$C$4</formula>
    </cfRule>
  </conditionalFormatting>
  <conditionalFormatting sqref="CF40">
    <cfRule type="cellIs" dxfId="8894" priority="2332" operator="lessThan">
      <formula>$C$4</formula>
    </cfRule>
  </conditionalFormatting>
  <conditionalFormatting sqref="CF41">
    <cfRule type="cellIs" dxfId="8893" priority="2333" operator="lessThan">
      <formula>$C$4</formula>
    </cfRule>
  </conditionalFormatting>
  <conditionalFormatting sqref="CF42">
    <cfRule type="cellIs" dxfId="8892" priority="2334" operator="lessThan">
      <formula>$C$4</formula>
    </cfRule>
  </conditionalFormatting>
  <conditionalFormatting sqref="CF43">
    <cfRule type="cellIs" dxfId="8891" priority="2335" operator="lessThan">
      <formula>$C$4</formula>
    </cfRule>
  </conditionalFormatting>
  <conditionalFormatting sqref="CF44">
    <cfRule type="cellIs" dxfId="8890" priority="2336" operator="lessThan">
      <formula>$C$4</formula>
    </cfRule>
  </conditionalFormatting>
  <conditionalFormatting sqref="CF45">
    <cfRule type="cellIs" dxfId="8889" priority="2337" operator="lessThan">
      <formula>$C$4</formula>
    </cfRule>
  </conditionalFormatting>
  <conditionalFormatting sqref="CF46">
    <cfRule type="cellIs" dxfId="8888" priority="2338" operator="lessThan">
      <formula>$C$4</formula>
    </cfRule>
  </conditionalFormatting>
  <conditionalFormatting sqref="CF47">
    <cfRule type="cellIs" dxfId="8887" priority="2339" operator="lessThan">
      <formula>$C$4</formula>
    </cfRule>
  </conditionalFormatting>
  <conditionalFormatting sqref="CF48">
    <cfRule type="cellIs" dxfId="8886" priority="2340" operator="lessThan">
      <formula>$C$4</formula>
    </cfRule>
  </conditionalFormatting>
  <conditionalFormatting sqref="CF49">
    <cfRule type="cellIs" dxfId="8885" priority="2341" operator="lessThan">
      <formula>$C$4</formula>
    </cfRule>
  </conditionalFormatting>
  <conditionalFormatting sqref="CF50">
    <cfRule type="cellIs" dxfId="8884" priority="2342" operator="lessThan">
      <formula>$C$4</formula>
    </cfRule>
  </conditionalFormatting>
  <conditionalFormatting sqref="CF51">
    <cfRule type="cellIs" dxfId="8883" priority="2343" operator="lessThan">
      <formula>$C$4</formula>
    </cfRule>
  </conditionalFormatting>
  <conditionalFormatting sqref="CF52">
    <cfRule type="cellIs" dxfId="8882" priority="2344" operator="lessThan">
      <formula>$C$4</formula>
    </cfRule>
  </conditionalFormatting>
  <conditionalFormatting sqref="CF53">
    <cfRule type="cellIs" dxfId="8881" priority="2345" operator="lessThan">
      <formula>$C$4</formula>
    </cfRule>
  </conditionalFormatting>
  <conditionalFormatting sqref="CF54">
    <cfRule type="cellIs" dxfId="8880" priority="2346" operator="lessThan">
      <formula>$C$4</formula>
    </cfRule>
  </conditionalFormatting>
  <conditionalFormatting sqref="CF55">
    <cfRule type="cellIs" dxfId="8879" priority="2347" operator="lessThan">
      <formula>$C$4</formula>
    </cfRule>
  </conditionalFormatting>
  <conditionalFormatting sqref="CF56">
    <cfRule type="cellIs" dxfId="8878" priority="2348" operator="lessThan">
      <formula>$C$4</formula>
    </cfRule>
  </conditionalFormatting>
  <conditionalFormatting sqref="CF57">
    <cfRule type="cellIs" dxfId="8877" priority="2349" operator="lessThan">
      <formula>$C$4</formula>
    </cfRule>
  </conditionalFormatting>
  <conditionalFormatting sqref="CF58">
    <cfRule type="cellIs" dxfId="8876" priority="2350" operator="lessThan">
      <formula>$C$4</formula>
    </cfRule>
  </conditionalFormatting>
  <conditionalFormatting sqref="CF59">
    <cfRule type="cellIs" dxfId="8875" priority="2351" operator="lessThan">
      <formula>$C$4</formula>
    </cfRule>
  </conditionalFormatting>
  <conditionalFormatting sqref="CF60">
    <cfRule type="cellIs" dxfId="8874" priority="2352" operator="lessThan">
      <formula>$C$4</formula>
    </cfRule>
  </conditionalFormatting>
  <conditionalFormatting sqref="CG11">
    <cfRule type="cellIs" dxfId="8873" priority="2353" operator="lessThan">
      <formula>$C$4</formula>
    </cfRule>
  </conditionalFormatting>
  <conditionalFormatting sqref="CG12">
    <cfRule type="cellIs" dxfId="8872" priority="2354" operator="lessThan">
      <formula>$C$4</formula>
    </cfRule>
  </conditionalFormatting>
  <conditionalFormatting sqref="CG13">
    <cfRule type="cellIs" dxfId="8871" priority="2355" operator="lessThan">
      <formula>$C$4</formula>
    </cfRule>
  </conditionalFormatting>
  <conditionalFormatting sqref="CG14">
    <cfRule type="cellIs" dxfId="8870" priority="2356" operator="lessThan">
      <formula>$C$4</formula>
    </cfRule>
  </conditionalFormatting>
  <conditionalFormatting sqref="CG15">
    <cfRule type="cellIs" dxfId="8869" priority="2357" operator="lessThan">
      <formula>$C$4</formula>
    </cfRule>
  </conditionalFormatting>
  <conditionalFormatting sqref="CG16">
    <cfRule type="cellIs" dxfId="8868" priority="2358" operator="lessThan">
      <formula>$C$4</formula>
    </cfRule>
  </conditionalFormatting>
  <conditionalFormatting sqref="CG17">
    <cfRule type="cellIs" dxfId="8867" priority="2359" operator="lessThan">
      <formula>$C$4</formula>
    </cfRule>
  </conditionalFormatting>
  <conditionalFormatting sqref="CG18">
    <cfRule type="cellIs" dxfId="8866" priority="2360" operator="lessThan">
      <formula>$C$4</formula>
    </cfRule>
  </conditionalFormatting>
  <conditionalFormatting sqref="CG19">
    <cfRule type="cellIs" dxfId="8865" priority="2361" operator="lessThan">
      <formula>$C$4</formula>
    </cfRule>
  </conditionalFormatting>
  <conditionalFormatting sqref="CG20">
    <cfRule type="cellIs" dxfId="8864" priority="2362" operator="lessThan">
      <formula>$C$4</formula>
    </cfRule>
  </conditionalFormatting>
  <conditionalFormatting sqref="CG21">
    <cfRule type="cellIs" dxfId="8863" priority="2363" operator="lessThan">
      <formula>$C$4</formula>
    </cfRule>
  </conditionalFormatting>
  <conditionalFormatting sqref="CG22">
    <cfRule type="cellIs" dxfId="8862" priority="2364" operator="lessThan">
      <formula>$C$4</formula>
    </cfRule>
  </conditionalFormatting>
  <conditionalFormatting sqref="CG23">
    <cfRule type="cellIs" dxfId="8861" priority="2365" operator="lessThan">
      <formula>$C$4</formula>
    </cfRule>
  </conditionalFormatting>
  <conditionalFormatting sqref="CG24">
    <cfRule type="cellIs" dxfId="8860" priority="2366" operator="lessThan">
      <formula>$C$4</formula>
    </cfRule>
  </conditionalFormatting>
  <conditionalFormatting sqref="CG25">
    <cfRule type="cellIs" dxfId="8859" priority="2367" operator="lessThan">
      <formula>$C$4</formula>
    </cfRule>
  </conditionalFormatting>
  <conditionalFormatting sqref="CG26">
    <cfRule type="cellIs" dxfId="8858" priority="2368" operator="lessThan">
      <formula>$C$4</formula>
    </cfRule>
  </conditionalFormatting>
  <conditionalFormatting sqref="CG27">
    <cfRule type="cellIs" dxfId="8857" priority="2369" operator="lessThan">
      <formula>$C$4</formula>
    </cfRule>
  </conditionalFormatting>
  <conditionalFormatting sqref="CG28">
    <cfRule type="cellIs" dxfId="8856" priority="2370" operator="lessThan">
      <formula>$C$4</formula>
    </cfRule>
  </conditionalFormatting>
  <conditionalFormatting sqref="CG29">
    <cfRule type="cellIs" dxfId="8855" priority="2371" operator="lessThan">
      <formula>$C$4</formula>
    </cfRule>
  </conditionalFormatting>
  <conditionalFormatting sqref="CG30">
    <cfRule type="cellIs" dxfId="8854" priority="2372" operator="lessThan">
      <formula>$C$4</formula>
    </cfRule>
  </conditionalFormatting>
  <conditionalFormatting sqref="CG31">
    <cfRule type="cellIs" dxfId="8853" priority="2373" operator="lessThan">
      <formula>$C$4</formula>
    </cfRule>
  </conditionalFormatting>
  <conditionalFormatting sqref="CG32">
    <cfRule type="cellIs" dxfId="8852" priority="2374" operator="lessThan">
      <formula>$C$4</formula>
    </cfRule>
  </conditionalFormatting>
  <conditionalFormatting sqref="CG33">
    <cfRule type="cellIs" dxfId="8851" priority="2375" operator="lessThan">
      <formula>$C$4</formula>
    </cfRule>
  </conditionalFormatting>
  <conditionalFormatting sqref="CG34">
    <cfRule type="cellIs" dxfId="8850" priority="2376" operator="lessThan">
      <formula>$C$4</formula>
    </cfRule>
  </conditionalFormatting>
  <conditionalFormatting sqref="CG35">
    <cfRule type="cellIs" dxfId="8849" priority="2377" operator="lessThan">
      <formula>$C$4</formula>
    </cfRule>
  </conditionalFormatting>
  <conditionalFormatting sqref="CG36">
    <cfRule type="cellIs" dxfId="8848" priority="2378" operator="lessThan">
      <formula>$C$4</formula>
    </cfRule>
  </conditionalFormatting>
  <conditionalFormatting sqref="CG37">
    <cfRule type="cellIs" dxfId="8847" priority="2379" operator="lessThan">
      <formula>$C$4</formula>
    </cfRule>
  </conditionalFormatting>
  <conditionalFormatting sqref="CG38">
    <cfRule type="cellIs" dxfId="8846" priority="2380" operator="lessThan">
      <formula>$C$4</formula>
    </cfRule>
  </conditionalFormatting>
  <conditionalFormatting sqref="CG39">
    <cfRule type="cellIs" dxfId="8845" priority="2381" operator="lessThan">
      <formula>$C$4</formula>
    </cfRule>
  </conditionalFormatting>
  <conditionalFormatting sqref="CG40">
    <cfRule type="cellIs" dxfId="8844" priority="2382" operator="lessThan">
      <formula>$C$4</formula>
    </cfRule>
  </conditionalFormatting>
  <conditionalFormatting sqref="CG41">
    <cfRule type="cellIs" dxfId="8843" priority="2383" operator="lessThan">
      <formula>$C$4</formula>
    </cfRule>
  </conditionalFormatting>
  <conditionalFormatting sqref="CG42">
    <cfRule type="cellIs" dxfId="8842" priority="2384" operator="lessThan">
      <formula>$C$4</formula>
    </cfRule>
  </conditionalFormatting>
  <conditionalFormatting sqref="CG43">
    <cfRule type="cellIs" dxfId="8841" priority="2385" operator="lessThan">
      <formula>$C$4</formula>
    </cfRule>
  </conditionalFormatting>
  <conditionalFormatting sqref="CG44">
    <cfRule type="cellIs" dxfId="8840" priority="2386" operator="lessThan">
      <formula>$C$4</formula>
    </cfRule>
  </conditionalFormatting>
  <conditionalFormatting sqref="CG45">
    <cfRule type="cellIs" dxfId="8839" priority="2387" operator="lessThan">
      <formula>$C$4</formula>
    </cfRule>
  </conditionalFormatting>
  <conditionalFormatting sqref="CG46">
    <cfRule type="cellIs" dxfId="8838" priority="2388" operator="lessThan">
      <formula>$C$4</formula>
    </cfRule>
  </conditionalFormatting>
  <conditionalFormatting sqref="CG47">
    <cfRule type="cellIs" dxfId="8837" priority="2389" operator="lessThan">
      <formula>$C$4</formula>
    </cfRule>
  </conditionalFormatting>
  <conditionalFormatting sqref="CG48">
    <cfRule type="cellIs" dxfId="8836" priority="2390" operator="lessThan">
      <formula>$C$4</formula>
    </cfRule>
  </conditionalFormatting>
  <conditionalFormatting sqref="CG49">
    <cfRule type="cellIs" dxfId="8835" priority="2391" operator="lessThan">
      <formula>$C$4</formula>
    </cfRule>
  </conditionalFormatting>
  <conditionalFormatting sqref="CG50">
    <cfRule type="cellIs" dxfId="8834" priority="2392" operator="lessThan">
      <formula>$C$4</formula>
    </cfRule>
  </conditionalFormatting>
  <conditionalFormatting sqref="CG51">
    <cfRule type="cellIs" dxfId="8833" priority="2393" operator="lessThan">
      <formula>$C$4</formula>
    </cfRule>
  </conditionalFormatting>
  <conditionalFormatting sqref="CG52">
    <cfRule type="cellIs" dxfId="8832" priority="2394" operator="lessThan">
      <formula>$C$4</formula>
    </cfRule>
  </conditionalFormatting>
  <conditionalFormatting sqref="CG53">
    <cfRule type="cellIs" dxfId="8831" priority="2395" operator="lessThan">
      <formula>$C$4</formula>
    </cfRule>
  </conditionalFormatting>
  <conditionalFormatting sqref="CG54">
    <cfRule type="cellIs" dxfId="8830" priority="2396" operator="lessThan">
      <formula>$C$4</formula>
    </cfRule>
  </conditionalFormatting>
  <conditionalFormatting sqref="CG55">
    <cfRule type="cellIs" dxfId="8829" priority="2397" operator="lessThan">
      <formula>$C$4</formula>
    </cfRule>
  </conditionalFormatting>
  <conditionalFormatting sqref="CG56">
    <cfRule type="cellIs" dxfId="8828" priority="2398" operator="lessThan">
      <formula>$C$4</formula>
    </cfRule>
  </conditionalFormatting>
  <conditionalFormatting sqref="CG57">
    <cfRule type="cellIs" dxfId="8827" priority="2399" operator="lessThan">
      <formula>$C$4</formula>
    </cfRule>
  </conditionalFormatting>
  <conditionalFormatting sqref="CG58">
    <cfRule type="cellIs" dxfId="8826" priority="2400" operator="lessThan">
      <formula>$C$4</formula>
    </cfRule>
  </conditionalFormatting>
  <conditionalFormatting sqref="CG59">
    <cfRule type="cellIs" dxfId="8825" priority="2401" operator="lessThan">
      <formula>$C$4</formula>
    </cfRule>
  </conditionalFormatting>
  <conditionalFormatting sqref="CG60">
    <cfRule type="cellIs" dxfId="8824" priority="2402" operator="lessThan">
      <formula>$C$4</formula>
    </cfRule>
  </conditionalFormatting>
  <conditionalFormatting sqref="CM11">
    <cfRule type="cellIs" dxfId="8823" priority="2403" operator="lessThan">
      <formula>$C$4</formula>
    </cfRule>
  </conditionalFormatting>
  <conditionalFormatting sqref="CM12">
    <cfRule type="cellIs" dxfId="8822" priority="2404" operator="lessThan">
      <formula>$C$4</formula>
    </cfRule>
  </conditionalFormatting>
  <conditionalFormatting sqref="CM13">
    <cfRule type="cellIs" dxfId="8821" priority="2405" operator="lessThan">
      <formula>$C$4</formula>
    </cfRule>
  </conditionalFormatting>
  <conditionalFormatting sqref="CM14">
    <cfRule type="cellIs" dxfId="8820" priority="2406" operator="lessThan">
      <formula>$C$4</formula>
    </cfRule>
  </conditionalFormatting>
  <conditionalFormatting sqref="CM15">
    <cfRule type="cellIs" dxfId="8819" priority="2407" operator="lessThan">
      <formula>$C$4</formula>
    </cfRule>
  </conditionalFormatting>
  <conditionalFormatting sqref="CM16">
    <cfRule type="cellIs" dxfId="8818" priority="2408" operator="lessThan">
      <formula>$C$4</formula>
    </cfRule>
  </conditionalFormatting>
  <conditionalFormatting sqref="CM17">
    <cfRule type="cellIs" dxfId="8817" priority="2409" operator="lessThan">
      <formula>$C$4</formula>
    </cfRule>
  </conditionalFormatting>
  <conditionalFormatting sqref="CM18">
    <cfRule type="cellIs" dxfId="8816" priority="2410" operator="lessThan">
      <formula>$C$4</formula>
    </cfRule>
  </conditionalFormatting>
  <conditionalFormatting sqref="CM19">
    <cfRule type="cellIs" dxfId="8815" priority="2411" operator="lessThan">
      <formula>$C$4</formula>
    </cfRule>
  </conditionalFormatting>
  <conditionalFormatting sqref="CM20">
    <cfRule type="cellIs" dxfId="8814" priority="2412" operator="lessThan">
      <formula>$C$4</formula>
    </cfRule>
  </conditionalFormatting>
  <conditionalFormatting sqref="CM21">
    <cfRule type="cellIs" dxfId="8813" priority="2413" operator="lessThan">
      <formula>$C$4</formula>
    </cfRule>
  </conditionalFormatting>
  <conditionalFormatting sqref="CM22">
    <cfRule type="cellIs" dxfId="8812" priority="2414" operator="lessThan">
      <formula>$C$4</formula>
    </cfRule>
  </conditionalFormatting>
  <conditionalFormatting sqref="CM23">
    <cfRule type="cellIs" dxfId="8811" priority="2415" operator="lessThan">
      <formula>$C$4</formula>
    </cfRule>
  </conditionalFormatting>
  <conditionalFormatting sqref="CM24">
    <cfRule type="cellIs" dxfId="8810" priority="2416" operator="lessThan">
      <formula>$C$4</formula>
    </cfRule>
  </conditionalFormatting>
  <conditionalFormatting sqref="CM25">
    <cfRule type="cellIs" dxfId="8809" priority="2417" operator="lessThan">
      <formula>$C$4</formula>
    </cfRule>
  </conditionalFormatting>
  <conditionalFormatting sqref="CM26">
    <cfRule type="cellIs" dxfId="8808" priority="2418" operator="lessThan">
      <formula>$C$4</formula>
    </cfRule>
  </conditionalFormatting>
  <conditionalFormatting sqref="CM27">
    <cfRule type="cellIs" dxfId="8807" priority="2419" operator="lessThan">
      <formula>$C$4</formula>
    </cfRule>
  </conditionalFormatting>
  <conditionalFormatting sqref="CM28">
    <cfRule type="cellIs" dxfId="8806" priority="2420" operator="lessThan">
      <formula>$C$4</formula>
    </cfRule>
  </conditionalFormatting>
  <conditionalFormatting sqref="CM29">
    <cfRule type="cellIs" dxfId="8805" priority="2421" operator="lessThan">
      <formula>$C$4</formula>
    </cfRule>
  </conditionalFormatting>
  <conditionalFormatting sqref="CM30">
    <cfRule type="cellIs" dxfId="8804" priority="2422" operator="lessThan">
      <formula>$C$4</formula>
    </cfRule>
  </conditionalFormatting>
  <conditionalFormatting sqref="CM31">
    <cfRule type="cellIs" dxfId="8803" priority="2423" operator="lessThan">
      <formula>$C$4</formula>
    </cfRule>
  </conditionalFormatting>
  <conditionalFormatting sqref="CM32">
    <cfRule type="cellIs" dxfId="8802" priority="2424" operator="lessThan">
      <formula>$C$4</formula>
    </cfRule>
  </conditionalFormatting>
  <conditionalFormatting sqref="CM33">
    <cfRule type="cellIs" dxfId="8801" priority="2425" operator="lessThan">
      <formula>$C$4</formula>
    </cfRule>
  </conditionalFormatting>
  <conditionalFormatting sqref="CM34">
    <cfRule type="cellIs" dxfId="8800" priority="2426" operator="lessThan">
      <formula>$C$4</formula>
    </cfRule>
  </conditionalFormatting>
  <conditionalFormatting sqref="CM35">
    <cfRule type="cellIs" dxfId="8799" priority="2427" operator="lessThan">
      <formula>$C$4</formula>
    </cfRule>
  </conditionalFormatting>
  <conditionalFormatting sqref="CM36">
    <cfRule type="cellIs" dxfId="8798" priority="2428" operator="lessThan">
      <formula>$C$4</formula>
    </cfRule>
  </conditionalFormatting>
  <conditionalFormatting sqref="CM37">
    <cfRule type="cellIs" dxfId="8797" priority="2429" operator="lessThan">
      <formula>$C$4</formula>
    </cfRule>
  </conditionalFormatting>
  <conditionalFormatting sqref="CM38">
    <cfRule type="cellIs" dxfId="8796" priority="2430" operator="lessThan">
      <formula>$C$4</formula>
    </cfRule>
  </conditionalFormatting>
  <conditionalFormatting sqref="CM39">
    <cfRule type="cellIs" dxfId="8795" priority="2431" operator="lessThan">
      <formula>$C$4</formula>
    </cfRule>
  </conditionalFormatting>
  <conditionalFormatting sqref="CM40">
    <cfRule type="cellIs" dxfId="8794" priority="2432" operator="lessThan">
      <formula>$C$4</formula>
    </cfRule>
  </conditionalFormatting>
  <conditionalFormatting sqref="CM41">
    <cfRule type="cellIs" dxfId="8793" priority="2433" operator="lessThan">
      <formula>$C$4</formula>
    </cfRule>
  </conditionalFormatting>
  <conditionalFormatting sqref="CM42">
    <cfRule type="cellIs" dxfId="8792" priority="2434" operator="lessThan">
      <formula>$C$4</formula>
    </cfRule>
  </conditionalFormatting>
  <conditionalFormatting sqref="CM43">
    <cfRule type="cellIs" dxfId="8791" priority="2435" operator="lessThan">
      <formula>$C$4</formula>
    </cfRule>
  </conditionalFormatting>
  <conditionalFormatting sqref="CM44">
    <cfRule type="cellIs" dxfId="8790" priority="2436" operator="lessThan">
      <formula>$C$4</formula>
    </cfRule>
  </conditionalFormatting>
  <conditionalFormatting sqref="CM45">
    <cfRule type="cellIs" dxfId="8789" priority="2437" operator="lessThan">
      <formula>$C$4</formula>
    </cfRule>
  </conditionalFormatting>
  <conditionalFormatting sqref="CM46">
    <cfRule type="cellIs" dxfId="8788" priority="2438" operator="lessThan">
      <formula>$C$4</formula>
    </cfRule>
  </conditionalFormatting>
  <conditionalFormatting sqref="CM47">
    <cfRule type="cellIs" dxfId="8787" priority="2439" operator="lessThan">
      <formula>$C$4</formula>
    </cfRule>
  </conditionalFormatting>
  <conditionalFormatting sqref="CM48">
    <cfRule type="cellIs" dxfId="8786" priority="2440" operator="lessThan">
      <formula>$C$4</formula>
    </cfRule>
  </conditionalFormatting>
  <conditionalFormatting sqref="CM49">
    <cfRule type="cellIs" dxfId="8785" priority="2441" operator="lessThan">
      <formula>$C$4</formula>
    </cfRule>
  </conditionalFormatting>
  <conditionalFormatting sqref="CM50">
    <cfRule type="cellIs" dxfId="8784" priority="2442" operator="lessThan">
      <formula>$C$4</formula>
    </cfRule>
  </conditionalFormatting>
  <conditionalFormatting sqref="CM51">
    <cfRule type="cellIs" dxfId="8783" priority="2443" operator="lessThan">
      <formula>$C$4</formula>
    </cfRule>
  </conditionalFormatting>
  <conditionalFormatting sqref="CM52">
    <cfRule type="cellIs" dxfId="8782" priority="2444" operator="lessThan">
      <formula>$C$4</formula>
    </cfRule>
  </conditionalFormatting>
  <conditionalFormatting sqref="CM53">
    <cfRule type="cellIs" dxfId="8781" priority="2445" operator="lessThan">
      <formula>$C$4</formula>
    </cfRule>
  </conditionalFormatting>
  <conditionalFormatting sqref="CM54">
    <cfRule type="cellIs" dxfId="8780" priority="2446" operator="lessThan">
      <formula>$C$4</formula>
    </cfRule>
  </conditionalFormatting>
  <conditionalFormatting sqref="CM55">
    <cfRule type="cellIs" dxfId="8779" priority="2447" operator="lessThan">
      <formula>$C$4</formula>
    </cfRule>
  </conditionalFormatting>
  <conditionalFormatting sqref="CM56">
    <cfRule type="cellIs" dxfId="8778" priority="2448" operator="lessThan">
      <formula>$C$4</formula>
    </cfRule>
  </conditionalFormatting>
  <conditionalFormatting sqref="CM57">
    <cfRule type="cellIs" dxfId="8777" priority="2449" operator="lessThan">
      <formula>$C$4</formula>
    </cfRule>
  </conditionalFormatting>
  <conditionalFormatting sqref="CM58">
    <cfRule type="cellIs" dxfId="8776" priority="2450" operator="lessThan">
      <formula>$C$4</formula>
    </cfRule>
  </conditionalFormatting>
  <conditionalFormatting sqref="CM59">
    <cfRule type="cellIs" dxfId="8775" priority="2451" operator="lessThan">
      <formula>$C$4</formula>
    </cfRule>
  </conditionalFormatting>
  <conditionalFormatting sqref="CM60">
    <cfRule type="cellIs" dxfId="8774" priority="2452" operator="lessThan">
      <formula>$C$4</formula>
    </cfRule>
  </conditionalFormatting>
  <conditionalFormatting sqref="CN11">
    <cfRule type="cellIs" dxfId="8773" priority="2453" operator="lessThan">
      <formula>$C$4</formula>
    </cfRule>
  </conditionalFormatting>
  <conditionalFormatting sqref="CN12">
    <cfRule type="cellIs" dxfId="8772" priority="2454" operator="lessThan">
      <formula>$C$4</formula>
    </cfRule>
  </conditionalFormatting>
  <conditionalFormatting sqref="CN13">
    <cfRule type="cellIs" dxfId="8771" priority="2455" operator="lessThan">
      <formula>$C$4</formula>
    </cfRule>
  </conditionalFormatting>
  <conditionalFormatting sqref="CN14">
    <cfRule type="cellIs" dxfId="8770" priority="2456" operator="lessThan">
      <formula>$C$4</formula>
    </cfRule>
  </conditionalFormatting>
  <conditionalFormatting sqref="CN15">
    <cfRule type="cellIs" dxfId="8769" priority="2457" operator="lessThan">
      <formula>$C$4</formula>
    </cfRule>
  </conditionalFormatting>
  <conditionalFormatting sqref="CN16">
    <cfRule type="cellIs" dxfId="8768" priority="2458" operator="lessThan">
      <formula>$C$4</formula>
    </cfRule>
  </conditionalFormatting>
  <conditionalFormatting sqref="CN17">
    <cfRule type="cellIs" dxfId="8767" priority="2459" operator="lessThan">
      <formula>$C$4</formula>
    </cfRule>
  </conditionalFormatting>
  <conditionalFormatting sqref="CN18">
    <cfRule type="cellIs" dxfId="8766" priority="2460" operator="lessThan">
      <formula>$C$4</formula>
    </cfRule>
  </conditionalFormatting>
  <conditionalFormatting sqref="CN19">
    <cfRule type="cellIs" dxfId="8765" priority="2461" operator="lessThan">
      <formula>$C$4</formula>
    </cfRule>
  </conditionalFormatting>
  <conditionalFormatting sqref="CN20">
    <cfRule type="cellIs" dxfId="8764" priority="2462" operator="lessThan">
      <formula>$C$4</formula>
    </cfRule>
  </conditionalFormatting>
  <conditionalFormatting sqref="CN21">
    <cfRule type="cellIs" dxfId="8763" priority="2463" operator="lessThan">
      <formula>$C$4</formula>
    </cfRule>
  </conditionalFormatting>
  <conditionalFormatting sqref="CN22">
    <cfRule type="cellIs" dxfId="8762" priority="2464" operator="lessThan">
      <formula>$C$4</formula>
    </cfRule>
  </conditionalFormatting>
  <conditionalFormatting sqref="CN23">
    <cfRule type="cellIs" dxfId="8761" priority="2465" operator="lessThan">
      <formula>$C$4</formula>
    </cfRule>
  </conditionalFormatting>
  <conditionalFormatting sqref="CN24">
    <cfRule type="cellIs" dxfId="8760" priority="2466" operator="lessThan">
      <formula>$C$4</formula>
    </cfRule>
  </conditionalFormatting>
  <conditionalFormatting sqref="CN25">
    <cfRule type="cellIs" dxfId="8759" priority="2467" operator="lessThan">
      <formula>$C$4</formula>
    </cfRule>
  </conditionalFormatting>
  <conditionalFormatting sqref="CN26">
    <cfRule type="cellIs" dxfId="8758" priority="2468" operator="lessThan">
      <formula>$C$4</formula>
    </cfRule>
  </conditionalFormatting>
  <conditionalFormatting sqref="CN27">
    <cfRule type="cellIs" dxfId="8757" priority="2469" operator="lessThan">
      <formula>$C$4</formula>
    </cfRule>
  </conditionalFormatting>
  <conditionalFormatting sqref="CN28">
    <cfRule type="cellIs" dxfId="8756" priority="2470" operator="lessThan">
      <formula>$C$4</formula>
    </cfRule>
  </conditionalFormatting>
  <conditionalFormatting sqref="CN29">
    <cfRule type="cellIs" dxfId="8755" priority="2471" operator="lessThan">
      <formula>$C$4</formula>
    </cfRule>
  </conditionalFormatting>
  <conditionalFormatting sqref="CN30">
    <cfRule type="cellIs" dxfId="8754" priority="2472" operator="lessThan">
      <formula>$C$4</formula>
    </cfRule>
  </conditionalFormatting>
  <conditionalFormatting sqref="CN31">
    <cfRule type="cellIs" dxfId="8753" priority="2473" operator="lessThan">
      <formula>$C$4</formula>
    </cfRule>
  </conditionalFormatting>
  <conditionalFormatting sqref="CN32">
    <cfRule type="cellIs" dxfId="8752" priority="2474" operator="lessThan">
      <formula>$C$4</formula>
    </cfRule>
  </conditionalFormatting>
  <conditionalFormatting sqref="CN33">
    <cfRule type="cellIs" dxfId="8751" priority="2475" operator="lessThan">
      <formula>$C$4</formula>
    </cfRule>
  </conditionalFormatting>
  <conditionalFormatting sqref="CN34">
    <cfRule type="cellIs" dxfId="8750" priority="2476" operator="lessThan">
      <formula>$C$4</formula>
    </cfRule>
  </conditionalFormatting>
  <conditionalFormatting sqref="CN35">
    <cfRule type="cellIs" dxfId="8749" priority="2477" operator="lessThan">
      <formula>$C$4</formula>
    </cfRule>
  </conditionalFormatting>
  <conditionalFormatting sqref="CN36">
    <cfRule type="cellIs" dxfId="8748" priority="2478" operator="lessThan">
      <formula>$C$4</formula>
    </cfRule>
  </conditionalFormatting>
  <conditionalFormatting sqref="CN37">
    <cfRule type="cellIs" dxfId="8747" priority="2479" operator="lessThan">
      <formula>$C$4</formula>
    </cfRule>
  </conditionalFormatting>
  <conditionalFormatting sqref="CN38">
    <cfRule type="cellIs" dxfId="8746" priority="2480" operator="lessThan">
      <formula>$C$4</formula>
    </cfRule>
  </conditionalFormatting>
  <conditionalFormatting sqref="CN39">
    <cfRule type="cellIs" dxfId="8745" priority="2481" operator="lessThan">
      <formula>$C$4</formula>
    </cfRule>
  </conditionalFormatting>
  <conditionalFormatting sqref="CN40">
    <cfRule type="cellIs" dxfId="8744" priority="2482" operator="lessThan">
      <formula>$C$4</formula>
    </cfRule>
  </conditionalFormatting>
  <conditionalFormatting sqref="CN41">
    <cfRule type="cellIs" dxfId="8743" priority="2483" operator="lessThan">
      <formula>$C$4</formula>
    </cfRule>
  </conditionalFormatting>
  <conditionalFormatting sqref="CN42">
    <cfRule type="cellIs" dxfId="8742" priority="2484" operator="lessThan">
      <formula>$C$4</formula>
    </cfRule>
  </conditionalFormatting>
  <conditionalFormatting sqref="CN43">
    <cfRule type="cellIs" dxfId="8741" priority="2485" operator="lessThan">
      <formula>$C$4</formula>
    </cfRule>
  </conditionalFormatting>
  <conditionalFormatting sqref="CN44">
    <cfRule type="cellIs" dxfId="8740" priority="2486" operator="lessThan">
      <formula>$C$4</formula>
    </cfRule>
  </conditionalFormatting>
  <conditionalFormatting sqref="CN45">
    <cfRule type="cellIs" dxfId="8739" priority="2487" operator="lessThan">
      <formula>$C$4</formula>
    </cfRule>
  </conditionalFormatting>
  <conditionalFormatting sqref="CN46">
    <cfRule type="cellIs" dxfId="8738" priority="2488" operator="lessThan">
      <formula>$C$4</formula>
    </cfRule>
  </conditionalFormatting>
  <conditionalFormatting sqref="CN47">
    <cfRule type="cellIs" dxfId="8737" priority="2489" operator="lessThan">
      <formula>$C$4</formula>
    </cfRule>
  </conditionalFormatting>
  <conditionalFormatting sqref="CN48">
    <cfRule type="cellIs" dxfId="8736" priority="2490" operator="lessThan">
      <formula>$C$4</formula>
    </cfRule>
  </conditionalFormatting>
  <conditionalFormatting sqref="CN49">
    <cfRule type="cellIs" dxfId="8735" priority="2491" operator="lessThan">
      <formula>$C$4</formula>
    </cfRule>
  </conditionalFormatting>
  <conditionalFormatting sqref="CN50">
    <cfRule type="cellIs" dxfId="8734" priority="2492" operator="lessThan">
      <formula>$C$4</formula>
    </cfRule>
  </conditionalFormatting>
  <conditionalFormatting sqref="CN51">
    <cfRule type="cellIs" dxfId="8733" priority="2493" operator="lessThan">
      <formula>$C$4</formula>
    </cfRule>
  </conditionalFormatting>
  <conditionalFormatting sqref="CN52">
    <cfRule type="cellIs" dxfId="8732" priority="2494" operator="lessThan">
      <formula>$C$4</formula>
    </cfRule>
  </conditionalFormatting>
  <conditionalFormatting sqref="CN53">
    <cfRule type="cellIs" dxfId="8731" priority="2495" operator="lessThan">
      <formula>$C$4</formula>
    </cfRule>
  </conditionalFormatting>
  <conditionalFormatting sqref="CN54">
    <cfRule type="cellIs" dxfId="8730" priority="2496" operator="lessThan">
      <formula>$C$4</formula>
    </cfRule>
  </conditionalFormatting>
  <conditionalFormatting sqref="CN55">
    <cfRule type="cellIs" dxfId="8729" priority="2497" operator="lessThan">
      <formula>$C$4</formula>
    </cfRule>
  </conditionalFormatting>
  <conditionalFormatting sqref="CN56">
    <cfRule type="cellIs" dxfId="8728" priority="2498" operator="lessThan">
      <formula>$C$4</formula>
    </cfRule>
  </conditionalFormatting>
  <conditionalFormatting sqref="CN57">
    <cfRule type="cellIs" dxfId="8727" priority="2499" operator="lessThan">
      <formula>$C$4</formula>
    </cfRule>
  </conditionalFormatting>
  <conditionalFormatting sqref="CN58">
    <cfRule type="cellIs" dxfId="8726" priority="2500" operator="lessThan">
      <formula>$C$4</formula>
    </cfRule>
  </conditionalFormatting>
  <conditionalFormatting sqref="CN59">
    <cfRule type="cellIs" dxfId="8725" priority="2501" operator="lessThan">
      <formula>$C$4</formula>
    </cfRule>
  </conditionalFormatting>
  <conditionalFormatting sqref="CN60">
    <cfRule type="cellIs" dxfId="8724" priority="2502" operator="lessThan">
      <formula>$C$4</formula>
    </cfRule>
  </conditionalFormatting>
  <conditionalFormatting sqref="CO11">
    <cfRule type="cellIs" dxfId="8723" priority="2503" operator="lessThan">
      <formula>$C$4</formula>
    </cfRule>
  </conditionalFormatting>
  <conditionalFormatting sqref="CO12">
    <cfRule type="cellIs" dxfId="8722" priority="2504" operator="lessThan">
      <formula>$C$4</formula>
    </cfRule>
  </conditionalFormatting>
  <conditionalFormatting sqref="CO13">
    <cfRule type="cellIs" dxfId="8721" priority="2505" operator="lessThan">
      <formula>$C$4</formula>
    </cfRule>
  </conditionalFormatting>
  <conditionalFormatting sqref="CO14">
    <cfRule type="cellIs" dxfId="8720" priority="2506" operator="lessThan">
      <formula>$C$4</formula>
    </cfRule>
  </conditionalFormatting>
  <conditionalFormatting sqref="CO15">
    <cfRule type="cellIs" dxfId="8719" priority="2507" operator="lessThan">
      <formula>$C$4</formula>
    </cfRule>
  </conditionalFormatting>
  <conditionalFormatting sqref="CO16">
    <cfRule type="cellIs" dxfId="8718" priority="2508" operator="lessThan">
      <formula>$C$4</formula>
    </cfRule>
  </conditionalFormatting>
  <conditionalFormatting sqref="CO17">
    <cfRule type="cellIs" dxfId="8717" priority="2509" operator="lessThan">
      <formula>$C$4</formula>
    </cfRule>
  </conditionalFormatting>
  <conditionalFormatting sqref="CO18">
    <cfRule type="cellIs" dxfId="8716" priority="2510" operator="lessThan">
      <formula>$C$4</formula>
    </cfRule>
  </conditionalFormatting>
  <conditionalFormatting sqref="CO19">
    <cfRule type="cellIs" dxfId="8715" priority="2511" operator="lessThan">
      <formula>$C$4</formula>
    </cfRule>
  </conditionalFormatting>
  <conditionalFormatting sqref="CO20">
    <cfRule type="cellIs" dxfId="8714" priority="2512" operator="lessThan">
      <formula>$C$4</formula>
    </cfRule>
  </conditionalFormatting>
  <conditionalFormatting sqref="CO21">
    <cfRule type="cellIs" dxfId="8713" priority="2513" operator="lessThan">
      <formula>$C$4</formula>
    </cfRule>
  </conditionalFormatting>
  <conditionalFormatting sqref="CO22">
    <cfRule type="cellIs" dxfId="8712" priority="2514" operator="lessThan">
      <formula>$C$4</formula>
    </cfRule>
  </conditionalFormatting>
  <conditionalFormatting sqref="CO23">
    <cfRule type="cellIs" dxfId="8711" priority="2515" operator="lessThan">
      <formula>$C$4</formula>
    </cfRule>
  </conditionalFormatting>
  <conditionalFormatting sqref="CO24">
    <cfRule type="cellIs" dxfId="8710" priority="2516" operator="lessThan">
      <formula>$C$4</formula>
    </cfRule>
  </conditionalFormatting>
  <conditionalFormatting sqref="CO25">
    <cfRule type="cellIs" dxfId="8709" priority="2517" operator="lessThan">
      <formula>$C$4</formula>
    </cfRule>
  </conditionalFormatting>
  <conditionalFormatting sqref="CO26">
    <cfRule type="cellIs" dxfId="8708" priority="2518" operator="lessThan">
      <formula>$C$4</formula>
    </cfRule>
  </conditionalFormatting>
  <conditionalFormatting sqref="CO27">
    <cfRule type="cellIs" dxfId="8707" priority="2519" operator="lessThan">
      <formula>$C$4</formula>
    </cfRule>
  </conditionalFormatting>
  <conditionalFormatting sqref="CO28">
    <cfRule type="cellIs" dxfId="8706" priority="2520" operator="lessThan">
      <formula>$C$4</formula>
    </cfRule>
  </conditionalFormatting>
  <conditionalFormatting sqref="CO29">
    <cfRule type="cellIs" dxfId="8705" priority="2521" operator="lessThan">
      <formula>$C$4</formula>
    </cfRule>
  </conditionalFormatting>
  <conditionalFormatting sqref="CO30">
    <cfRule type="cellIs" dxfId="8704" priority="2522" operator="lessThan">
      <formula>$C$4</formula>
    </cfRule>
  </conditionalFormatting>
  <conditionalFormatting sqref="CO31">
    <cfRule type="cellIs" dxfId="8703" priority="2523" operator="lessThan">
      <formula>$C$4</formula>
    </cfRule>
  </conditionalFormatting>
  <conditionalFormatting sqref="CO32">
    <cfRule type="cellIs" dxfId="8702" priority="2524" operator="lessThan">
      <formula>$C$4</formula>
    </cfRule>
  </conditionalFormatting>
  <conditionalFormatting sqref="CO33">
    <cfRule type="cellIs" dxfId="8701" priority="2525" operator="lessThan">
      <formula>$C$4</formula>
    </cfRule>
  </conditionalFormatting>
  <conditionalFormatting sqref="CO34">
    <cfRule type="cellIs" dxfId="8700" priority="2526" operator="lessThan">
      <formula>$C$4</formula>
    </cfRule>
  </conditionalFormatting>
  <conditionalFormatting sqref="CO35">
    <cfRule type="cellIs" dxfId="8699" priority="2527" operator="lessThan">
      <formula>$C$4</formula>
    </cfRule>
  </conditionalFormatting>
  <conditionalFormatting sqref="CO36">
    <cfRule type="cellIs" dxfId="8698" priority="2528" operator="lessThan">
      <formula>$C$4</formula>
    </cfRule>
  </conditionalFormatting>
  <conditionalFormatting sqref="CO37">
    <cfRule type="cellIs" dxfId="8697" priority="2529" operator="lessThan">
      <formula>$C$4</formula>
    </cfRule>
  </conditionalFormatting>
  <conditionalFormatting sqref="CO38">
    <cfRule type="cellIs" dxfId="8696" priority="2530" operator="lessThan">
      <formula>$C$4</formula>
    </cfRule>
  </conditionalFormatting>
  <conditionalFormatting sqref="CO39">
    <cfRule type="cellIs" dxfId="8695" priority="2531" operator="lessThan">
      <formula>$C$4</formula>
    </cfRule>
  </conditionalFormatting>
  <conditionalFormatting sqref="CO40">
    <cfRule type="cellIs" dxfId="8694" priority="2532" operator="lessThan">
      <formula>$C$4</formula>
    </cfRule>
  </conditionalFormatting>
  <conditionalFormatting sqref="CO41">
    <cfRule type="cellIs" dxfId="8693" priority="2533" operator="lessThan">
      <formula>$C$4</formula>
    </cfRule>
  </conditionalFormatting>
  <conditionalFormatting sqref="CO42">
    <cfRule type="cellIs" dxfId="8692" priority="2534" operator="lessThan">
      <formula>$C$4</formula>
    </cfRule>
  </conditionalFormatting>
  <conditionalFormatting sqref="CO43">
    <cfRule type="cellIs" dxfId="8691" priority="2535" operator="lessThan">
      <formula>$C$4</formula>
    </cfRule>
  </conditionalFormatting>
  <conditionalFormatting sqref="CO44">
    <cfRule type="cellIs" dxfId="8690" priority="2536" operator="lessThan">
      <formula>$C$4</formula>
    </cfRule>
  </conditionalFormatting>
  <conditionalFormatting sqref="CO45">
    <cfRule type="cellIs" dxfId="8689" priority="2537" operator="lessThan">
      <formula>$C$4</formula>
    </cfRule>
  </conditionalFormatting>
  <conditionalFormatting sqref="CO46">
    <cfRule type="cellIs" dxfId="8688" priority="2538" operator="lessThan">
      <formula>$C$4</formula>
    </cfRule>
  </conditionalFormatting>
  <conditionalFormatting sqref="CO47">
    <cfRule type="cellIs" dxfId="8687" priority="2539" operator="lessThan">
      <formula>$C$4</formula>
    </cfRule>
  </conditionalFormatting>
  <conditionalFormatting sqref="CO48">
    <cfRule type="cellIs" dxfId="8686" priority="2540" operator="lessThan">
      <formula>$C$4</formula>
    </cfRule>
  </conditionalFormatting>
  <conditionalFormatting sqref="CO49">
    <cfRule type="cellIs" dxfId="8685" priority="2541" operator="lessThan">
      <formula>$C$4</formula>
    </cfRule>
  </conditionalFormatting>
  <conditionalFormatting sqref="CO50">
    <cfRule type="cellIs" dxfId="8684" priority="2542" operator="lessThan">
      <formula>$C$4</formula>
    </cfRule>
  </conditionalFormatting>
  <conditionalFormatting sqref="CO51">
    <cfRule type="cellIs" dxfId="8683" priority="2543" operator="lessThan">
      <formula>$C$4</formula>
    </cfRule>
  </conditionalFormatting>
  <conditionalFormatting sqref="CO52">
    <cfRule type="cellIs" dxfId="8682" priority="2544" operator="lessThan">
      <formula>$C$4</formula>
    </cfRule>
  </conditionalFormatting>
  <conditionalFormatting sqref="CO53">
    <cfRule type="cellIs" dxfId="8681" priority="2545" operator="lessThan">
      <formula>$C$4</formula>
    </cfRule>
  </conditionalFormatting>
  <conditionalFormatting sqref="CO54">
    <cfRule type="cellIs" dxfId="8680" priority="2546" operator="lessThan">
      <formula>$C$4</formula>
    </cfRule>
  </conditionalFormatting>
  <conditionalFormatting sqref="CO55">
    <cfRule type="cellIs" dxfId="8679" priority="2547" operator="lessThan">
      <formula>$C$4</formula>
    </cfRule>
  </conditionalFormatting>
  <conditionalFormatting sqref="CO56">
    <cfRule type="cellIs" dxfId="8678" priority="2548" operator="lessThan">
      <formula>$C$4</formula>
    </cfRule>
  </conditionalFormatting>
  <conditionalFormatting sqref="CO57">
    <cfRule type="cellIs" dxfId="8677" priority="2549" operator="lessThan">
      <formula>$C$4</formula>
    </cfRule>
  </conditionalFormatting>
  <conditionalFormatting sqref="CO58">
    <cfRule type="cellIs" dxfId="8676" priority="2550" operator="lessThan">
      <formula>$C$4</formula>
    </cfRule>
  </conditionalFormatting>
  <conditionalFormatting sqref="CO59">
    <cfRule type="cellIs" dxfId="8675" priority="2551" operator="lessThan">
      <formula>$C$4</formula>
    </cfRule>
  </conditionalFormatting>
  <conditionalFormatting sqref="CO60">
    <cfRule type="cellIs" dxfId="8674" priority="2552" operator="lessThan">
      <formula>$C$4</formula>
    </cfRule>
  </conditionalFormatting>
  <conditionalFormatting sqref="R11">
    <cfRule type="cellIs" dxfId="8673" priority="2553" operator="lessThan">
      <formula>$C$4</formula>
    </cfRule>
  </conditionalFormatting>
  <conditionalFormatting sqref="R12">
    <cfRule type="cellIs" dxfId="8672" priority="2554" operator="lessThan">
      <formula>$C$4</formula>
    </cfRule>
  </conditionalFormatting>
  <conditionalFormatting sqref="R13">
    <cfRule type="cellIs" dxfId="8671" priority="2555" operator="lessThan">
      <formula>$C$4</formula>
    </cfRule>
  </conditionalFormatting>
  <conditionalFormatting sqref="R14">
    <cfRule type="cellIs" dxfId="8670" priority="2556" operator="lessThan">
      <formula>$C$4</formula>
    </cfRule>
  </conditionalFormatting>
  <conditionalFormatting sqref="R15">
    <cfRule type="cellIs" dxfId="8669" priority="2557" operator="lessThan">
      <formula>$C$4</formula>
    </cfRule>
  </conditionalFormatting>
  <conditionalFormatting sqref="R16">
    <cfRule type="cellIs" dxfId="8668" priority="2558" operator="lessThan">
      <formula>$C$4</formula>
    </cfRule>
  </conditionalFormatting>
  <conditionalFormatting sqref="R17">
    <cfRule type="cellIs" dxfId="8667" priority="2559" operator="lessThan">
      <formula>$C$4</formula>
    </cfRule>
  </conditionalFormatting>
  <conditionalFormatting sqref="R18">
    <cfRule type="cellIs" dxfId="8666" priority="2560" operator="lessThan">
      <formula>$C$4</formula>
    </cfRule>
  </conditionalFormatting>
  <conditionalFormatting sqref="R19">
    <cfRule type="cellIs" dxfId="8665" priority="2561" operator="lessThan">
      <formula>$C$4</formula>
    </cfRule>
  </conditionalFormatting>
  <conditionalFormatting sqref="R20">
    <cfRule type="cellIs" dxfId="8664" priority="2562" operator="lessThan">
      <formula>$C$4</formula>
    </cfRule>
  </conditionalFormatting>
  <conditionalFormatting sqref="R21">
    <cfRule type="cellIs" dxfId="8663" priority="2563" operator="lessThan">
      <formula>$C$4</formula>
    </cfRule>
  </conditionalFormatting>
  <conditionalFormatting sqref="R22">
    <cfRule type="cellIs" dxfId="8662" priority="2564" operator="lessThan">
      <formula>$C$4</formula>
    </cfRule>
  </conditionalFormatting>
  <conditionalFormatting sqref="R23">
    <cfRule type="cellIs" dxfId="8661" priority="2565" operator="lessThan">
      <formula>$C$4</formula>
    </cfRule>
  </conditionalFormatting>
  <conditionalFormatting sqref="R24">
    <cfRule type="cellIs" dxfId="8660" priority="2566" operator="lessThan">
      <formula>$C$4</formula>
    </cfRule>
  </conditionalFormatting>
  <conditionalFormatting sqref="R25">
    <cfRule type="cellIs" dxfId="8659" priority="2567" operator="lessThan">
      <formula>$C$4</formula>
    </cfRule>
  </conditionalFormatting>
  <conditionalFormatting sqref="R26">
    <cfRule type="cellIs" dxfId="8658" priority="2568" operator="lessThan">
      <formula>$C$4</formula>
    </cfRule>
  </conditionalFormatting>
  <conditionalFormatting sqref="R27">
    <cfRule type="cellIs" dxfId="8657" priority="2569" operator="lessThan">
      <formula>$C$4</formula>
    </cfRule>
  </conditionalFormatting>
  <conditionalFormatting sqref="R28">
    <cfRule type="cellIs" dxfId="8656" priority="2570" operator="lessThan">
      <formula>$C$4</formula>
    </cfRule>
  </conditionalFormatting>
  <conditionalFormatting sqref="R29">
    <cfRule type="cellIs" dxfId="8655" priority="2571" operator="lessThan">
      <formula>$C$4</formula>
    </cfRule>
  </conditionalFormatting>
  <conditionalFormatting sqref="R30">
    <cfRule type="cellIs" dxfId="8654" priority="2572" operator="lessThan">
      <formula>$C$4</formula>
    </cfRule>
  </conditionalFormatting>
  <conditionalFormatting sqref="R31">
    <cfRule type="cellIs" dxfId="8653" priority="2573" operator="lessThan">
      <formula>$C$4</formula>
    </cfRule>
  </conditionalFormatting>
  <conditionalFormatting sqref="R32">
    <cfRule type="cellIs" dxfId="8652" priority="2574" operator="lessThan">
      <formula>$C$4</formula>
    </cfRule>
  </conditionalFormatting>
  <conditionalFormatting sqref="R33">
    <cfRule type="cellIs" dxfId="8651" priority="2575" operator="lessThan">
      <formula>$C$4</formula>
    </cfRule>
  </conditionalFormatting>
  <conditionalFormatting sqref="R34">
    <cfRule type="cellIs" dxfId="8650" priority="2576" operator="lessThan">
      <formula>$C$4</formula>
    </cfRule>
  </conditionalFormatting>
  <conditionalFormatting sqref="R35">
    <cfRule type="cellIs" dxfId="8649" priority="2577" operator="lessThan">
      <formula>$C$4</formula>
    </cfRule>
  </conditionalFormatting>
  <conditionalFormatting sqref="R36">
    <cfRule type="cellIs" dxfId="8648" priority="2578" operator="lessThan">
      <formula>$C$4</formula>
    </cfRule>
  </conditionalFormatting>
  <conditionalFormatting sqref="R37">
    <cfRule type="cellIs" dxfId="8647" priority="2579" operator="lessThan">
      <formula>$C$4</formula>
    </cfRule>
  </conditionalFormatting>
  <conditionalFormatting sqref="R38">
    <cfRule type="cellIs" dxfId="8646" priority="2580" operator="lessThan">
      <formula>$C$4</formula>
    </cfRule>
  </conditionalFormatting>
  <conditionalFormatting sqref="R39">
    <cfRule type="cellIs" dxfId="8645" priority="2581" operator="lessThan">
      <formula>$C$4</formula>
    </cfRule>
  </conditionalFormatting>
  <conditionalFormatting sqref="R40">
    <cfRule type="cellIs" dxfId="8644" priority="2582" operator="lessThan">
      <formula>$C$4</formula>
    </cfRule>
  </conditionalFormatting>
  <conditionalFormatting sqref="R41">
    <cfRule type="cellIs" dxfId="8643" priority="2583" operator="lessThan">
      <formula>$C$4</formula>
    </cfRule>
  </conditionalFormatting>
  <conditionalFormatting sqref="R42">
    <cfRule type="cellIs" dxfId="8642" priority="2584" operator="lessThan">
      <formula>$C$4</formula>
    </cfRule>
  </conditionalFormatting>
  <conditionalFormatting sqref="R43">
    <cfRule type="cellIs" dxfId="8641" priority="2585" operator="lessThan">
      <formula>$C$4</formula>
    </cfRule>
  </conditionalFormatting>
  <conditionalFormatting sqref="R44">
    <cfRule type="cellIs" dxfId="8640" priority="2586" operator="lessThan">
      <formula>$C$4</formula>
    </cfRule>
  </conditionalFormatting>
  <conditionalFormatting sqref="R45">
    <cfRule type="cellIs" dxfId="8639" priority="2587" operator="lessThan">
      <formula>$C$4</formula>
    </cfRule>
  </conditionalFormatting>
  <conditionalFormatting sqref="R46">
    <cfRule type="cellIs" dxfId="8638" priority="2588" operator="lessThan">
      <formula>$C$4</formula>
    </cfRule>
  </conditionalFormatting>
  <conditionalFormatting sqref="R47">
    <cfRule type="cellIs" dxfId="8637" priority="2589" operator="lessThan">
      <formula>$C$4</formula>
    </cfRule>
  </conditionalFormatting>
  <conditionalFormatting sqref="R48">
    <cfRule type="cellIs" dxfId="8636" priority="2590" operator="lessThan">
      <formula>$C$4</formula>
    </cfRule>
  </conditionalFormatting>
  <conditionalFormatting sqref="R49">
    <cfRule type="cellIs" dxfId="8635" priority="2591" operator="lessThan">
      <formula>$C$4</formula>
    </cfRule>
  </conditionalFormatting>
  <conditionalFormatting sqref="R50">
    <cfRule type="cellIs" dxfId="8634" priority="2592" operator="lessThan">
      <formula>$C$4</formula>
    </cfRule>
  </conditionalFormatting>
  <conditionalFormatting sqref="R51">
    <cfRule type="cellIs" dxfId="8633" priority="2593" operator="lessThan">
      <formula>$C$4</formula>
    </cfRule>
  </conditionalFormatting>
  <conditionalFormatting sqref="R52">
    <cfRule type="cellIs" dxfId="8632" priority="2594" operator="lessThan">
      <formula>$C$4</formula>
    </cfRule>
  </conditionalFormatting>
  <conditionalFormatting sqref="R53">
    <cfRule type="cellIs" dxfId="8631" priority="2595" operator="lessThan">
      <formula>$C$4</formula>
    </cfRule>
  </conditionalFormatting>
  <conditionalFormatting sqref="R54">
    <cfRule type="cellIs" dxfId="8630" priority="2596" operator="lessThan">
      <formula>$C$4</formula>
    </cfRule>
  </conditionalFormatting>
  <conditionalFormatting sqref="R55">
    <cfRule type="cellIs" dxfId="8629" priority="2597" operator="lessThan">
      <formula>$C$4</formula>
    </cfRule>
  </conditionalFormatting>
  <conditionalFormatting sqref="R56">
    <cfRule type="cellIs" dxfId="8628" priority="2598" operator="lessThan">
      <formula>$C$4</formula>
    </cfRule>
  </conditionalFormatting>
  <conditionalFormatting sqref="R57">
    <cfRule type="cellIs" dxfId="8627" priority="2599" operator="lessThan">
      <formula>$C$4</formula>
    </cfRule>
  </conditionalFormatting>
  <conditionalFormatting sqref="R58">
    <cfRule type="cellIs" dxfId="8626" priority="2600" operator="lessThan">
      <formula>$C$4</formula>
    </cfRule>
  </conditionalFormatting>
  <conditionalFormatting sqref="R59">
    <cfRule type="cellIs" dxfId="8625" priority="2601" operator="lessThan">
      <formula>$C$4</formula>
    </cfRule>
  </conditionalFormatting>
  <conditionalFormatting sqref="R60">
    <cfRule type="cellIs" dxfId="8624" priority="2602" operator="lessThan">
      <formula>$C$4</formula>
    </cfRule>
  </conditionalFormatting>
  <conditionalFormatting sqref="S11">
    <cfRule type="cellIs" dxfId="8623" priority="2603" operator="lessThan">
      <formula>$C$4</formula>
    </cfRule>
  </conditionalFormatting>
  <conditionalFormatting sqref="S12">
    <cfRule type="cellIs" dxfId="8622" priority="2604" operator="lessThan">
      <formula>$C$4</formula>
    </cfRule>
  </conditionalFormatting>
  <conditionalFormatting sqref="S13">
    <cfRule type="cellIs" dxfId="8621" priority="2605" operator="lessThan">
      <formula>$C$4</formula>
    </cfRule>
  </conditionalFormatting>
  <conditionalFormatting sqref="S14">
    <cfRule type="cellIs" dxfId="8620" priority="2606" operator="lessThan">
      <formula>$C$4</formula>
    </cfRule>
  </conditionalFormatting>
  <conditionalFormatting sqref="S15">
    <cfRule type="cellIs" dxfId="8619" priority="2607" operator="lessThan">
      <formula>$C$4</formula>
    </cfRule>
  </conditionalFormatting>
  <conditionalFormatting sqref="S16">
    <cfRule type="cellIs" dxfId="8618" priority="2608" operator="lessThan">
      <formula>$C$4</formula>
    </cfRule>
  </conditionalFormatting>
  <conditionalFormatting sqref="S17">
    <cfRule type="cellIs" dxfId="8617" priority="2609" operator="lessThan">
      <formula>$C$4</formula>
    </cfRule>
  </conditionalFormatting>
  <conditionalFormatting sqref="S18">
    <cfRule type="cellIs" dxfId="8616" priority="2610" operator="lessThan">
      <formula>$C$4</formula>
    </cfRule>
  </conditionalFormatting>
  <conditionalFormatting sqref="S19">
    <cfRule type="cellIs" dxfId="8615" priority="2611" operator="lessThan">
      <formula>$C$4</formula>
    </cfRule>
  </conditionalFormatting>
  <conditionalFormatting sqref="S20">
    <cfRule type="cellIs" dxfId="8614" priority="2612" operator="lessThan">
      <formula>$C$4</formula>
    </cfRule>
  </conditionalFormatting>
  <conditionalFormatting sqref="S21">
    <cfRule type="cellIs" dxfId="8613" priority="2613" operator="lessThan">
      <formula>$C$4</formula>
    </cfRule>
  </conditionalFormatting>
  <conditionalFormatting sqref="S22">
    <cfRule type="cellIs" dxfId="8612" priority="2614" operator="lessThan">
      <formula>$C$4</formula>
    </cfRule>
  </conditionalFormatting>
  <conditionalFormatting sqref="S23">
    <cfRule type="cellIs" dxfId="8611" priority="2615" operator="lessThan">
      <formula>$C$4</formula>
    </cfRule>
  </conditionalFormatting>
  <conditionalFormatting sqref="S24">
    <cfRule type="cellIs" dxfId="8610" priority="2616" operator="lessThan">
      <formula>$C$4</formula>
    </cfRule>
  </conditionalFormatting>
  <conditionalFormatting sqref="S25">
    <cfRule type="cellIs" dxfId="8609" priority="2617" operator="lessThan">
      <formula>$C$4</formula>
    </cfRule>
  </conditionalFormatting>
  <conditionalFormatting sqref="S26">
    <cfRule type="cellIs" dxfId="8608" priority="2618" operator="lessThan">
      <formula>$C$4</formula>
    </cfRule>
  </conditionalFormatting>
  <conditionalFormatting sqref="S27">
    <cfRule type="cellIs" dxfId="8607" priority="2619" operator="lessThan">
      <formula>$C$4</formula>
    </cfRule>
  </conditionalFormatting>
  <conditionalFormatting sqref="S28">
    <cfRule type="cellIs" dxfId="8606" priority="2620" operator="lessThan">
      <formula>$C$4</formula>
    </cfRule>
  </conditionalFormatting>
  <conditionalFormatting sqref="S29">
    <cfRule type="cellIs" dxfId="8605" priority="2621" operator="lessThan">
      <formula>$C$4</formula>
    </cfRule>
  </conditionalFormatting>
  <conditionalFormatting sqref="S30">
    <cfRule type="cellIs" dxfId="8604" priority="2622" operator="lessThan">
      <formula>$C$4</formula>
    </cfRule>
  </conditionalFormatting>
  <conditionalFormatting sqref="S31">
    <cfRule type="cellIs" dxfId="8603" priority="2623" operator="lessThan">
      <formula>$C$4</formula>
    </cfRule>
  </conditionalFormatting>
  <conditionalFormatting sqref="S32">
    <cfRule type="cellIs" dxfId="8602" priority="2624" operator="lessThan">
      <formula>$C$4</formula>
    </cfRule>
  </conditionalFormatting>
  <conditionalFormatting sqref="S33">
    <cfRule type="cellIs" dxfId="8601" priority="2625" operator="lessThan">
      <formula>$C$4</formula>
    </cfRule>
  </conditionalFormatting>
  <conditionalFormatting sqref="S34">
    <cfRule type="cellIs" dxfId="8600" priority="2626" operator="lessThan">
      <formula>$C$4</formula>
    </cfRule>
  </conditionalFormatting>
  <conditionalFormatting sqref="S35">
    <cfRule type="cellIs" dxfId="8599" priority="2627" operator="lessThan">
      <formula>$C$4</formula>
    </cfRule>
  </conditionalFormatting>
  <conditionalFormatting sqref="S36">
    <cfRule type="cellIs" dxfId="8598" priority="2628" operator="lessThan">
      <formula>$C$4</formula>
    </cfRule>
  </conditionalFormatting>
  <conditionalFormatting sqref="S37">
    <cfRule type="cellIs" dxfId="8597" priority="2629" operator="lessThan">
      <formula>$C$4</formula>
    </cfRule>
  </conditionalFormatting>
  <conditionalFormatting sqref="S38">
    <cfRule type="cellIs" dxfId="8596" priority="2630" operator="lessThan">
      <formula>$C$4</formula>
    </cfRule>
  </conditionalFormatting>
  <conditionalFormatting sqref="S39">
    <cfRule type="cellIs" dxfId="8595" priority="2631" operator="lessThan">
      <formula>$C$4</formula>
    </cfRule>
  </conditionalFormatting>
  <conditionalFormatting sqref="S40">
    <cfRule type="cellIs" dxfId="8594" priority="2632" operator="lessThan">
      <formula>$C$4</formula>
    </cfRule>
  </conditionalFormatting>
  <conditionalFormatting sqref="S41">
    <cfRule type="cellIs" dxfId="8593" priority="2633" operator="lessThan">
      <formula>$C$4</formula>
    </cfRule>
  </conditionalFormatting>
  <conditionalFormatting sqref="S42">
    <cfRule type="cellIs" dxfId="8592" priority="2634" operator="lessThan">
      <formula>$C$4</formula>
    </cfRule>
  </conditionalFormatting>
  <conditionalFormatting sqref="S43">
    <cfRule type="cellIs" dxfId="8591" priority="2635" operator="lessThan">
      <formula>$C$4</formula>
    </cfRule>
  </conditionalFormatting>
  <conditionalFormatting sqref="S44">
    <cfRule type="cellIs" dxfId="8590" priority="2636" operator="lessThan">
      <formula>$C$4</formula>
    </cfRule>
  </conditionalFormatting>
  <conditionalFormatting sqref="S45">
    <cfRule type="cellIs" dxfId="8589" priority="2637" operator="lessThan">
      <formula>$C$4</formula>
    </cfRule>
  </conditionalFormatting>
  <conditionalFormatting sqref="S46">
    <cfRule type="cellIs" dxfId="8588" priority="2638" operator="lessThan">
      <formula>$C$4</formula>
    </cfRule>
  </conditionalFormatting>
  <conditionalFormatting sqref="S47">
    <cfRule type="cellIs" dxfId="8587" priority="2639" operator="lessThan">
      <formula>$C$4</formula>
    </cfRule>
  </conditionalFormatting>
  <conditionalFormatting sqref="S48">
    <cfRule type="cellIs" dxfId="8586" priority="2640" operator="lessThan">
      <formula>$C$4</formula>
    </cfRule>
  </conditionalFormatting>
  <conditionalFormatting sqref="S49">
    <cfRule type="cellIs" dxfId="8585" priority="2641" operator="lessThan">
      <formula>$C$4</formula>
    </cfRule>
  </conditionalFormatting>
  <conditionalFormatting sqref="S50">
    <cfRule type="cellIs" dxfId="8584" priority="2642" operator="lessThan">
      <formula>$C$4</formula>
    </cfRule>
  </conditionalFormatting>
  <conditionalFormatting sqref="S51">
    <cfRule type="cellIs" dxfId="8583" priority="2643" operator="lessThan">
      <formula>$C$4</formula>
    </cfRule>
  </conditionalFormatting>
  <conditionalFormatting sqref="S52">
    <cfRule type="cellIs" dxfId="8582" priority="2644" operator="lessThan">
      <formula>$C$4</formula>
    </cfRule>
  </conditionalFormatting>
  <conditionalFormatting sqref="S53">
    <cfRule type="cellIs" dxfId="8581" priority="2645" operator="lessThan">
      <formula>$C$4</formula>
    </cfRule>
  </conditionalFormatting>
  <conditionalFormatting sqref="S54">
    <cfRule type="cellIs" dxfId="8580" priority="2646" operator="lessThan">
      <formula>$C$4</formula>
    </cfRule>
  </conditionalFormatting>
  <conditionalFormatting sqref="S55">
    <cfRule type="cellIs" dxfId="8579" priority="2647" operator="lessThan">
      <formula>$C$4</formula>
    </cfRule>
  </conditionalFormatting>
  <conditionalFormatting sqref="S56">
    <cfRule type="cellIs" dxfId="8578" priority="2648" operator="lessThan">
      <formula>$C$4</formula>
    </cfRule>
  </conditionalFormatting>
  <conditionalFormatting sqref="S57">
    <cfRule type="cellIs" dxfId="8577" priority="2649" operator="lessThan">
      <formula>$C$4</formula>
    </cfRule>
  </conditionalFormatting>
  <conditionalFormatting sqref="S58">
    <cfRule type="cellIs" dxfId="8576" priority="2650" operator="lessThan">
      <formula>$C$4</formula>
    </cfRule>
  </conditionalFormatting>
  <conditionalFormatting sqref="S59">
    <cfRule type="cellIs" dxfId="8575" priority="2651" operator="lessThan">
      <formula>$C$4</formula>
    </cfRule>
  </conditionalFormatting>
  <conditionalFormatting sqref="S60">
    <cfRule type="cellIs" dxfId="8574" priority="2652" operator="lessThan">
      <formula>$C$4</formula>
    </cfRule>
  </conditionalFormatting>
  <conditionalFormatting sqref="U34">
    <cfRule type="cellIs" dxfId="8573" priority="2676" operator="lessThan">
      <formula>$C$4</formula>
    </cfRule>
  </conditionalFormatting>
  <conditionalFormatting sqref="U35">
    <cfRule type="cellIs" dxfId="8572" priority="2677" operator="lessThan">
      <formula>$C$4</formula>
    </cfRule>
  </conditionalFormatting>
  <conditionalFormatting sqref="U36">
    <cfRule type="cellIs" dxfId="8571" priority="2678" operator="lessThan">
      <formula>$C$4</formula>
    </cfRule>
  </conditionalFormatting>
  <conditionalFormatting sqref="U37">
    <cfRule type="cellIs" dxfId="8570" priority="2679" operator="lessThan">
      <formula>$C$4</formula>
    </cfRule>
  </conditionalFormatting>
  <conditionalFormatting sqref="U38">
    <cfRule type="cellIs" dxfId="8569" priority="2680" operator="lessThan">
      <formula>$C$4</formula>
    </cfRule>
  </conditionalFormatting>
  <conditionalFormatting sqref="U39">
    <cfRule type="cellIs" dxfId="8568" priority="2681" operator="lessThan">
      <formula>$C$4</formula>
    </cfRule>
  </conditionalFormatting>
  <conditionalFormatting sqref="U40">
    <cfRule type="cellIs" dxfId="8567" priority="2682" operator="lessThan">
      <formula>$C$4</formula>
    </cfRule>
  </conditionalFormatting>
  <conditionalFormatting sqref="U41">
    <cfRule type="cellIs" dxfId="8566" priority="2683" operator="lessThan">
      <formula>$C$4</formula>
    </cfRule>
  </conditionalFormatting>
  <conditionalFormatting sqref="U42">
    <cfRule type="cellIs" dxfId="8565" priority="2684" operator="lessThan">
      <formula>$C$4</formula>
    </cfRule>
  </conditionalFormatting>
  <conditionalFormatting sqref="U43">
    <cfRule type="cellIs" dxfId="8564" priority="2685" operator="lessThan">
      <formula>$C$4</formula>
    </cfRule>
  </conditionalFormatting>
  <conditionalFormatting sqref="U44">
    <cfRule type="cellIs" dxfId="8563" priority="2686" operator="lessThan">
      <formula>$C$4</formula>
    </cfRule>
  </conditionalFormatting>
  <conditionalFormatting sqref="U45">
    <cfRule type="cellIs" dxfId="8562" priority="2687" operator="lessThan">
      <formula>$C$4</formula>
    </cfRule>
  </conditionalFormatting>
  <conditionalFormatting sqref="U46">
    <cfRule type="cellIs" dxfId="8561" priority="2688" operator="lessThan">
      <formula>$C$4</formula>
    </cfRule>
  </conditionalFormatting>
  <conditionalFormatting sqref="U47">
    <cfRule type="cellIs" dxfId="8560" priority="2689" operator="lessThan">
      <formula>$C$4</formula>
    </cfRule>
  </conditionalFormatting>
  <conditionalFormatting sqref="U48">
    <cfRule type="cellIs" dxfId="8559" priority="2690" operator="lessThan">
      <formula>$C$4</formula>
    </cfRule>
  </conditionalFormatting>
  <conditionalFormatting sqref="U49">
    <cfRule type="cellIs" dxfId="8558" priority="2691" operator="lessThan">
      <formula>$C$4</formula>
    </cfRule>
  </conditionalFormatting>
  <conditionalFormatting sqref="U50">
    <cfRule type="cellIs" dxfId="8557" priority="2692" operator="lessThan">
      <formula>$C$4</formula>
    </cfRule>
  </conditionalFormatting>
  <conditionalFormatting sqref="U51">
    <cfRule type="cellIs" dxfId="8556" priority="2693" operator="lessThan">
      <formula>$C$4</formula>
    </cfRule>
  </conditionalFormatting>
  <conditionalFormatting sqref="U52">
    <cfRule type="cellIs" dxfId="8555" priority="2694" operator="lessThan">
      <formula>$C$4</formula>
    </cfRule>
  </conditionalFormatting>
  <conditionalFormatting sqref="U53">
    <cfRule type="cellIs" dxfId="8554" priority="2695" operator="lessThan">
      <formula>$C$4</formula>
    </cfRule>
  </conditionalFormatting>
  <conditionalFormatting sqref="U54">
    <cfRule type="cellIs" dxfId="8553" priority="2696" operator="lessThan">
      <formula>$C$4</formula>
    </cfRule>
  </conditionalFormatting>
  <conditionalFormatting sqref="U55">
    <cfRule type="cellIs" dxfId="8552" priority="2697" operator="lessThan">
      <formula>$C$4</formula>
    </cfRule>
  </conditionalFormatting>
  <conditionalFormatting sqref="U56">
    <cfRule type="cellIs" dxfId="8551" priority="2698" operator="lessThan">
      <formula>$C$4</formula>
    </cfRule>
  </conditionalFormatting>
  <conditionalFormatting sqref="U57">
    <cfRule type="cellIs" dxfId="8550" priority="2699" operator="lessThan">
      <formula>$C$4</formula>
    </cfRule>
  </conditionalFormatting>
  <conditionalFormatting sqref="U58">
    <cfRule type="cellIs" dxfId="8549" priority="2700" operator="lessThan">
      <formula>$C$4</formula>
    </cfRule>
  </conditionalFormatting>
  <conditionalFormatting sqref="U59">
    <cfRule type="cellIs" dxfId="8548" priority="2701" operator="lessThan">
      <formula>$C$4</formula>
    </cfRule>
  </conditionalFormatting>
  <conditionalFormatting sqref="U60">
    <cfRule type="cellIs" dxfId="8547" priority="2702" operator="lessThan">
      <formula>$C$4</formula>
    </cfRule>
  </conditionalFormatting>
  <conditionalFormatting sqref="V11">
    <cfRule type="cellIs" dxfId="8546" priority="2703" operator="lessThan">
      <formula>$C$4</formula>
    </cfRule>
  </conditionalFormatting>
  <conditionalFormatting sqref="V12">
    <cfRule type="cellIs" dxfId="8545" priority="2704" operator="lessThan">
      <formula>$C$4</formula>
    </cfRule>
  </conditionalFormatting>
  <conditionalFormatting sqref="V13">
    <cfRule type="cellIs" dxfId="8544" priority="2705" operator="lessThan">
      <formula>$C$4</formula>
    </cfRule>
  </conditionalFormatting>
  <conditionalFormatting sqref="V14">
    <cfRule type="cellIs" dxfId="8543" priority="2706" operator="lessThan">
      <formula>$C$4</formula>
    </cfRule>
  </conditionalFormatting>
  <conditionalFormatting sqref="V15">
    <cfRule type="cellIs" dxfId="8542" priority="2707" operator="lessThan">
      <formula>$C$4</formula>
    </cfRule>
  </conditionalFormatting>
  <conditionalFormatting sqref="V16">
    <cfRule type="cellIs" dxfId="8541" priority="2708" operator="lessThan">
      <formula>$C$4</formula>
    </cfRule>
  </conditionalFormatting>
  <conditionalFormatting sqref="V17">
    <cfRule type="cellIs" dxfId="8540" priority="2709" operator="lessThan">
      <formula>$C$4</formula>
    </cfRule>
  </conditionalFormatting>
  <conditionalFormatting sqref="V18">
    <cfRule type="cellIs" dxfId="8539" priority="2710" operator="lessThan">
      <formula>$C$4</formula>
    </cfRule>
  </conditionalFormatting>
  <conditionalFormatting sqref="V19">
    <cfRule type="cellIs" dxfId="8538" priority="2711" operator="lessThan">
      <formula>$C$4</formula>
    </cfRule>
  </conditionalFormatting>
  <conditionalFormatting sqref="V20">
    <cfRule type="cellIs" dxfId="8537" priority="2712" operator="lessThan">
      <formula>$C$4</formula>
    </cfRule>
  </conditionalFormatting>
  <conditionalFormatting sqref="V21">
    <cfRule type="cellIs" dxfId="8536" priority="2713" operator="lessThan">
      <formula>$C$4</formula>
    </cfRule>
  </conditionalFormatting>
  <conditionalFormatting sqref="V22">
    <cfRule type="cellIs" dxfId="8535" priority="2714" operator="lessThan">
      <formula>$C$4</formula>
    </cfRule>
  </conditionalFormatting>
  <conditionalFormatting sqref="V23">
    <cfRule type="cellIs" dxfId="8534" priority="2715" operator="lessThan">
      <formula>$C$4</formula>
    </cfRule>
  </conditionalFormatting>
  <conditionalFormatting sqref="V24">
    <cfRule type="cellIs" dxfId="8533" priority="2716" operator="lessThan">
      <formula>$C$4</formula>
    </cfRule>
  </conditionalFormatting>
  <conditionalFormatting sqref="V25">
    <cfRule type="cellIs" dxfId="8532" priority="2717" operator="lessThan">
      <formula>$C$4</formula>
    </cfRule>
  </conditionalFormatting>
  <conditionalFormatting sqref="V26">
    <cfRule type="cellIs" dxfId="8531" priority="2718" operator="lessThan">
      <formula>$C$4</formula>
    </cfRule>
  </conditionalFormatting>
  <conditionalFormatting sqref="V27">
    <cfRule type="cellIs" dxfId="8530" priority="2719" operator="lessThan">
      <formula>$C$4</formula>
    </cfRule>
  </conditionalFormatting>
  <conditionalFormatting sqref="V28">
    <cfRule type="cellIs" dxfId="8529" priority="2720" operator="lessThan">
      <formula>$C$4</formula>
    </cfRule>
  </conditionalFormatting>
  <conditionalFormatting sqref="V29">
    <cfRule type="cellIs" dxfId="8528" priority="2721" operator="lessThan">
      <formula>$C$4</formula>
    </cfRule>
  </conditionalFormatting>
  <conditionalFormatting sqref="V30">
    <cfRule type="cellIs" dxfId="8527" priority="2722" operator="lessThan">
      <formula>$C$4</formula>
    </cfRule>
  </conditionalFormatting>
  <conditionalFormatting sqref="V31">
    <cfRule type="cellIs" dxfId="8526" priority="2723" operator="lessThan">
      <formula>$C$4</formula>
    </cfRule>
  </conditionalFormatting>
  <conditionalFormatting sqref="V32">
    <cfRule type="cellIs" dxfId="8525" priority="2724" operator="lessThan">
      <formula>$C$4</formula>
    </cfRule>
  </conditionalFormatting>
  <conditionalFormatting sqref="V33">
    <cfRule type="cellIs" dxfId="8524" priority="2725" operator="lessThan">
      <formula>$C$4</formula>
    </cfRule>
  </conditionalFormatting>
  <conditionalFormatting sqref="V34">
    <cfRule type="cellIs" dxfId="8523" priority="2726" operator="lessThan">
      <formula>$C$4</formula>
    </cfRule>
  </conditionalFormatting>
  <conditionalFormatting sqref="V35">
    <cfRule type="cellIs" dxfId="8522" priority="2727" operator="lessThan">
      <formula>$C$4</formula>
    </cfRule>
  </conditionalFormatting>
  <conditionalFormatting sqref="V36">
    <cfRule type="cellIs" dxfId="8521" priority="2728" operator="lessThan">
      <formula>$C$4</formula>
    </cfRule>
  </conditionalFormatting>
  <conditionalFormatting sqref="V37">
    <cfRule type="cellIs" dxfId="8520" priority="2729" operator="lessThan">
      <formula>$C$4</formula>
    </cfRule>
  </conditionalFormatting>
  <conditionalFormatting sqref="V38">
    <cfRule type="cellIs" dxfId="8519" priority="2730" operator="lessThan">
      <formula>$C$4</formula>
    </cfRule>
  </conditionalFormatting>
  <conditionalFormatting sqref="V39">
    <cfRule type="cellIs" dxfId="8518" priority="2731" operator="lessThan">
      <formula>$C$4</formula>
    </cfRule>
  </conditionalFormatting>
  <conditionalFormatting sqref="V40">
    <cfRule type="cellIs" dxfId="8517" priority="2732" operator="lessThan">
      <formula>$C$4</formula>
    </cfRule>
  </conditionalFormatting>
  <conditionalFormatting sqref="V41">
    <cfRule type="cellIs" dxfId="8516" priority="2733" operator="lessThan">
      <formula>$C$4</formula>
    </cfRule>
  </conditionalFormatting>
  <conditionalFormatting sqref="V42">
    <cfRule type="cellIs" dxfId="8515" priority="2734" operator="lessThan">
      <formula>$C$4</formula>
    </cfRule>
  </conditionalFormatting>
  <conditionalFormatting sqref="V43">
    <cfRule type="cellIs" dxfId="8514" priority="2735" operator="lessThan">
      <formula>$C$4</formula>
    </cfRule>
  </conditionalFormatting>
  <conditionalFormatting sqref="V44">
    <cfRule type="cellIs" dxfId="8513" priority="2736" operator="lessThan">
      <formula>$C$4</formula>
    </cfRule>
  </conditionalFormatting>
  <conditionalFormatting sqref="V45">
    <cfRule type="cellIs" dxfId="8512" priority="2737" operator="lessThan">
      <formula>$C$4</formula>
    </cfRule>
  </conditionalFormatting>
  <conditionalFormatting sqref="V46">
    <cfRule type="cellIs" dxfId="8511" priority="2738" operator="lessThan">
      <formula>$C$4</formula>
    </cfRule>
  </conditionalFormatting>
  <conditionalFormatting sqref="V47">
    <cfRule type="cellIs" dxfId="8510" priority="2739" operator="lessThan">
      <formula>$C$4</formula>
    </cfRule>
  </conditionalFormatting>
  <conditionalFormatting sqref="V48">
    <cfRule type="cellIs" dxfId="8509" priority="2740" operator="lessThan">
      <formula>$C$4</formula>
    </cfRule>
  </conditionalFormatting>
  <conditionalFormatting sqref="V49">
    <cfRule type="cellIs" dxfId="8508" priority="2741" operator="lessThan">
      <formula>$C$4</formula>
    </cfRule>
  </conditionalFormatting>
  <conditionalFormatting sqref="V50">
    <cfRule type="cellIs" dxfId="8507" priority="2742" operator="lessThan">
      <formula>$C$4</formula>
    </cfRule>
  </conditionalFormatting>
  <conditionalFormatting sqref="V51">
    <cfRule type="cellIs" dxfId="8506" priority="2743" operator="lessThan">
      <formula>$C$4</formula>
    </cfRule>
  </conditionalFormatting>
  <conditionalFormatting sqref="V52">
    <cfRule type="cellIs" dxfId="8505" priority="2744" operator="lessThan">
      <formula>$C$4</formula>
    </cfRule>
  </conditionalFormatting>
  <conditionalFormatting sqref="V53">
    <cfRule type="cellIs" dxfId="8504" priority="2745" operator="lessThan">
      <formula>$C$4</formula>
    </cfRule>
  </conditionalFormatting>
  <conditionalFormatting sqref="V54">
    <cfRule type="cellIs" dxfId="8503" priority="2746" operator="lessThan">
      <formula>$C$4</formula>
    </cfRule>
  </conditionalFormatting>
  <conditionalFormatting sqref="V55">
    <cfRule type="cellIs" dxfId="8502" priority="2747" operator="lessThan">
      <formula>$C$4</formula>
    </cfRule>
  </conditionalFormatting>
  <conditionalFormatting sqref="V56">
    <cfRule type="cellIs" dxfId="8501" priority="2748" operator="lessThan">
      <formula>$C$4</formula>
    </cfRule>
  </conditionalFormatting>
  <conditionalFormatting sqref="V57">
    <cfRule type="cellIs" dxfId="8500" priority="2749" operator="lessThan">
      <formula>$C$4</formula>
    </cfRule>
  </conditionalFormatting>
  <conditionalFormatting sqref="V58">
    <cfRule type="cellIs" dxfId="8499" priority="2750" operator="lessThan">
      <formula>$C$4</formula>
    </cfRule>
  </conditionalFormatting>
  <conditionalFormatting sqref="V59">
    <cfRule type="cellIs" dxfId="8498" priority="2751" operator="lessThan">
      <formula>$C$4</formula>
    </cfRule>
  </conditionalFormatting>
  <conditionalFormatting sqref="V60">
    <cfRule type="cellIs" dxfId="8497" priority="2752" operator="lessThan">
      <formula>$C$4</formula>
    </cfRule>
  </conditionalFormatting>
  <conditionalFormatting sqref="CR11">
    <cfRule type="cellIs" dxfId="8496" priority="2753" operator="lessThan">
      <formula>$C$4</formula>
    </cfRule>
  </conditionalFormatting>
  <conditionalFormatting sqref="CR11">
    <cfRule type="cellIs" dxfId="8495" priority="2754" operator="lessThan">
      <formula>$C$4</formula>
    </cfRule>
  </conditionalFormatting>
  <conditionalFormatting sqref="CR12">
    <cfRule type="cellIs" dxfId="8494" priority="2755" operator="lessThan">
      <formula>$C$4</formula>
    </cfRule>
  </conditionalFormatting>
  <conditionalFormatting sqref="CR12">
    <cfRule type="cellIs" dxfId="8493" priority="2756" operator="lessThan">
      <formula>$C$4</formula>
    </cfRule>
  </conditionalFormatting>
  <conditionalFormatting sqref="CR13">
    <cfRule type="cellIs" dxfId="8492" priority="2757" operator="lessThan">
      <formula>$C$4</formula>
    </cfRule>
  </conditionalFormatting>
  <conditionalFormatting sqref="CR13">
    <cfRule type="cellIs" dxfId="8491" priority="2758" operator="lessThan">
      <formula>$C$4</formula>
    </cfRule>
  </conditionalFormatting>
  <conditionalFormatting sqref="CR14">
    <cfRule type="cellIs" dxfId="8490" priority="2759" operator="lessThan">
      <formula>$C$4</formula>
    </cfRule>
  </conditionalFormatting>
  <conditionalFormatting sqref="CR14">
    <cfRule type="cellIs" dxfId="8489" priority="2760" operator="lessThan">
      <formula>$C$4</formula>
    </cfRule>
  </conditionalFormatting>
  <conditionalFormatting sqref="CR15">
    <cfRule type="cellIs" dxfId="8488" priority="2761" operator="lessThan">
      <formula>$C$4</formula>
    </cfRule>
  </conditionalFormatting>
  <conditionalFormatting sqref="CR15">
    <cfRule type="cellIs" dxfId="8487" priority="2762" operator="lessThan">
      <formula>$C$4</formula>
    </cfRule>
  </conditionalFormatting>
  <conditionalFormatting sqref="CR16">
    <cfRule type="cellIs" dxfId="8486" priority="2763" operator="lessThan">
      <formula>$C$4</formula>
    </cfRule>
  </conditionalFormatting>
  <conditionalFormatting sqref="CR16">
    <cfRule type="cellIs" dxfId="8485" priority="2764" operator="lessThan">
      <formula>$C$4</formula>
    </cfRule>
  </conditionalFormatting>
  <conditionalFormatting sqref="CR17">
    <cfRule type="cellIs" dxfId="8484" priority="2765" operator="lessThan">
      <formula>$C$4</formula>
    </cfRule>
  </conditionalFormatting>
  <conditionalFormatting sqref="CR17">
    <cfRule type="cellIs" dxfId="8483" priority="2766" operator="lessThan">
      <formula>$C$4</formula>
    </cfRule>
  </conditionalFormatting>
  <conditionalFormatting sqref="CR18">
    <cfRule type="cellIs" dxfId="8482" priority="2767" operator="lessThan">
      <formula>$C$4</formula>
    </cfRule>
  </conditionalFormatting>
  <conditionalFormatting sqref="CR18">
    <cfRule type="cellIs" dxfId="8481" priority="2768" operator="lessThan">
      <formula>$C$4</formula>
    </cfRule>
  </conditionalFormatting>
  <conditionalFormatting sqref="CR19">
    <cfRule type="cellIs" dxfId="8480" priority="2769" operator="lessThan">
      <formula>$C$4</formula>
    </cfRule>
  </conditionalFormatting>
  <conditionalFormatting sqref="CR19">
    <cfRule type="cellIs" dxfId="8479" priority="2770" operator="lessThan">
      <formula>$C$4</formula>
    </cfRule>
  </conditionalFormatting>
  <conditionalFormatting sqref="CR20">
    <cfRule type="cellIs" dxfId="8478" priority="2771" operator="lessThan">
      <formula>$C$4</formula>
    </cfRule>
  </conditionalFormatting>
  <conditionalFormatting sqref="CR20">
    <cfRule type="cellIs" dxfId="8477" priority="2772" operator="lessThan">
      <formula>$C$4</formula>
    </cfRule>
  </conditionalFormatting>
  <conditionalFormatting sqref="CR21">
    <cfRule type="cellIs" dxfId="8476" priority="2773" operator="lessThan">
      <formula>$C$4</formula>
    </cfRule>
  </conditionalFormatting>
  <conditionalFormatting sqref="CR21">
    <cfRule type="cellIs" dxfId="8475" priority="2774" operator="lessThan">
      <formula>$C$4</formula>
    </cfRule>
  </conditionalFormatting>
  <conditionalFormatting sqref="CR22">
    <cfRule type="cellIs" dxfId="8474" priority="2775" operator="lessThan">
      <formula>$C$4</formula>
    </cfRule>
  </conditionalFormatting>
  <conditionalFormatting sqref="CR22">
    <cfRule type="cellIs" dxfId="8473" priority="2776" operator="lessThan">
      <formula>$C$4</formula>
    </cfRule>
  </conditionalFormatting>
  <conditionalFormatting sqref="CR23">
    <cfRule type="cellIs" dxfId="8472" priority="2777" operator="lessThan">
      <formula>$C$4</formula>
    </cfRule>
  </conditionalFormatting>
  <conditionalFormatting sqref="CR23">
    <cfRule type="cellIs" dxfId="8471" priority="2778" operator="lessThan">
      <formula>$C$4</formula>
    </cfRule>
  </conditionalFormatting>
  <conditionalFormatting sqref="CR24">
    <cfRule type="cellIs" dxfId="8470" priority="2779" operator="lessThan">
      <formula>$C$4</formula>
    </cfRule>
  </conditionalFormatting>
  <conditionalFormatting sqref="CR24">
    <cfRule type="cellIs" dxfId="8469" priority="2780" operator="lessThan">
      <formula>$C$4</formula>
    </cfRule>
  </conditionalFormatting>
  <conditionalFormatting sqref="CR25">
    <cfRule type="cellIs" dxfId="8468" priority="2781" operator="lessThan">
      <formula>$C$4</formula>
    </cfRule>
  </conditionalFormatting>
  <conditionalFormatting sqref="CR25">
    <cfRule type="cellIs" dxfId="8467" priority="2782" operator="lessThan">
      <formula>$C$4</formula>
    </cfRule>
  </conditionalFormatting>
  <conditionalFormatting sqref="CR26">
    <cfRule type="cellIs" dxfId="8466" priority="2783" operator="lessThan">
      <formula>$C$4</formula>
    </cfRule>
  </conditionalFormatting>
  <conditionalFormatting sqref="CR26">
    <cfRule type="cellIs" dxfId="8465" priority="2784" operator="lessThan">
      <formula>$C$4</formula>
    </cfRule>
  </conditionalFormatting>
  <conditionalFormatting sqref="CR27">
    <cfRule type="cellIs" dxfId="8464" priority="2785" operator="lessThan">
      <formula>$C$4</formula>
    </cfRule>
  </conditionalFormatting>
  <conditionalFormatting sqref="CR27">
    <cfRule type="cellIs" dxfId="8463" priority="2786" operator="lessThan">
      <formula>$C$4</formula>
    </cfRule>
  </conditionalFormatting>
  <conditionalFormatting sqref="CR28">
    <cfRule type="cellIs" dxfId="8462" priority="2787" operator="lessThan">
      <formula>$C$4</formula>
    </cfRule>
  </conditionalFormatting>
  <conditionalFormatting sqref="CR28">
    <cfRule type="cellIs" dxfId="8461" priority="2788" operator="lessThan">
      <formula>$C$4</formula>
    </cfRule>
  </conditionalFormatting>
  <conditionalFormatting sqref="CR29">
    <cfRule type="cellIs" dxfId="8460" priority="2789" operator="lessThan">
      <formula>$C$4</formula>
    </cfRule>
  </conditionalFormatting>
  <conditionalFormatting sqref="CR29">
    <cfRule type="cellIs" dxfId="8459" priority="2790" operator="lessThan">
      <formula>$C$4</formula>
    </cfRule>
  </conditionalFormatting>
  <conditionalFormatting sqref="CR30">
    <cfRule type="cellIs" dxfId="8458" priority="2791" operator="lessThan">
      <formula>$C$4</formula>
    </cfRule>
  </conditionalFormatting>
  <conditionalFormatting sqref="CR30">
    <cfRule type="cellIs" dxfId="8457" priority="2792" operator="lessThan">
      <formula>$C$4</formula>
    </cfRule>
  </conditionalFormatting>
  <conditionalFormatting sqref="CR31">
    <cfRule type="cellIs" dxfId="8456" priority="2793" operator="lessThan">
      <formula>$C$4</formula>
    </cfRule>
  </conditionalFormatting>
  <conditionalFormatting sqref="CR31">
    <cfRule type="cellIs" dxfId="8455" priority="2794" operator="lessThan">
      <formula>$C$4</formula>
    </cfRule>
  </conditionalFormatting>
  <conditionalFormatting sqref="CR32">
    <cfRule type="cellIs" dxfId="8454" priority="2795" operator="lessThan">
      <formula>$C$4</formula>
    </cfRule>
  </conditionalFormatting>
  <conditionalFormatting sqref="CR32">
    <cfRule type="cellIs" dxfId="8453" priority="2796" operator="lessThan">
      <formula>$C$4</formula>
    </cfRule>
  </conditionalFormatting>
  <conditionalFormatting sqref="CR33">
    <cfRule type="cellIs" dxfId="8452" priority="2797" operator="lessThan">
      <formula>$C$4</formula>
    </cfRule>
  </conditionalFormatting>
  <conditionalFormatting sqref="CR33">
    <cfRule type="cellIs" dxfId="8451" priority="2798" operator="lessThan">
      <formula>$C$4</formula>
    </cfRule>
  </conditionalFormatting>
  <conditionalFormatting sqref="CR34">
    <cfRule type="cellIs" dxfId="8450" priority="2799" operator="lessThan">
      <formula>$C$4</formula>
    </cfRule>
  </conditionalFormatting>
  <conditionalFormatting sqref="CR34">
    <cfRule type="cellIs" dxfId="8449" priority="2800" operator="lessThan">
      <formula>$C$4</formula>
    </cfRule>
  </conditionalFormatting>
  <conditionalFormatting sqref="CR35">
    <cfRule type="cellIs" dxfId="8448" priority="2801" operator="lessThan">
      <formula>$C$4</formula>
    </cfRule>
  </conditionalFormatting>
  <conditionalFormatting sqref="CR35">
    <cfRule type="cellIs" dxfId="8447" priority="2802" operator="lessThan">
      <formula>$C$4</formula>
    </cfRule>
  </conditionalFormatting>
  <conditionalFormatting sqref="CR36">
    <cfRule type="cellIs" dxfId="8446" priority="2803" operator="lessThan">
      <formula>$C$4</formula>
    </cfRule>
  </conditionalFormatting>
  <conditionalFormatting sqref="CR36">
    <cfRule type="cellIs" dxfId="8445" priority="2804" operator="lessThan">
      <formula>$C$4</formula>
    </cfRule>
  </conditionalFormatting>
  <conditionalFormatting sqref="CR37">
    <cfRule type="cellIs" dxfId="8444" priority="2805" operator="lessThan">
      <formula>$C$4</formula>
    </cfRule>
  </conditionalFormatting>
  <conditionalFormatting sqref="CR37">
    <cfRule type="cellIs" dxfId="8443" priority="2806" operator="lessThan">
      <formula>$C$4</formula>
    </cfRule>
  </conditionalFormatting>
  <conditionalFormatting sqref="CR38">
    <cfRule type="cellIs" dxfId="8442" priority="2807" operator="lessThan">
      <formula>$C$4</formula>
    </cfRule>
  </conditionalFormatting>
  <conditionalFormatting sqref="CR38">
    <cfRule type="cellIs" dxfId="8441" priority="2808" operator="lessThan">
      <formula>$C$4</formula>
    </cfRule>
  </conditionalFormatting>
  <conditionalFormatting sqref="CR39">
    <cfRule type="cellIs" dxfId="8440" priority="2809" operator="lessThan">
      <formula>$C$4</formula>
    </cfRule>
  </conditionalFormatting>
  <conditionalFormatting sqref="CR39">
    <cfRule type="cellIs" dxfId="8439" priority="2810" operator="lessThan">
      <formula>$C$4</formula>
    </cfRule>
  </conditionalFormatting>
  <conditionalFormatting sqref="CR40">
    <cfRule type="cellIs" dxfId="8438" priority="2811" operator="lessThan">
      <formula>$C$4</formula>
    </cfRule>
  </conditionalFormatting>
  <conditionalFormatting sqref="CR40">
    <cfRule type="cellIs" dxfId="8437" priority="2812" operator="lessThan">
      <formula>$C$4</formula>
    </cfRule>
  </conditionalFormatting>
  <conditionalFormatting sqref="CR41">
    <cfRule type="cellIs" dxfId="8436" priority="2813" operator="lessThan">
      <formula>$C$4</formula>
    </cfRule>
  </conditionalFormatting>
  <conditionalFormatting sqref="CR41">
    <cfRule type="cellIs" dxfId="8435" priority="2814" operator="lessThan">
      <formula>$C$4</formula>
    </cfRule>
  </conditionalFormatting>
  <conditionalFormatting sqref="CR42">
    <cfRule type="cellIs" dxfId="8434" priority="2815" operator="lessThan">
      <formula>$C$4</formula>
    </cfRule>
  </conditionalFormatting>
  <conditionalFormatting sqref="CR42">
    <cfRule type="cellIs" dxfId="8433" priority="2816" operator="lessThan">
      <formula>$C$4</formula>
    </cfRule>
  </conditionalFormatting>
  <conditionalFormatting sqref="CR43">
    <cfRule type="cellIs" dxfId="8432" priority="2817" operator="lessThan">
      <formula>$C$4</formula>
    </cfRule>
  </conditionalFormatting>
  <conditionalFormatting sqref="CR43">
    <cfRule type="cellIs" dxfId="8431" priority="2818" operator="lessThan">
      <formula>$C$4</formula>
    </cfRule>
  </conditionalFormatting>
  <conditionalFormatting sqref="CR44">
    <cfRule type="cellIs" dxfId="8430" priority="2819" operator="lessThan">
      <formula>$C$4</formula>
    </cfRule>
  </conditionalFormatting>
  <conditionalFormatting sqref="CR44">
    <cfRule type="cellIs" dxfId="8429" priority="2820" operator="lessThan">
      <formula>$C$4</formula>
    </cfRule>
  </conditionalFormatting>
  <conditionalFormatting sqref="CR45">
    <cfRule type="cellIs" dxfId="8428" priority="2821" operator="lessThan">
      <formula>$C$4</formula>
    </cfRule>
  </conditionalFormatting>
  <conditionalFormatting sqref="CR45">
    <cfRule type="cellIs" dxfId="8427" priority="2822" operator="lessThan">
      <formula>$C$4</formula>
    </cfRule>
  </conditionalFormatting>
  <conditionalFormatting sqref="CR46">
    <cfRule type="cellIs" dxfId="8426" priority="2823" operator="lessThan">
      <formula>$C$4</formula>
    </cfRule>
  </conditionalFormatting>
  <conditionalFormatting sqref="CR46">
    <cfRule type="cellIs" dxfId="8425" priority="2824" operator="lessThan">
      <formula>$C$4</formula>
    </cfRule>
  </conditionalFormatting>
  <conditionalFormatting sqref="CR47">
    <cfRule type="cellIs" dxfId="8424" priority="2825" operator="lessThan">
      <formula>$C$4</formula>
    </cfRule>
  </conditionalFormatting>
  <conditionalFormatting sqref="CR47">
    <cfRule type="cellIs" dxfId="8423" priority="2826" operator="lessThan">
      <formula>$C$4</formula>
    </cfRule>
  </conditionalFormatting>
  <conditionalFormatting sqref="CR48">
    <cfRule type="cellIs" dxfId="8422" priority="2827" operator="lessThan">
      <formula>$C$4</formula>
    </cfRule>
  </conditionalFormatting>
  <conditionalFormatting sqref="CR48">
    <cfRule type="cellIs" dxfId="8421" priority="2828" operator="lessThan">
      <formula>$C$4</formula>
    </cfRule>
  </conditionalFormatting>
  <conditionalFormatting sqref="CR49">
    <cfRule type="cellIs" dxfId="8420" priority="2829" operator="lessThan">
      <formula>$C$4</formula>
    </cfRule>
  </conditionalFormatting>
  <conditionalFormatting sqref="CR49">
    <cfRule type="cellIs" dxfId="8419" priority="2830" operator="lessThan">
      <formula>$C$4</formula>
    </cfRule>
  </conditionalFormatting>
  <conditionalFormatting sqref="CR50">
    <cfRule type="cellIs" dxfId="8418" priority="2831" operator="lessThan">
      <formula>$C$4</formula>
    </cfRule>
  </conditionalFormatting>
  <conditionalFormatting sqref="CR50">
    <cfRule type="cellIs" dxfId="8417" priority="2832" operator="lessThan">
      <formula>$C$4</formula>
    </cfRule>
  </conditionalFormatting>
  <conditionalFormatting sqref="CR51">
    <cfRule type="cellIs" dxfId="8416" priority="2833" operator="lessThan">
      <formula>$C$4</formula>
    </cfRule>
  </conditionalFormatting>
  <conditionalFormatting sqref="CR51">
    <cfRule type="cellIs" dxfId="8415" priority="2834" operator="lessThan">
      <formula>$C$4</formula>
    </cfRule>
  </conditionalFormatting>
  <conditionalFormatting sqref="CR52">
    <cfRule type="cellIs" dxfId="8414" priority="2835" operator="lessThan">
      <formula>$C$4</formula>
    </cfRule>
  </conditionalFormatting>
  <conditionalFormatting sqref="CR52">
    <cfRule type="cellIs" dxfId="8413" priority="2836" operator="lessThan">
      <formula>$C$4</formula>
    </cfRule>
  </conditionalFormatting>
  <conditionalFormatting sqref="CR53">
    <cfRule type="cellIs" dxfId="8412" priority="2837" operator="lessThan">
      <formula>$C$4</formula>
    </cfRule>
  </conditionalFormatting>
  <conditionalFormatting sqref="CR53">
    <cfRule type="cellIs" dxfId="8411" priority="2838" operator="lessThan">
      <formula>$C$4</formula>
    </cfRule>
  </conditionalFormatting>
  <conditionalFormatting sqref="CR54">
    <cfRule type="cellIs" dxfId="8410" priority="2839" operator="lessThan">
      <formula>$C$4</formula>
    </cfRule>
  </conditionalFormatting>
  <conditionalFormatting sqref="CR54">
    <cfRule type="cellIs" dxfId="8409" priority="2840" operator="lessThan">
      <formula>$C$4</formula>
    </cfRule>
  </conditionalFormatting>
  <conditionalFormatting sqref="CR55">
    <cfRule type="cellIs" dxfId="8408" priority="2841" operator="lessThan">
      <formula>$C$4</formula>
    </cfRule>
  </conditionalFormatting>
  <conditionalFormatting sqref="CR55">
    <cfRule type="cellIs" dxfId="8407" priority="2842" operator="lessThan">
      <formula>$C$4</formula>
    </cfRule>
  </conditionalFormatting>
  <conditionalFormatting sqref="CR56">
    <cfRule type="cellIs" dxfId="8406" priority="2843" operator="lessThan">
      <formula>$C$4</formula>
    </cfRule>
  </conditionalFormatting>
  <conditionalFormatting sqref="CR56">
    <cfRule type="cellIs" dxfId="8405" priority="2844" operator="lessThan">
      <formula>$C$4</formula>
    </cfRule>
  </conditionalFormatting>
  <conditionalFormatting sqref="CR57">
    <cfRule type="cellIs" dxfId="8404" priority="2845" operator="lessThan">
      <formula>$C$4</formula>
    </cfRule>
  </conditionalFormatting>
  <conditionalFormatting sqref="CR57">
    <cfRule type="cellIs" dxfId="8403" priority="2846" operator="lessThan">
      <formula>$C$4</formula>
    </cfRule>
  </conditionalFormatting>
  <conditionalFormatting sqref="CR58">
    <cfRule type="cellIs" dxfId="8402" priority="2847" operator="lessThan">
      <formula>$C$4</formula>
    </cfRule>
  </conditionalFormatting>
  <conditionalFormatting sqref="CR58">
    <cfRule type="cellIs" dxfId="8401" priority="2848" operator="lessThan">
      <formula>$C$4</formula>
    </cfRule>
  </conditionalFormatting>
  <conditionalFormatting sqref="CR59">
    <cfRule type="cellIs" dxfId="8400" priority="2849" operator="lessThan">
      <formula>$C$4</formula>
    </cfRule>
  </conditionalFormatting>
  <conditionalFormatting sqref="CR59">
    <cfRule type="cellIs" dxfId="8399" priority="2850" operator="lessThan">
      <formula>$C$4</formula>
    </cfRule>
  </conditionalFormatting>
  <conditionalFormatting sqref="CR60">
    <cfRule type="cellIs" dxfId="8398" priority="2851" operator="lessThan">
      <formula>$C$4</formula>
    </cfRule>
  </conditionalFormatting>
  <conditionalFormatting sqref="CR60">
    <cfRule type="cellIs" dxfId="8397" priority="2852" operator="lessThan">
      <formula>$C$4</formula>
    </cfRule>
  </conditionalFormatting>
  <conditionalFormatting sqref="L11">
    <cfRule type="cellIs" dxfId="8396" priority="2853" operator="lessThan">
      <formula>$C$4</formula>
    </cfRule>
  </conditionalFormatting>
  <conditionalFormatting sqref="L11">
    <cfRule type="cellIs" dxfId="8395" priority="2854" operator="lessThan">
      <formula>$C$4</formula>
    </cfRule>
  </conditionalFormatting>
  <conditionalFormatting sqref="L12">
    <cfRule type="cellIs" dxfId="8394" priority="2855" operator="lessThan">
      <formula>$C$4</formula>
    </cfRule>
  </conditionalFormatting>
  <conditionalFormatting sqref="L12">
    <cfRule type="cellIs" dxfId="8393" priority="2856" operator="lessThan">
      <formula>$C$4</formula>
    </cfRule>
  </conditionalFormatting>
  <conditionalFormatting sqref="L13">
    <cfRule type="cellIs" dxfId="8392" priority="2857" operator="lessThan">
      <formula>$C$4</formula>
    </cfRule>
  </conditionalFormatting>
  <conditionalFormatting sqref="L13">
    <cfRule type="cellIs" dxfId="8391" priority="2858" operator="lessThan">
      <formula>$C$4</formula>
    </cfRule>
  </conditionalFormatting>
  <conditionalFormatting sqref="L14">
    <cfRule type="cellIs" dxfId="8390" priority="2859" operator="lessThan">
      <formula>$C$4</formula>
    </cfRule>
  </conditionalFormatting>
  <conditionalFormatting sqref="L14">
    <cfRule type="cellIs" dxfId="8389" priority="2860" operator="lessThan">
      <formula>$C$4</formula>
    </cfRule>
  </conditionalFormatting>
  <conditionalFormatting sqref="L15">
    <cfRule type="cellIs" dxfId="8388" priority="2861" operator="lessThan">
      <formula>$C$4</formula>
    </cfRule>
  </conditionalFormatting>
  <conditionalFormatting sqref="L15">
    <cfRule type="cellIs" dxfId="8387" priority="2862" operator="lessThan">
      <formula>$C$4</formula>
    </cfRule>
  </conditionalFormatting>
  <conditionalFormatting sqref="L16">
    <cfRule type="cellIs" dxfId="8386" priority="2863" operator="lessThan">
      <formula>$C$4</formula>
    </cfRule>
  </conditionalFormatting>
  <conditionalFormatting sqref="L16">
    <cfRule type="cellIs" dxfId="8385" priority="2864" operator="lessThan">
      <formula>$C$4</formula>
    </cfRule>
  </conditionalFormatting>
  <conditionalFormatting sqref="L17">
    <cfRule type="cellIs" dxfId="8384" priority="2865" operator="lessThan">
      <formula>$C$4</formula>
    </cfRule>
  </conditionalFormatting>
  <conditionalFormatting sqref="L17">
    <cfRule type="cellIs" dxfId="8383" priority="2866" operator="lessThan">
      <formula>$C$4</formula>
    </cfRule>
  </conditionalFormatting>
  <conditionalFormatting sqref="L18">
    <cfRule type="cellIs" dxfId="8382" priority="2867" operator="lessThan">
      <formula>$C$4</formula>
    </cfRule>
  </conditionalFormatting>
  <conditionalFormatting sqref="L18">
    <cfRule type="cellIs" dxfId="8381" priority="2868" operator="lessThan">
      <formula>$C$4</formula>
    </cfRule>
  </conditionalFormatting>
  <conditionalFormatting sqref="L19">
    <cfRule type="cellIs" dxfId="8380" priority="2869" operator="lessThan">
      <formula>$C$4</formula>
    </cfRule>
  </conditionalFormatting>
  <conditionalFormatting sqref="L19">
    <cfRule type="cellIs" dxfId="8379" priority="2870" operator="lessThan">
      <formula>$C$4</formula>
    </cfRule>
  </conditionalFormatting>
  <conditionalFormatting sqref="L20">
    <cfRule type="cellIs" dxfId="8378" priority="2871" operator="lessThan">
      <formula>$C$4</formula>
    </cfRule>
  </conditionalFormatting>
  <conditionalFormatting sqref="L20">
    <cfRule type="cellIs" dxfId="8377" priority="2872" operator="lessThan">
      <formula>$C$4</formula>
    </cfRule>
  </conditionalFormatting>
  <conditionalFormatting sqref="L21">
    <cfRule type="cellIs" dxfId="8376" priority="2873" operator="lessThan">
      <formula>$C$4</formula>
    </cfRule>
  </conditionalFormatting>
  <conditionalFormatting sqref="L21">
    <cfRule type="cellIs" dxfId="8375" priority="2874" operator="lessThan">
      <formula>$C$4</formula>
    </cfRule>
  </conditionalFormatting>
  <conditionalFormatting sqref="L22">
    <cfRule type="cellIs" dxfId="8374" priority="2875" operator="lessThan">
      <formula>$C$4</formula>
    </cfRule>
  </conditionalFormatting>
  <conditionalFormatting sqref="L22">
    <cfRule type="cellIs" dxfId="8373" priority="2876" operator="lessThan">
      <formula>$C$4</formula>
    </cfRule>
  </conditionalFormatting>
  <conditionalFormatting sqref="L23">
    <cfRule type="cellIs" dxfId="8372" priority="2877" operator="lessThan">
      <formula>$C$4</formula>
    </cfRule>
  </conditionalFormatting>
  <conditionalFormatting sqref="L23">
    <cfRule type="cellIs" dxfId="8371" priority="2878" operator="lessThan">
      <formula>$C$4</formula>
    </cfRule>
  </conditionalFormatting>
  <conditionalFormatting sqref="L24">
    <cfRule type="cellIs" dxfId="8370" priority="2879" operator="lessThan">
      <formula>$C$4</formula>
    </cfRule>
  </conditionalFormatting>
  <conditionalFormatting sqref="L24">
    <cfRule type="cellIs" dxfId="8369" priority="2880" operator="lessThan">
      <formula>$C$4</formula>
    </cfRule>
  </conditionalFormatting>
  <conditionalFormatting sqref="L25">
    <cfRule type="cellIs" dxfId="8368" priority="2881" operator="lessThan">
      <formula>$C$4</formula>
    </cfRule>
  </conditionalFormatting>
  <conditionalFormatting sqref="L25">
    <cfRule type="cellIs" dxfId="8367" priority="2882" operator="lessThan">
      <formula>$C$4</formula>
    </cfRule>
  </conditionalFormatting>
  <conditionalFormatting sqref="L26">
    <cfRule type="cellIs" dxfId="8366" priority="2883" operator="lessThan">
      <formula>$C$4</formula>
    </cfRule>
  </conditionalFormatting>
  <conditionalFormatting sqref="L26">
    <cfRule type="cellIs" dxfId="8365" priority="2884" operator="lessThan">
      <formula>$C$4</formula>
    </cfRule>
  </conditionalFormatting>
  <conditionalFormatting sqref="L27">
    <cfRule type="cellIs" dxfId="8364" priority="2885" operator="lessThan">
      <formula>$C$4</formula>
    </cfRule>
  </conditionalFormatting>
  <conditionalFormatting sqref="L27">
    <cfRule type="cellIs" dxfId="8363" priority="2886" operator="lessThan">
      <formula>$C$4</formula>
    </cfRule>
  </conditionalFormatting>
  <conditionalFormatting sqref="L28">
    <cfRule type="cellIs" dxfId="8362" priority="2887" operator="lessThan">
      <formula>$C$4</formula>
    </cfRule>
  </conditionalFormatting>
  <conditionalFormatting sqref="L28">
    <cfRule type="cellIs" dxfId="8361" priority="2888" operator="lessThan">
      <formula>$C$4</formula>
    </cfRule>
  </conditionalFormatting>
  <conditionalFormatting sqref="L29">
    <cfRule type="cellIs" dxfId="8360" priority="2889" operator="lessThan">
      <formula>$C$4</formula>
    </cfRule>
  </conditionalFormatting>
  <conditionalFormatting sqref="L29">
    <cfRule type="cellIs" dxfId="8359" priority="2890" operator="lessThan">
      <formula>$C$4</formula>
    </cfRule>
  </conditionalFormatting>
  <conditionalFormatting sqref="L30">
    <cfRule type="cellIs" dxfId="8358" priority="2891" operator="lessThan">
      <formula>$C$4</formula>
    </cfRule>
  </conditionalFormatting>
  <conditionalFormatting sqref="L30">
    <cfRule type="cellIs" dxfId="8357" priority="2892" operator="lessThan">
      <formula>$C$4</formula>
    </cfRule>
  </conditionalFormatting>
  <conditionalFormatting sqref="L31">
    <cfRule type="cellIs" dxfId="8356" priority="2893" operator="lessThan">
      <formula>$C$4</formula>
    </cfRule>
  </conditionalFormatting>
  <conditionalFormatting sqref="L31">
    <cfRule type="cellIs" dxfId="8355" priority="2894" operator="lessThan">
      <formula>$C$4</formula>
    </cfRule>
  </conditionalFormatting>
  <conditionalFormatting sqref="L32">
    <cfRule type="cellIs" dxfId="8354" priority="2895" operator="lessThan">
      <formula>$C$4</formula>
    </cfRule>
  </conditionalFormatting>
  <conditionalFormatting sqref="L32">
    <cfRule type="cellIs" dxfId="8353" priority="2896" operator="lessThan">
      <formula>$C$4</formula>
    </cfRule>
  </conditionalFormatting>
  <conditionalFormatting sqref="L33">
    <cfRule type="cellIs" dxfId="8352" priority="2897" operator="lessThan">
      <formula>$C$4</formula>
    </cfRule>
  </conditionalFormatting>
  <conditionalFormatting sqref="L33">
    <cfRule type="cellIs" dxfId="8351" priority="2898" operator="lessThan">
      <formula>$C$4</formula>
    </cfRule>
  </conditionalFormatting>
  <conditionalFormatting sqref="L34">
    <cfRule type="cellIs" dxfId="8350" priority="2899" operator="lessThan">
      <formula>$C$4</formula>
    </cfRule>
  </conditionalFormatting>
  <conditionalFormatting sqref="L34">
    <cfRule type="cellIs" dxfId="8349" priority="2900" operator="lessThan">
      <formula>$C$4</formula>
    </cfRule>
  </conditionalFormatting>
  <conditionalFormatting sqref="L35">
    <cfRule type="cellIs" dxfId="8348" priority="2901" operator="lessThan">
      <formula>$C$4</formula>
    </cfRule>
  </conditionalFormatting>
  <conditionalFormatting sqref="L35">
    <cfRule type="cellIs" dxfId="8347" priority="2902" operator="lessThan">
      <formula>$C$4</formula>
    </cfRule>
  </conditionalFormatting>
  <conditionalFormatting sqref="L36">
    <cfRule type="cellIs" dxfId="8346" priority="2903" operator="lessThan">
      <formula>$C$4</formula>
    </cfRule>
  </conditionalFormatting>
  <conditionalFormatting sqref="L36">
    <cfRule type="cellIs" dxfId="8345" priority="2904" operator="lessThan">
      <formula>$C$4</formula>
    </cfRule>
  </conditionalFormatting>
  <conditionalFormatting sqref="L37">
    <cfRule type="cellIs" dxfId="8344" priority="2905" operator="lessThan">
      <formula>$C$4</formula>
    </cfRule>
  </conditionalFormatting>
  <conditionalFormatting sqref="L37">
    <cfRule type="cellIs" dxfId="8343" priority="2906" operator="lessThan">
      <formula>$C$4</formula>
    </cfRule>
  </conditionalFormatting>
  <conditionalFormatting sqref="L38">
    <cfRule type="cellIs" dxfId="8342" priority="2907" operator="lessThan">
      <formula>$C$4</formula>
    </cfRule>
  </conditionalFormatting>
  <conditionalFormatting sqref="L38">
    <cfRule type="cellIs" dxfId="8341" priority="2908" operator="lessThan">
      <formula>$C$4</formula>
    </cfRule>
  </conditionalFormatting>
  <conditionalFormatting sqref="L39">
    <cfRule type="cellIs" dxfId="8340" priority="2909" operator="lessThan">
      <formula>$C$4</formula>
    </cfRule>
  </conditionalFormatting>
  <conditionalFormatting sqref="L39">
    <cfRule type="cellIs" dxfId="8339" priority="2910" operator="lessThan">
      <formula>$C$4</formula>
    </cfRule>
  </conditionalFormatting>
  <conditionalFormatting sqref="L40">
    <cfRule type="cellIs" dxfId="8338" priority="2911" operator="lessThan">
      <formula>$C$4</formula>
    </cfRule>
  </conditionalFormatting>
  <conditionalFormatting sqref="L40">
    <cfRule type="cellIs" dxfId="8337" priority="2912" operator="lessThan">
      <formula>$C$4</formula>
    </cfRule>
  </conditionalFormatting>
  <conditionalFormatting sqref="L41">
    <cfRule type="cellIs" dxfId="8336" priority="2913" operator="lessThan">
      <formula>$C$4</formula>
    </cfRule>
  </conditionalFormatting>
  <conditionalFormatting sqref="L41">
    <cfRule type="cellIs" dxfId="8335" priority="2914" operator="lessThan">
      <formula>$C$4</formula>
    </cfRule>
  </conditionalFormatting>
  <conditionalFormatting sqref="L42">
    <cfRule type="cellIs" dxfId="8334" priority="2915" operator="lessThan">
      <formula>$C$4</formula>
    </cfRule>
  </conditionalFormatting>
  <conditionalFormatting sqref="L42">
    <cfRule type="cellIs" dxfId="8333" priority="2916" operator="lessThan">
      <formula>$C$4</formula>
    </cfRule>
  </conditionalFormatting>
  <conditionalFormatting sqref="L43">
    <cfRule type="cellIs" dxfId="8332" priority="2917" operator="lessThan">
      <formula>$C$4</formula>
    </cfRule>
  </conditionalFormatting>
  <conditionalFormatting sqref="L43">
    <cfRule type="cellIs" dxfId="8331" priority="2918" operator="lessThan">
      <formula>$C$4</formula>
    </cfRule>
  </conditionalFormatting>
  <conditionalFormatting sqref="L44">
    <cfRule type="cellIs" dxfId="8330" priority="2919" operator="lessThan">
      <formula>$C$4</formula>
    </cfRule>
  </conditionalFormatting>
  <conditionalFormatting sqref="L44">
    <cfRule type="cellIs" dxfId="8329" priority="2920" operator="lessThan">
      <formula>$C$4</formula>
    </cfRule>
  </conditionalFormatting>
  <conditionalFormatting sqref="L45">
    <cfRule type="cellIs" dxfId="8328" priority="2921" operator="lessThan">
      <formula>$C$4</formula>
    </cfRule>
  </conditionalFormatting>
  <conditionalFormatting sqref="L45">
    <cfRule type="cellIs" dxfId="8327" priority="2922" operator="lessThan">
      <formula>$C$4</formula>
    </cfRule>
  </conditionalFormatting>
  <conditionalFormatting sqref="L46">
    <cfRule type="cellIs" dxfId="8326" priority="2923" operator="lessThan">
      <formula>$C$4</formula>
    </cfRule>
  </conditionalFormatting>
  <conditionalFormatting sqref="L46">
    <cfRule type="cellIs" dxfId="8325" priority="2924" operator="lessThan">
      <formula>$C$4</formula>
    </cfRule>
  </conditionalFormatting>
  <conditionalFormatting sqref="L47">
    <cfRule type="cellIs" dxfId="8324" priority="2925" operator="lessThan">
      <formula>$C$4</formula>
    </cfRule>
  </conditionalFormatting>
  <conditionalFormatting sqref="L47">
    <cfRule type="cellIs" dxfId="8323" priority="2926" operator="lessThan">
      <formula>$C$4</formula>
    </cfRule>
  </conditionalFormatting>
  <conditionalFormatting sqref="L48">
    <cfRule type="cellIs" dxfId="8322" priority="2927" operator="lessThan">
      <formula>$C$4</formula>
    </cfRule>
  </conditionalFormatting>
  <conditionalFormatting sqref="L48">
    <cfRule type="cellIs" dxfId="8321" priority="2928" operator="lessThan">
      <formula>$C$4</formula>
    </cfRule>
  </conditionalFormatting>
  <conditionalFormatting sqref="L49">
    <cfRule type="cellIs" dxfId="8320" priority="2929" operator="lessThan">
      <formula>$C$4</formula>
    </cfRule>
  </conditionalFormatting>
  <conditionalFormatting sqref="L49">
    <cfRule type="cellIs" dxfId="8319" priority="2930" operator="lessThan">
      <formula>$C$4</formula>
    </cfRule>
  </conditionalFormatting>
  <conditionalFormatting sqref="L50">
    <cfRule type="cellIs" dxfId="8318" priority="2931" operator="lessThan">
      <formula>$C$4</formula>
    </cfRule>
  </conditionalFormatting>
  <conditionalFormatting sqref="L50">
    <cfRule type="cellIs" dxfId="8317" priority="2932" operator="lessThan">
      <formula>$C$4</formula>
    </cfRule>
  </conditionalFormatting>
  <conditionalFormatting sqref="L51">
    <cfRule type="cellIs" dxfId="8316" priority="2933" operator="lessThan">
      <formula>$C$4</formula>
    </cfRule>
  </conditionalFormatting>
  <conditionalFormatting sqref="L51">
    <cfRule type="cellIs" dxfId="8315" priority="2934" operator="lessThan">
      <formula>$C$4</formula>
    </cfRule>
  </conditionalFormatting>
  <conditionalFormatting sqref="L52">
    <cfRule type="cellIs" dxfId="8314" priority="2935" operator="lessThan">
      <formula>$C$4</formula>
    </cfRule>
  </conditionalFormatting>
  <conditionalFormatting sqref="L52">
    <cfRule type="cellIs" dxfId="8313" priority="2936" operator="lessThan">
      <formula>$C$4</formula>
    </cfRule>
  </conditionalFormatting>
  <conditionalFormatting sqref="L53">
    <cfRule type="cellIs" dxfId="8312" priority="2937" operator="lessThan">
      <formula>$C$4</formula>
    </cfRule>
  </conditionalFormatting>
  <conditionalFormatting sqref="L53">
    <cfRule type="cellIs" dxfId="8311" priority="2938" operator="lessThan">
      <formula>$C$4</formula>
    </cfRule>
  </conditionalFormatting>
  <conditionalFormatting sqref="L54">
    <cfRule type="cellIs" dxfId="8310" priority="2939" operator="lessThan">
      <formula>$C$4</formula>
    </cfRule>
  </conditionalFormatting>
  <conditionalFormatting sqref="L54">
    <cfRule type="cellIs" dxfId="8309" priority="2940" operator="lessThan">
      <formula>$C$4</formula>
    </cfRule>
  </conditionalFormatting>
  <conditionalFormatting sqref="L55">
    <cfRule type="cellIs" dxfId="8308" priority="2941" operator="lessThan">
      <formula>$C$4</formula>
    </cfRule>
  </conditionalFormatting>
  <conditionalFormatting sqref="L55">
    <cfRule type="cellIs" dxfId="8307" priority="2942" operator="lessThan">
      <formula>$C$4</formula>
    </cfRule>
  </conditionalFormatting>
  <conditionalFormatting sqref="L56">
    <cfRule type="cellIs" dxfId="8306" priority="2943" operator="lessThan">
      <formula>$C$4</formula>
    </cfRule>
  </conditionalFormatting>
  <conditionalFormatting sqref="L56">
    <cfRule type="cellIs" dxfId="8305" priority="2944" operator="lessThan">
      <formula>$C$4</formula>
    </cfRule>
  </conditionalFormatting>
  <conditionalFormatting sqref="L57">
    <cfRule type="cellIs" dxfId="8304" priority="2945" operator="lessThan">
      <formula>$C$4</formula>
    </cfRule>
  </conditionalFormatting>
  <conditionalFormatting sqref="L57">
    <cfRule type="cellIs" dxfId="8303" priority="2946" operator="lessThan">
      <formula>$C$4</formula>
    </cfRule>
  </conditionalFormatting>
  <conditionalFormatting sqref="L58">
    <cfRule type="cellIs" dxfId="8302" priority="2947" operator="lessThan">
      <formula>$C$4</formula>
    </cfRule>
  </conditionalFormatting>
  <conditionalFormatting sqref="L58">
    <cfRule type="cellIs" dxfId="8301" priority="2948" operator="lessThan">
      <formula>$C$4</formula>
    </cfRule>
  </conditionalFormatting>
  <conditionalFormatting sqref="L59">
    <cfRule type="cellIs" dxfId="8300" priority="2949" operator="lessThan">
      <formula>$C$4</formula>
    </cfRule>
  </conditionalFormatting>
  <conditionalFormatting sqref="L59">
    <cfRule type="cellIs" dxfId="8299" priority="2950" operator="lessThan">
      <formula>$C$4</formula>
    </cfRule>
  </conditionalFormatting>
  <conditionalFormatting sqref="L60">
    <cfRule type="cellIs" dxfId="8298" priority="2951" operator="lessThan">
      <formula>$C$4</formula>
    </cfRule>
  </conditionalFormatting>
  <conditionalFormatting sqref="L60">
    <cfRule type="cellIs" dxfId="8297" priority="2952" operator="lessThan">
      <formula>$C$4</formula>
    </cfRule>
  </conditionalFormatting>
  <conditionalFormatting sqref="M11">
    <cfRule type="cellIs" dxfId="8296" priority="2953" operator="lessThan">
      <formula>$C$4</formula>
    </cfRule>
  </conditionalFormatting>
  <conditionalFormatting sqref="M11">
    <cfRule type="cellIs" dxfId="8295" priority="2954" operator="lessThan">
      <formula>$C$4</formula>
    </cfRule>
  </conditionalFormatting>
  <conditionalFormatting sqref="M12">
    <cfRule type="cellIs" dxfId="8294" priority="2955" operator="lessThan">
      <formula>$C$4</formula>
    </cfRule>
  </conditionalFormatting>
  <conditionalFormatting sqref="M12">
    <cfRule type="cellIs" dxfId="8293" priority="2956" operator="lessThan">
      <formula>$C$4</formula>
    </cfRule>
  </conditionalFormatting>
  <conditionalFormatting sqref="M13">
    <cfRule type="cellIs" dxfId="8292" priority="2957" operator="lessThan">
      <formula>$C$4</formula>
    </cfRule>
  </conditionalFormatting>
  <conditionalFormatting sqref="M13">
    <cfRule type="cellIs" dxfId="8291" priority="2958" operator="lessThan">
      <formula>$C$4</formula>
    </cfRule>
  </conditionalFormatting>
  <conditionalFormatting sqref="M14">
    <cfRule type="cellIs" dxfId="8290" priority="2959" operator="lessThan">
      <formula>$C$4</formula>
    </cfRule>
  </conditionalFormatting>
  <conditionalFormatting sqref="M14">
    <cfRule type="cellIs" dxfId="8289" priority="2960" operator="lessThan">
      <formula>$C$4</formula>
    </cfRule>
  </conditionalFormatting>
  <conditionalFormatting sqref="M15">
    <cfRule type="cellIs" dxfId="8288" priority="2961" operator="lessThan">
      <formula>$C$4</formula>
    </cfRule>
  </conditionalFormatting>
  <conditionalFormatting sqref="M15">
    <cfRule type="cellIs" dxfId="8287" priority="2962" operator="lessThan">
      <formula>$C$4</formula>
    </cfRule>
  </conditionalFormatting>
  <conditionalFormatting sqref="M16">
    <cfRule type="cellIs" dxfId="8286" priority="2963" operator="lessThan">
      <formula>$C$4</formula>
    </cfRule>
  </conditionalFormatting>
  <conditionalFormatting sqref="M16">
    <cfRule type="cellIs" dxfId="8285" priority="2964" operator="lessThan">
      <formula>$C$4</formula>
    </cfRule>
  </conditionalFormatting>
  <conditionalFormatting sqref="M17">
    <cfRule type="cellIs" dxfId="8284" priority="2965" operator="lessThan">
      <formula>$C$4</formula>
    </cfRule>
  </conditionalFormatting>
  <conditionalFormatting sqref="M17">
    <cfRule type="cellIs" dxfId="8283" priority="2966" operator="lessThan">
      <formula>$C$4</formula>
    </cfRule>
  </conditionalFormatting>
  <conditionalFormatting sqref="M18">
    <cfRule type="cellIs" dxfId="8282" priority="2967" operator="lessThan">
      <formula>$C$4</formula>
    </cfRule>
  </conditionalFormatting>
  <conditionalFormatting sqref="M18">
    <cfRule type="cellIs" dxfId="8281" priority="2968" operator="lessThan">
      <formula>$C$4</formula>
    </cfRule>
  </conditionalFormatting>
  <conditionalFormatting sqref="M19">
    <cfRule type="cellIs" dxfId="8280" priority="2969" operator="lessThan">
      <formula>$C$4</formula>
    </cfRule>
  </conditionalFormatting>
  <conditionalFormatting sqref="M19">
    <cfRule type="cellIs" dxfId="8279" priority="2970" operator="lessThan">
      <formula>$C$4</formula>
    </cfRule>
  </conditionalFormatting>
  <conditionalFormatting sqref="M20">
    <cfRule type="cellIs" dxfId="8278" priority="2971" operator="lessThan">
      <formula>$C$4</formula>
    </cfRule>
  </conditionalFormatting>
  <conditionalFormatting sqref="M20">
    <cfRule type="cellIs" dxfId="8277" priority="2972" operator="lessThan">
      <formula>$C$4</formula>
    </cfRule>
  </conditionalFormatting>
  <conditionalFormatting sqref="M21">
    <cfRule type="cellIs" dxfId="8276" priority="2973" operator="lessThan">
      <formula>$C$4</formula>
    </cfRule>
  </conditionalFormatting>
  <conditionalFormatting sqref="M21">
    <cfRule type="cellIs" dxfId="8275" priority="2974" operator="lessThan">
      <formula>$C$4</formula>
    </cfRule>
  </conditionalFormatting>
  <conditionalFormatting sqref="M22">
    <cfRule type="cellIs" dxfId="8274" priority="2975" operator="lessThan">
      <formula>$C$4</formula>
    </cfRule>
  </conditionalFormatting>
  <conditionalFormatting sqref="M22">
    <cfRule type="cellIs" dxfId="8273" priority="2976" operator="lessThan">
      <formula>$C$4</formula>
    </cfRule>
  </conditionalFormatting>
  <conditionalFormatting sqref="M23">
    <cfRule type="cellIs" dxfId="8272" priority="2977" operator="lessThan">
      <formula>$C$4</formula>
    </cfRule>
  </conditionalFormatting>
  <conditionalFormatting sqref="M23">
    <cfRule type="cellIs" dxfId="8271" priority="2978" operator="lessThan">
      <formula>$C$4</formula>
    </cfRule>
  </conditionalFormatting>
  <conditionalFormatting sqref="M24">
    <cfRule type="cellIs" dxfId="8270" priority="2979" operator="lessThan">
      <formula>$C$4</formula>
    </cfRule>
  </conditionalFormatting>
  <conditionalFormatting sqref="M24">
    <cfRule type="cellIs" dxfId="8269" priority="2980" operator="lessThan">
      <formula>$C$4</formula>
    </cfRule>
  </conditionalFormatting>
  <conditionalFormatting sqref="M25">
    <cfRule type="cellIs" dxfId="8268" priority="2981" operator="lessThan">
      <formula>$C$4</formula>
    </cfRule>
  </conditionalFormatting>
  <conditionalFormatting sqref="M25">
    <cfRule type="cellIs" dxfId="8267" priority="2982" operator="lessThan">
      <formula>$C$4</formula>
    </cfRule>
  </conditionalFormatting>
  <conditionalFormatting sqref="M26">
    <cfRule type="cellIs" dxfId="8266" priority="2983" operator="lessThan">
      <formula>$C$4</formula>
    </cfRule>
  </conditionalFormatting>
  <conditionalFormatting sqref="M26">
    <cfRule type="cellIs" dxfId="8265" priority="2984" operator="lessThan">
      <formula>$C$4</formula>
    </cfRule>
  </conditionalFormatting>
  <conditionalFormatting sqref="M27">
    <cfRule type="cellIs" dxfId="8264" priority="2985" operator="lessThan">
      <formula>$C$4</formula>
    </cfRule>
  </conditionalFormatting>
  <conditionalFormatting sqref="M27">
    <cfRule type="cellIs" dxfId="8263" priority="2986" operator="lessThan">
      <formula>$C$4</formula>
    </cfRule>
  </conditionalFormatting>
  <conditionalFormatting sqref="M28">
    <cfRule type="cellIs" dxfId="8262" priority="2987" operator="lessThan">
      <formula>$C$4</formula>
    </cfRule>
  </conditionalFormatting>
  <conditionalFormatting sqref="M28">
    <cfRule type="cellIs" dxfId="8261" priority="2988" operator="lessThan">
      <formula>$C$4</formula>
    </cfRule>
  </conditionalFormatting>
  <conditionalFormatting sqref="M29">
    <cfRule type="cellIs" dxfId="8260" priority="2989" operator="lessThan">
      <formula>$C$4</formula>
    </cfRule>
  </conditionalFormatting>
  <conditionalFormatting sqref="M29">
    <cfRule type="cellIs" dxfId="8259" priority="2990" operator="lessThan">
      <formula>$C$4</formula>
    </cfRule>
  </conditionalFormatting>
  <conditionalFormatting sqref="M30">
    <cfRule type="cellIs" dxfId="8258" priority="2991" operator="lessThan">
      <formula>$C$4</formula>
    </cfRule>
  </conditionalFormatting>
  <conditionalFormatting sqref="M30">
    <cfRule type="cellIs" dxfId="8257" priority="2992" operator="lessThan">
      <formula>$C$4</formula>
    </cfRule>
  </conditionalFormatting>
  <conditionalFormatting sqref="M31">
    <cfRule type="cellIs" dxfId="8256" priority="2993" operator="lessThan">
      <formula>$C$4</formula>
    </cfRule>
  </conditionalFormatting>
  <conditionalFormatting sqref="M31">
    <cfRule type="cellIs" dxfId="8255" priority="2994" operator="lessThan">
      <formula>$C$4</formula>
    </cfRule>
  </conditionalFormatting>
  <conditionalFormatting sqref="M32">
    <cfRule type="cellIs" dxfId="8254" priority="2995" operator="lessThan">
      <formula>$C$4</formula>
    </cfRule>
  </conditionalFormatting>
  <conditionalFormatting sqref="M32">
    <cfRule type="cellIs" dxfId="8253" priority="2996" operator="lessThan">
      <formula>$C$4</formula>
    </cfRule>
  </conditionalFormatting>
  <conditionalFormatting sqref="M33">
    <cfRule type="cellIs" dxfId="8252" priority="2997" operator="lessThan">
      <formula>$C$4</formula>
    </cfRule>
  </conditionalFormatting>
  <conditionalFormatting sqref="M33">
    <cfRule type="cellIs" dxfId="8251" priority="2998" operator="lessThan">
      <formula>$C$4</formula>
    </cfRule>
  </conditionalFormatting>
  <conditionalFormatting sqref="M34">
    <cfRule type="cellIs" dxfId="8250" priority="2999" operator="lessThan">
      <formula>$C$4</formula>
    </cfRule>
  </conditionalFormatting>
  <conditionalFormatting sqref="M34">
    <cfRule type="cellIs" dxfId="8249" priority="3000" operator="lessThan">
      <formula>$C$4</formula>
    </cfRule>
  </conditionalFormatting>
  <conditionalFormatting sqref="M35">
    <cfRule type="cellIs" dxfId="8248" priority="3001" operator="lessThan">
      <formula>$C$4</formula>
    </cfRule>
  </conditionalFormatting>
  <conditionalFormatting sqref="M35">
    <cfRule type="cellIs" dxfId="8247" priority="3002" operator="lessThan">
      <formula>$C$4</formula>
    </cfRule>
  </conditionalFormatting>
  <conditionalFormatting sqref="M36">
    <cfRule type="cellIs" dxfId="8246" priority="3003" operator="lessThan">
      <formula>$C$4</formula>
    </cfRule>
  </conditionalFormatting>
  <conditionalFormatting sqref="M36">
    <cfRule type="cellIs" dxfId="8245" priority="3004" operator="lessThan">
      <formula>$C$4</formula>
    </cfRule>
  </conditionalFormatting>
  <conditionalFormatting sqref="M37">
    <cfRule type="cellIs" dxfId="8244" priority="3005" operator="lessThan">
      <formula>$C$4</formula>
    </cfRule>
  </conditionalFormatting>
  <conditionalFormatting sqref="M37">
    <cfRule type="cellIs" dxfId="8243" priority="3006" operator="lessThan">
      <formula>$C$4</formula>
    </cfRule>
  </conditionalFormatting>
  <conditionalFormatting sqref="M38">
    <cfRule type="cellIs" dxfId="8242" priority="3007" operator="lessThan">
      <formula>$C$4</formula>
    </cfRule>
  </conditionalFormatting>
  <conditionalFormatting sqref="M38">
    <cfRule type="cellIs" dxfId="8241" priority="3008" operator="lessThan">
      <formula>$C$4</formula>
    </cfRule>
  </conditionalFormatting>
  <conditionalFormatting sqref="M39">
    <cfRule type="cellIs" dxfId="8240" priority="3009" operator="lessThan">
      <formula>$C$4</formula>
    </cfRule>
  </conditionalFormatting>
  <conditionalFormatting sqref="M39">
    <cfRule type="cellIs" dxfId="8239" priority="3010" operator="lessThan">
      <formula>$C$4</formula>
    </cfRule>
  </conditionalFormatting>
  <conditionalFormatting sqref="M40">
    <cfRule type="cellIs" dxfId="8238" priority="3011" operator="lessThan">
      <formula>$C$4</formula>
    </cfRule>
  </conditionalFormatting>
  <conditionalFormatting sqref="M40">
    <cfRule type="cellIs" dxfId="8237" priority="3012" operator="lessThan">
      <formula>$C$4</formula>
    </cfRule>
  </conditionalFormatting>
  <conditionalFormatting sqref="M41">
    <cfRule type="cellIs" dxfId="8236" priority="3013" operator="lessThan">
      <formula>$C$4</formula>
    </cfRule>
  </conditionalFormatting>
  <conditionalFormatting sqref="M41">
    <cfRule type="cellIs" dxfId="8235" priority="3014" operator="lessThan">
      <formula>$C$4</formula>
    </cfRule>
  </conditionalFormatting>
  <conditionalFormatting sqref="M42">
    <cfRule type="cellIs" dxfId="8234" priority="3015" operator="lessThan">
      <formula>$C$4</formula>
    </cfRule>
  </conditionalFormatting>
  <conditionalFormatting sqref="M42">
    <cfRule type="cellIs" dxfId="8233" priority="3016" operator="lessThan">
      <formula>$C$4</formula>
    </cfRule>
  </conditionalFormatting>
  <conditionalFormatting sqref="M43">
    <cfRule type="cellIs" dxfId="8232" priority="3017" operator="lessThan">
      <formula>$C$4</formula>
    </cfRule>
  </conditionalFormatting>
  <conditionalFormatting sqref="M43">
    <cfRule type="cellIs" dxfId="8231" priority="3018" operator="lessThan">
      <formula>$C$4</formula>
    </cfRule>
  </conditionalFormatting>
  <conditionalFormatting sqref="M44">
    <cfRule type="cellIs" dxfId="8230" priority="3019" operator="lessThan">
      <formula>$C$4</formula>
    </cfRule>
  </conditionalFormatting>
  <conditionalFormatting sqref="M44">
    <cfRule type="cellIs" dxfId="8229" priority="3020" operator="lessThan">
      <formula>$C$4</formula>
    </cfRule>
  </conditionalFormatting>
  <conditionalFormatting sqref="M45">
    <cfRule type="cellIs" dxfId="8228" priority="3021" operator="lessThan">
      <formula>$C$4</formula>
    </cfRule>
  </conditionalFormatting>
  <conditionalFormatting sqref="M45">
    <cfRule type="cellIs" dxfId="8227" priority="3022" operator="lessThan">
      <formula>$C$4</formula>
    </cfRule>
  </conditionalFormatting>
  <conditionalFormatting sqref="M46">
    <cfRule type="cellIs" dxfId="8226" priority="3023" operator="lessThan">
      <formula>$C$4</formula>
    </cfRule>
  </conditionalFormatting>
  <conditionalFormatting sqref="M46">
    <cfRule type="cellIs" dxfId="8225" priority="3024" operator="lessThan">
      <formula>$C$4</formula>
    </cfRule>
  </conditionalFormatting>
  <conditionalFormatting sqref="M47">
    <cfRule type="cellIs" dxfId="8224" priority="3025" operator="lessThan">
      <formula>$C$4</formula>
    </cfRule>
  </conditionalFormatting>
  <conditionalFormatting sqref="M47">
    <cfRule type="cellIs" dxfId="8223" priority="3026" operator="lessThan">
      <formula>$C$4</formula>
    </cfRule>
  </conditionalFormatting>
  <conditionalFormatting sqref="M48">
    <cfRule type="cellIs" dxfId="8222" priority="3027" operator="lessThan">
      <formula>$C$4</formula>
    </cfRule>
  </conditionalFormatting>
  <conditionalFormatting sqref="M48">
    <cfRule type="cellIs" dxfId="8221" priority="3028" operator="lessThan">
      <formula>$C$4</formula>
    </cfRule>
  </conditionalFormatting>
  <conditionalFormatting sqref="M49">
    <cfRule type="cellIs" dxfId="8220" priority="3029" operator="lessThan">
      <formula>$C$4</formula>
    </cfRule>
  </conditionalFormatting>
  <conditionalFormatting sqref="M49">
    <cfRule type="cellIs" dxfId="8219" priority="3030" operator="lessThan">
      <formula>$C$4</formula>
    </cfRule>
  </conditionalFormatting>
  <conditionalFormatting sqref="M50">
    <cfRule type="cellIs" dxfId="8218" priority="3031" operator="lessThan">
      <formula>$C$4</formula>
    </cfRule>
  </conditionalFormatting>
  <conditionalFormatting sqref="M50">
    <cfRule type="cellIs" dxfId="8217" priority="3032" operator="lessThan">
      <formula>$C$4</formula>
    </cfRule>
  </conditionalFormatting>
  <conditionalFormatting sqref="M51">
    <cfRule type="cellIs" dxfId="8216" priority="3033" operator="lessThan">
      <formula>$C$4</formula>
    </cfRule>
  </conditionalFormatting>
  <conditionalFormatting sqref="M51">
    <cfRule type="cellIs" dxfId="8215" priority="3034" operator="lessThan">
      <formula>$C$4</formula>
    </cfRule>
  </conditionalFormatting>
  <conditionalFormatting sqref="M52">
    <cfRule type="cellIs" dxfId="8214" priority="3035" operator="lessThan">
      <formula>$C$4</formula>
    </cfRule>
  </conditionalFormatting>
  <conditionalFormatting sqref="M52">
    <cfRule type="cellIs" dxfId="8213" priority="3036" operator="lessThan">
      <formula>$C$4</formula>
    </cfRule>
  </conditionalFormatting>
  <conditionalFormatting sqref="M53">
    <cfRule type="cellIs" dxfId="8212" priority="3037" operator="lessThan">
      <formula>$C$4</formula>
    </cfRule>
  </conditionalFormatting>
  <conditionalFormatting sqref="M53">
    <cfRule type="cellIs" dxfId="8211" priority="3038" operator="lessThan">
      <formula>$C$4</formula>
    </cfRule>
  </conditionalFormatting>
  <conditionalFormatting sqref="M54">
    <cfRule type="cellIs" dxfId="8210" priority="3039" operator="lessThan">
      <formula>$C$4</formula>
    </cfRule>
  </conditionalFormatting>
  <conditionalFormatting sqref="M54">
    <cfRule type="cellIs" dxfId="8209" priority="3040" operator="lessThan">
      <formula>$C$4</formula>
    </cfRule>
  </conditionalFormatting>
  <conditionalFormatting sqref="M55">
    <cfRule type="cellIs" dxfId="8208" priority="3041" operator="lessThan">
      <formula>$C$4</formula>
    </cfRule>
  </conditionalFormatting>
  <conditionalFormatting sqref="M55">
    <cfRule type="cellIs" dxfId="8207" priority="3042" operator="lessThan">
      <formula>$C$4</formula>
    </cfRule>
  </conditionalFormatting>
  <conditionalFormatting sqref="M56">
    <cfRule type="cellIs" dxfId="8206" priority="3043" operator="lessThan">
      <formula>$C$4</formula>
    </cfRule>
  </conditionalFormatting>
  <conditionalFormatting sqref="M56">
    <cfRule type="cellIs" dxfId="8205" priority="3044" operator="lessThan">
      <formula>$C$4</formula>
    </cfRule>
  </conditionalFormatting>
  <conditionalFormatting sqref="M57">
    <cfRule type="cellIs" dxfId="8204" priority="3045" operator="lessThan">
      <formula>$C$4</formula>
    </cfRule>
  </conditionalFormatting>
  <conditionalFormatting sqref="M57">
    <cfRule type="cellIs" dxfId="8203" priority="3046" operator="lessThan">
      <formula>$C$4</formula>
    </cfRule>
  </conditionalFormatting>
  <conditionalFormatting sqref="M58">
    <cfRule type="cellIs" dxfId="8202" priority="3047" operator="lessThan">
      <formula>$C$4</formula>
    </cfRule>
  </conditionalFormatting>
  <conditionalFormatting sqref="M58">
    <cfRule type="cellIs" dxfId="8201" priority="3048" operator="lessThan">
      <formula>$C$4</formula>
    </cfRule>
  </conditionalFormatting>
  <conditionalFormatting sqref="M59">
    <cfRule type="cellIs" dxfId="8200" priority="3049" operator="lessThan">
      <formula>$C$4</formula>
    </cfRule>
  </conditionalFormatting>
  <conditionalFormatting sqref="M59">
    <cfRule type="cellIs" dxfId="8199" priority="3050" operator="lessThan">
      <formula>$C$4</formula>
    </cfRule>
  </conditionalFormatting>
  <conditionalFormatting sqref="M60">
    <cfRule type="cellIs" dxfId="8198" priority="3051" operator="lessThan">
      <formula>$C$4</formula>
    </cfRule>
  </conditionalFormatting>
  <conditionalFormatting sqref="M60">
    <cfRule type="cellIs" dxfId="8197" priority="3052" operator="lessThan">
      <formula>$C$4</formula>
    </cfRule>
  </conditionalFormatting>
  <conditionalFormatting sqref="CW10">
    <cfRule type="cellIs" dxfId="8196" priority="3053" operator="lessThan">
      <formula>1</formula>
    </cfRule>
  </conditionalFormatting>
  <conditionalFormatting sqref="CW11">
    <cfRule type="cellIs" dxfId="8195" priority="3054" operator="lessThan">
      <formula>1</formula>
    </cfRule>
  </conditionalFormatting>
  <conditionalFormatting sqref="CW12">
    <cfRule type="cellIs" dxfId="8194" priority="3055" operator="lessThan">
      <formula>1</formula>
    </cfRule>
  </conditionalFormatting>
  <conditionalFormatting sqref="CW13">
    <cfRule type="cellIs" dxfId="8193" priority="3056" operator="lessThan">
      <formula>1</formula>
    </cfRule>
  </conditionalFormatting>
  <conditionalFormatting sqref="CW14">
    <cfRule type="cellIs" dxfId="8192" priority="3057" operator="lessThan">
      <formula>1</formula>
    </cfRule>
  </conditionalFormatting>
  <conditionalFormatting sqref="CW15">
    <cfRule type="cellIs" dxfId="8191" priority="3058" operator="lessThan">
      <formula>1</formula>
    </cfRule>
  </conditionalFormatting>
  <conditionalFormatting sqref="CW16">
    <cfRule type="cellIs" dxfId="8190" priority="3059" operator="lessThan">
      <formula>1</formula>
    </cfRule>
  </conditionalFormatting>
  <conditionalFormatting sqref="CW17">
    <cfRule type="cellIs" dxfId="8189" priority="3060" operator="lessThan">
      <formula>1</formula>
    </cfRule>
  </conditionalFormatting>
  <conditionalFormatting sqref="CW18">
    <cfRule type="cellIs" dxfId="8188" priority="3061" operator="lessThan">
      <formula>1</formula>
    </cfRule>
  </conditionalFormatting>
  <conditionalFormatting sqref="CW19">
    <cfRule type="cellIs" dxfId="8187" priority="3062" operator="lessThan">
      <formula>1</formula>
    </cfRule>
  </conditionalFormatting>
  <conditionalFormatting sqref="CW27">
    <cfRule type="cellIs" dxfId="8186" priority="3067" operator="lessThan">
      <formula>1</formula>
    </cfRule>
  </conditionalFormatting>
  <conditionalFormatting sqref="CW28">
    <cfRule type="cellIs" dxfId="8185" priority="3068" operator="lessThan">
      <formula>1</formula>
    </cfRule>
  </conditionalFormatting>
  <conditionalFormatting sqref="CW29">
    <cfRule type="cellIs" dxfId="8184" priority="3069" operator="lessThan">
      <formula>1</formula>
    </cfRule>
  </conditionalFormatting>
  <conditionalFormatting sqref="CW30">
    <cfRule type="cellIs" dxfId="8183" priority="3070" operator="lessThan">
      <formula>1</formula>
    </cfRule>
  </conditionalFormatting>
  <conditionalFormatting sqref="CW31">
    <cfRule type="cellIs" dxfId="8182" priority="3071" operator="lessThan">
      <formula>1</formula>
    </cfRule>
  </conditionalFormatting>
  <conditionalFormatting sqref="CW32">
    <cfRule type="cellIs" dxfId="8181" priority="3072" operator="lessThan">
      <formula>1</formula>
    </cfRule>
  </conditionalFormatting>
  <conditionalFormatting sqref="AX11">
    <cfRule type="cellIs" dxfId="8180" priority="3073" operator="lessThan">
      <formula>$C$4</formula>
    </cfRule>
  </conditionalFormatting>
  <conditionalFormatting sqref="AX11">
    <cfRule type="cellIs" dxfId="8179" priority="3074" operator="lessThan">
      <formula>$C$4</formula>
    </cfRule>
  </conditionalFormatting>
  <conditionalFormatting sqref="AX12">
    <cfRule type="cellIs" dxfId="8178" priority="3075" operator="lessThan">
      <formula>$C$4</formula>
    </cfRule>
  </conditionalFormatting>
  <conditionalFormatting sqref="AX12">
    <cfRule type="cellIs" dxfId="8177" priority="3076" operator="lessThan">
      <formula>$C$4</formula>
    </cfRule>
  </conditionalFormatting>
  <conditionalFormatting sqref="AX13">
    <cfRule type="cellIs" dxfId="8176" priority="3077" operator="lessThan">
      <formula>$C$4</formula>
    </cfRule>
  </conditionalFormatting>
  <conditionalFormatting sqref="AX13">
    <cfRule type="cellIs" dxfId="8175" priority="3078" operator="lessThan">
      <formula>$C$4</formula>
    </cfRule>
  </conditionalFormatting>
  <conditionalFormatting sqref="AX14">
    <cfRule type="cellIs" dxfId="8174" priority="3079" operator="lessThan">
      <formula>$C$4</formula>
    </cfRule>
  </conditionalFormatting>
  <conditionalFormatting sqref="AX14">
    <cfRule type="cellIs" dxfId="8173" priority="3080" operator="lessThan">
      <formula>$C$4</formula>
    </cfRule>
  </conditionalFormatting>
  <conditionalFormatting sqref="AX15">
    <cfRule type="cellIs" dxfId="8172" priority="3081" operator="lessThan">
      <formula>$C$4</formula>
    </cfRule>
  </conditionalFormatting>
  <conditionalFormatting sqref="AX15">
    <cfRule type="cellIs" dxfId="8171" priority="3082" operator="lessThan">
      <formula>$C$4</formula>
    </cfRule>
  </conditionalFormatting>
  <conditionalFormatting sqref="AX16">
    <cfRule type="cellIs" dxfId="8170" priority="3083" operator="lessThan">
      <formula>$C$4</formula>
    </cfRule>
  </conditionalFormatting>
  <conditionalFormatting sqref="AX16">
    <cfRule type="cellIs" dxfId="8169" priority="3084" operator="lessThan">
      <formula>$C$4</formula>
    </cfRule>
  </conditionalFormatting>
  <conditionalFormatting sqref="AX17">
    <cfRule type="cellIs" dxfId="8168" priority="3085" operator="lessThan">
      <formula>$C$4</formula>
    </cfRule>
  </conditionalFormatting>
  <conditionalFormatting sqref="AX17">
    <cfRule type="cellIs" dxfId="8167" priority="3086" operator="lessThan">
      <formula>$C$4</formula>
    </cfRule>
  </conditionalFormatting>
  <conditionalFormatting sqref="AX18">
    <cfRule type="cellIs" dxfId="8166" priority="3087" operator="lessThan">
      <formula>$C$4</formula>
    </cfRule>
  </conditionalFormatting>
  <conditionalFormatting sqref="AX18">
    <cfRule type="cellIs" dxfId="8165" priority="3088" operator="lessThan">
      <formula>$C$4</formula>
    </cfRule>
  </conditionalFormatting>
  <conditionalFormatting sqref="AX19">
    <cfRule type="cellIs" dxfId="8164" priority="3089" operator="lessThan">
      <formula>$C$4</formula>
    </cfRule>
  </conditionalFormatting>
  <conditionalFormatting sqref="AX19">
    <cfRule type="cellIs" dxfId="8163" priority="3090" operator="lessThan">
      <formula>$C$4</formula>
    </cfRule>
  </conditionalFormatting>
  <conditionalFormatting sqref="AX20">
    <cfRule type="cellIs" dxfId="8162" priority="3091" operator="lessThan">
      <formula>$C$4</formula>
    </cfRule>
  </conditionalFormatting>
  <conditionalFormatting sqref="AX20">
    <cfRule type="cellIs" dxfId="8161" priority="3092" operator="lessThan">
      <formula>$C$4</formula>
    </cfRule>
  </conditionalFormatting>
  <conditionalFormatting sqref="AX21">
    <cfRule type="cellIs" dxfId="8160" priority="3093" operator="lessThan">
      <formula>$C$4</formula>
    </cfRule>
  </conditionalFormatting>
  <conditionalFormatting sqref="AX21">
    <cfRule type="cellIs" dxfId="8159" priority="3094" operator="lessThan">
      <formula>$C$4</formula>
    </cfRule>
  </conditionalFormatting>
  <conditionalFormatting sqref="AX22">
    <cfRule type="cellIs" dxfId="8158" priority="3095" operator="lessThan">
      <formula>$C$4</formula>
    </cfRule>
  </conditionalFormatting>
  <conditionalFormatting sqref="AX22">
    <cfRule type="cellIs" dxfId="8157" priority="3096" operator="lessThan">
      <formula>$C$4</formula>
    </cfRule>
  </conditionalFormatting>
  <conditionalFormatting sqref="AX23">
    <cfRule type="cellIs" dxfId="8156" priority="3097" operator="lessThan">
      <formula>$C$4</formula>
    </cfRule>
  </conditionalFormatting>
  <conditionalFormatting sqref="AX23">
    <cfRule type="cellIs" dxfId="8155" priority="3098" operator="lessThan">
      <formula>$C$4</formula>
    </cfRule>
  </conditionalFormatting>
  <conditionalFormatting sqref="AX24">
    <cfRule type="cellIs" dxfId="8154" priority="3099" operator="lessThan">
      <formula>$C$4</formula>
    </cfRule>
  </conditionalFormatting>
  <conditionalFormatting sqref="AX24">
    <cfRule type="cellIs" dxfId="8153" priority="3100" operator="lessThan">
      <formula>$C$4</formula>
    </cfRule>
  </conditionalFormatting>
  <conditionalFormatting sqref="AX25">
    <cfRule type="cellIs" dxfId="8152" priority="3101" operator="lessThan">
      <formula>$C$4</formula>
    </cfRule>
  </conditionalFormatting>
  <conditionalFormatting sqref="AX25">
    <cfRule type="cellIs" dxfId="8151" priority="3102" operator="lessThan">
      <formula>$C$4</formula>
    </cfRule>
  </conditionalFormatting>
  <conditionalFormatting sqref="AX26">
    <cfRule type="cellIs" dxfId="8150" priority="3103" operator="lessThan">
      <formula>$C$4</formula>
    </cfRule>
  </conditionalFormatting>
  <conditionalFormatting sqref="AX26">
    <cfRule type="cellIs" dxfId="8149" priority="3104" operator="lessThan">
      <formula>$C$4</formula>
    </cfRule>
  </conditionalFormatting>
  <conditionalFormatting sqref="AX27">
    <cfRule type="cellIs" dxfId="8148" priority="3105" operator="lessThan">
      <formula>$C$4</formula>
    </cfRule>
  </conditionalFormatting>
  <conditionalFormatting sqref="AX27">
    <cfRule type="cellIs" dxfId="8147" priority="3106" operator="lessThan">
      <formula>$C$4</formula>
    </cfRule>
  </conditionalFormatting>
  <conditionalFormatting sqref="AX28">
    <cfRule type="cellIs" dxfId="8146" priority="3107" operator="lessThan">
      <formula>$C$4</formula>
    </cfRule>
  </conditionalFormatting>
  <conditionalFormatting sqref="AX28">
    <cfRule type="cellIs" dxfId="8145" priority="3108" operator="lessThan">
      <formula>$C$4</formula>
    </cfRule>
  </conditionalFormatting>
  <conditionalFormatting sqref="AX29">
    <cfRule type="cellIs" dxfId="8144" priority="3109" operator="lessThan">
      <formula>$C$4</formula>
    </cfRule>
  </conditionalFormatting>
  <conditionalFormatting sqref="AX29">
    <cfRule type="cellIs" dxfId="8143" priority="3110" operator="lessThan">
      <formula>$C$4</formula>
    </cfRule>
  </conditionalFormatting>
  <conditionalFormatting sqref="AX30">
    <cfRule type="cellIs" dxfId="8142" priority="3111" operator="lessThan">
      <formula>$C$4</formula>
    </cfRule>
  </conditionalFormatting>
  <conditionalFormatting sqref="AX30">
    <cfRule type="cellIs" dxfId="8141" priority="3112" operator="lessThan">
      <formula>$C$4</formula>
    </cfRule>
  </conditionalFormatting>
  <conditionalFormatting sqref="AX31">
    <cfRule type="cellIs" dxfId="8140" priority="3113" operator="lessThan">
      <formula>$C$4</formula>
    </cfRule>
  </conditionalFormatting>
  <conditionalFormatting sqref="AX31">
    <cfRule type="cellIs" dxfId="8139" priority="3114" operator="lessThan">
      <formula>$C$4</formula>
    </cfRule>
  </conditionalFormatting>
  <conditionalFormatting sqref="AX32">
    <cfRule type="cellIs" dxfId="8138" priority="3115" operator="lessThan">
      <formula>$C$4</formula>
    </cfRule>
  </conditionalFormatting>
  <conditionalFormatting sqref="AX32">
    <cfRule type="cellIs" dxfId="8137" priority="3116" operator="lessThan">
      <formula>$C$4</formula>
    </cfRule>
  </conditionalFormatting>
  <conditionalFormatting sqref="AX33">
    <cfRule type="cellIs" dxfId="8136" priority="3117" operator="lessThan">
      <formula>$C$4</formula>
    </cfRule>
  </conditionalFormatting>
  <conditionalFormatting sqref="AX33">
    <cfRule type="cellIs" dxfId="8135" priority="3118" operator="lessThan">
      <formula>$C$4</formula>
    </cfRule>
  </conditionalFormatting>
  <conditionalFormatting sqref="AX34">
    <cfRule type="cellIs" dxfId="8134" priority="3119" operator="lessThan">
      <formula>$C$4</formula>
    </cfRule>
  </conditionalFormatting>
  <conditionalFormatting sqref="AX34">
    <cfRule type="cellIs" dxfId="8133" priority="3120" operator="lessThan">
      <formula>$C$4</formula>
    </cfRule>
  </conditionalFormatting>
  <conditionalFormatting sqref="AX35">
    <cfRule type="cellIs" dxfId="8132" priority="3121" operator="lessThan">
      <formula>$C$4</formula>
    </cfRule>
  </conditionalFormatting>
  <conditionalFormatting sqref="AX35">
    <cfRule type="cellIs" dxfId="8131" priority="3122" operator="lessThan">
      <formula>$C$4</formula>
    </cfRule>
  </conditionalFormatting>
  <conditionalFormatting sqref="AX36">
    <cfRule type="cellIs" dxfId="8130" priority="3123" operator="lessThan">
      <formula>$C$4</formula>
    </cfRule>
  </conditionalFormatting>
  <conditionalFormatting sqref="AX36">
    <cfRule type="cellIs" dxfId="8129" priority="3124" operator="lessThan">
      <formula>$C$4</formula>
    </cfRule>
  </conditionalFormatting>
  <conditionalFormatting sqref="AX37">
    <cfRule type="cellIs" dxfId="8128" priority="3125" operator="lessThan">
      <formula>$C$4</formula>
    </cfRule>
  </conditionalFormatting>
  <conditionalFormatting sqref="AX37">
    <cfRule type="cellIs" dxfId="8127" priority="3126" operator="lessThan">
      <formula>$C$4</formula>
    </cfRule>
  </conditionalFormatting>
  <conditionalFormatting sqref="AX38">
    <cfRule type="cellIs" dxfId="8126" priority="3127" operator="lessThan">
      <formula>$C$4</formula>
    </cfRule>
  </conditionalFormatting>
  <conditionalFormatting sqref="AX38">
    <cfRule type="cellIs" dxfId="8125" priority="3128" operator="lessThan">
      <formula>$C$4</formula>
    </cfRule>
  </conditionalFormatting>
  <conditionalFormatting sqref="AX39">
    <cfRule type="cellIs" dxfId="8124" priority="3129" operator="lessThan">
      <formula>$C$4</formula>
    </cfRule>
  </conditionalFormatting>
  <conditionalFormatting sqref="AX39">
    <cfRule type="cellIs" dxfId="8123" priority="3130" operator="lessThan">
      <formula>$C$4</formula>
    </cfRule>
  </conditionalFormatting>
  <conditionalFormatting sqref="AX40">
    <cfRule type="cellIs" dxfId="8122" priority="3131" operator="lessThan">
      <formula>$C$4</formula>
    </cfRule>
  </conditionalFormatting>
  <conditionalFormatting sqref="AX40">
    <cfRule type="cellIs" dxfId="8121" priority="3132" operator="lessThan">
      <formula>$C$4</formula>
    </cfRule>
  </conditionalFormatting>
  <conditionalFormatting sqref="AX41">
    <cfRule type="cellIs" dxfId="8120" priority="3133" operator="lessThan">
      <formula>$C$4</formula>
    </cfRule>
  </conditionalFormatting>
  <conditionalFormatting sqref="AX41">
    <cfRule type="cellIs" dxfId="8119" priority="3134" operator="lessThan">
      <formula>$C$4</formula>
    </cfRule>
  </conditionalFormatting>
  <conditionalFormatting sqref="AX42">
    <cfRule type="cellIs" dxfId="8118" priority="3135" operator="lessThan">
      <formula>$C$4</formula>
    </cfRule>
  </conditionalFormatting>
  <conditionalFormatting sqref="AX42">
    <cfRule type="cellIs" dxfId="8117" priority="3136" operator="lessThan">
      <formula>$C$4</formula>
    </cfRule>
  </conditionalFormatting>
  <conditionalFormatting sqref="AX43">
    <cfRule type="cellIs" dxfId="8116" priority="3137" operator="lessThan">
      <formula>$C$4</formula>
    </cfRule>
  </conditionalFormatting>
  <conditionalFormatting sqref="AX43">
    <cfRule type="cellIs" dxfId="8115" priority="3138" operator="lessThan">
      <formula>$C$4</formula>
    </cfRule>
  </conditionalFormatting>
  <conditionalFormatting sqref="AX44">
    <cfRule type="cellIs" dxfId="8114" priority="3139" operator="lessThan">
      <formula>$C$4</formula>
    </cfRule>
  </conditionalFormatting>
  <conditionalFormatting sqref="AX44">
    <cfRule type="cellIs" dxfId="8113" priority="3140" operator="lessThan">
      <formula>$C$4</formula>
    </cfRule>
  </conditionalFormatting>
  <conditionalFormatting sqref="AX45">
    <cfRule type="cellIs" dxfId="8112" priority="3141" operator="lessThan">
      <formula>$C$4</formula>
    </cfRule>
  </conditionalFormatting>
  <conditionalFormatting sqref="AX45">
    <cfRule type="cellIs" dxfId="8111" priority="3142" operator="lessThan">
      <formula>$C$4</formula>
    </cfRule>
  </conditionalFormatting>
  <conditionalFormatting sqref="AX46">
    <cfRule type="cellIs" dxfId="8110" priority="3143" operator="lessThan">
      <formula>$C$4</formula>
    </cfRule>
  </conditionalFormatting>
  <conditionalFormatting sqref="AX46">
    <cfRule type="cellIs" dxfId="8109" priority="3144" operator="lessThan">
      <formula>$C$4</formula>
    </cfRule>
  </conditionalFormatting>
  <conditionalFormatting sqref="AX47">
    <cfRule type="cellIs" dxfId="8108" priority="3145" operator="lessThan">
      <formula>$C$4</formula>
    </cfRule>
  </conditionalFormatting>
  <conditionalFormatting sqref="AX47">
    <cfRule type="cellIs" dxfId="8107" priority="3146" operator="lessThan">
      <formula>$C$4</formula>
    </cfRule>
  </conditionalFormatting>
  <conditionalFormatting sqref="AX48">
    <cfRule type="cellIs" dxfId="8106" priority="3147" operator="lessThan">
      <formula>$C$4</formula>
    </cfRule>
  </conditionalFormatting>
  <conditionalFormatting sqref="AX48">
    <cfRule type="cellIs" dxfId="8105" priority="3148" operator="lessThan">
      <formula>$C$4</formula>
    </cfRule>
  </conditionalFormatting>
  <conditionalFormatting sqref="AX49">
    <cfRule type="cellIs" dxfId="8104" priority="3149" operator="lessThan">
      <formula>$C$4</formula>
    </cfRule>
  </conditionalFormatting>
  <conditionalFormatting sqref="AX49">
    <cfRule type="cellIs" dxfId="8103" priority="3150" operator="lessThan">
      <formula>$C$4</formula>
    </cfRule>
  </conditionalFormatting>
  <conditionalFormatting sqref="AX50">
    <cfRule type="cellIs" dxfId="8102" priority="3151" operator="lessThan">
      <formula>$C$4</formula>
    </cfRule>
  </conditionalFormatting>
  <conditionalFormatting sqref="AX50">
    <cfRule type="cellIs" dxfId="8101" priority="3152" operator="lessThan">
      <formula>$C$4</formula>
    </cfRule>
  </conditionalFormatting>
  <conditionalFormatting sqref="AX51">
    <cfRule type="cellIs" dxfId="8100" priority="3153" operator="lessThan">
      <formula>$C$4</formula>
    </cfRule>
  </conditionalFormatting>
  <conditionalFormatting sqref="AX51">
    <cfRule type="cellIs" dxfId="8099" priority="3154" operator="lessThan">
      <formula>$C$4</formula>
    </cfRule>
  </conditionalFormatting>
  <conditionalFormatting sqref="AX52">
    <cfRule type="cellIs" dxfId="8098" priority="3155" operator="lessThan">
      <formula>$C$4</formula>
    </cfRule>
  </conditionalFormatting>
  <conditionalFormatting sqref="AX52">
    <cfRule type="cellIs" dxfId="8097" priority="3156" operator="lessThan">
      <formula>$C$4</formula>
    </cfRule>
  </conditionalFormatting>
  <conditionalFormatting sqref="AX53">
    <cfRule type="cellIs" dxfId="8096" priority="3157" operator="lessThan">
      <formula>$C$4</formula>
    </cfRule>
  </conditionalFormatting>
  <conditionalFormatting sqref="AX53">
    <cfRule type="cellIs" dxfId="8095" priority="3158" operator="lessThan">
      <formula>$C$4</formula>
    </cfRule>
  </conditionalFormatting>
  <conditionalFormatting sqref="AX54">
    <cfRule type="cellIs" dxfId="8094" priority="3159" operator="lessThan">
      <formula>$C$4</formula>
    </cfRule>
  </conditionalFormatting>
  <conditionalFormatting sqref="AX54">
    <cfRule type="cellIs" dxfId="8093" priority="3160" operator="lessThan">
      <formula>$C$4</formula>
    </cfRule>
  </conditionalFormatting>
  <conditionalFormatting sqref="AX55">
    <cfRule type="cellIs" dxfId="8092" priority="3161" operator="lessThan">
      <formula>$C$4</formula>
    </cfRule>
  </conditionalFormatting>
  <conditionalFormatting sqref="AX55">
    <cfRule type="cellIs" dxfId="8091" priority="3162" operator="lessThan">
      <formula>$C$4</formula>
    </cfRule>
  </conditionalFormatting>
  <conditionalFormatting sqref="AX56">
    <cfRule type="cellIs" dxfId="8090" priority="3163" operator="lessThan">
      <formula>$C$4</formula>
    </cfRule>
  </conditionalFormatting>
  <conditionalFormatting sqref="AX56">
    <cfRule type="cellIs" dxfId="8089" priority="3164" operator="lessThan">
      <formula>$C$4</formula>
    </cfRule>
  </conditionalFormatting>
  <conditionalFormatting sqref="AX57">
    <cfRule type="cellIs" dxfId="8088" priority="3165" operator="lessThan">
      <formula>$C$4</formula>
    </cfRule>
  </conditionalFormatting>
  <conditionalFormatting sqref="AX57">
    <cfRule type="cellIs" dxfId="8087" priority="3166" operator="lessThan">
      <formula>$C$4</formula>
    </cfRule>
  </conditionalFormatting>
  <conditionalFormatting sqref="AX58">
    <cfRule type="cellIs" dxfId="8086" priority="3167" operator="lessThan">
      <formula>$C$4</formula>
    </cfRule>
  </conditionalFormatting>
  <conditionalFormatting sqref="AX58">
    <cfRule type="cellIs" dxfId="8085" priority="3168" operator="lessThan">
      <formula>$C$4</formula>
    </cfRule>
  </conditionalFormatting>
  <conditionalFormatting sqref="AX59">
    <cfRule type="cellIs" dxfId="8084" priority="3169" operator="lessThan">
      <formula>$C$4</formula>
    </cfRule>
  </conditionalFormatting>
  <conditionalFormatting sqref="AX59">
    <cfRule type="cellIs" dxfId="8083" priority="3170" operator="lessThan">
      <formula>$C$4</formula>
    </cfRule>
  </conditionalFormatting>
  <conditionalFormatting sqref="AX60">
    <cfRule type="cellIs" dxfId="8082" priority="3171" operator="lessThan">
      <formula>$C$4</formula>
    </cfRule>
  </conditionalFormatting>
  <conditionalFormatting sqref="AX60">
    <cfRule type="cellIs" dxfId="8081" priority="3172" operator="lessThan">
      <formula>$C$4</formula>
    </cfRule>
  </conditionalFormatting>
  <conditionalFormatting sqref="AY11">
    <cfRule type="cellIs" dxfId="8080" priority="3173" operator="lessThan">
      <formula>$C$4</formula>
    </cfRule>
  </conditionalFormatting>
  <conditionalFormatting sqref="AY11">
    <cfRule type="cellIs" dxfId="8079" priority="3174" operator="lessThan">
      <formula>$C$4</formula>
    </cfRule>
  </conditionalFormatting>
  <conditionalFormatting sqref="AY12">
    <cfRule type="cellIs" dxfId="8078" priority="3175" operator="lessThan">
      <formula>$C$4</formula>
    </cfRule>
  </conditionalFormatting>
  <conditionalFormatting sqref="AY12">
    <cfRule type="cellIs" dxfId="8077" priority="3176" operator="lessThan">
      <formula>$C$4</formula>
    </cfRule>
  </conditionalFormatting>
  <conditionalFormatting sqref="AY13">
    <cfRule type="cellIs" dxfId="8076" priority="3177" operator="lessThan">
      <formula>$C$4</formula>
    </cfRule>
  </conditionalFormatting>
  <conditionalFormatting sqref="AY13">
    <cfRule type="cellIs" dxfId="8075" priority="3178" operator="lessThan">
      <formula>$C$4</formula>
    </cfRule>
  </conditionalFormatting>
  <conditionalFormatting sqref="AY14">
    <cfRule type="cellIs" dxfId="8074" priority="3179" operator="lessThan">
      <formula>$C$4</formula>
    </cfRule>
  </conditionalFormatting>
  <conditionalFormatting sqref="AY14">
    <cfRule type="cellIs" dxfId="8073" priority="3180" operator="lessThan">
      <formula>$C$4</formula>
    </cfRule>
  </conditionalFormatting>
  <conditionalFormatting sqref="AY15">
    <cfRule type="cellIs" dxfId="8072" priority="3181" operator="lessThan">
      <formula>$C$4</formula>
    </cfRule>
  </conditionalFormatting>
  <conditionalFormatting sqref="AY15">
    <cfRule type="cellIs" dxfId="8071" priority="3182" operator="lessThan">
      <formula>$C$4</formula>
    </cfRule>
  </conditionalFormatting>
  <conditionalFormatting sqref="AY16">
    <cfRule type="cellIs" dxfId="8070" priority="3183" operator="lessThan">
      <formula>$C$4</formula>
    </cfRule>
  </conditionalFormatting>
  <conditionalFormatting sqref="AY16">
    <cfRule type="cellIs" dxfId="8069" priority="3184" operator="lessThan">
      <formula>$C$4</formula>
    </cfRule>
  </conditionalFormatting>
  <conditionalFormatting sqref="AY17">
    <cfRule type="cellIs" dxfId="8068" priority="3185" operator="lessThan">
      <formula>$C$4</formula>
    </cfRule>
  </conditionalFormatting>
  <conditionalFormatting sqref="AY17">
    <cfRule type="cellIs" dxfId="8067" priority="3186" operator="lessThan">
      <formula>$C$4</formula>
    </cfRule>
  </conditionalFormatting>
  <conditionalFormatting sqref="AY18">
    <cfRule type="cellIs" dxfId="8066" priority="3187" operator="lessThan">
      <formula>$C$4</formula>
    </cfRule>
  </conditionalFormatting>
  <conditionalFormatting sqref="AY18">
    <cfRule type="cellIs" dxfId="8065" priority="3188" operator="lessThan">
      <formula>$C$4</formula>
    </cfRule>
  </conditionalFormatting>
  <conditionalFormatting sqref="AY19">
    <cfRule type="cellIs" dxfId="8064" priority="3189" operator="lessThan">
      <formula>$C$4</formula>
    </cfRule>
  </conditionalFormatting>
  <conditionalFormatting sqref="AY19">
    <cfRule type="cellIs" dxfId="8063" priority="3190" operator="lessThan">
      <formula>$C$4</formula>
    </cfRule>
  </conditionalFormatting>
  <conditionalFormatting sqref="AY20">
    <cfRule type="cellIs" dxfId="8062" priority="3191" operator="lessThan">
      <formula>$C$4</formula>
    </cfRule>
  </conditionalFormatting>
  <conditionalFormatting sqref="AY20">
    <cfRule type="cellIs" dxfId="8061" priority="3192" operator="lessThan">
      <formula>$C$4</formula>
    </cfRule>
  </conditionalFormatting>
  <conditionalFormatting sqref="AY21">
    <cfRule type="cellIs" dxfId="8060" priority="3193" operator="lessThan">
      <formula>$C$4</formula>
    </cfRule>
  </conditionalFormatting>
  <conditionalFormatting sqref="AY21">
    <cfRule type="cellIs" dxfId="8059" priority="3194" operator="lessThan">
      <formula>$C$4</formula>
    </cfRule>
  </conditionalFormatting>
  <conditionalFormatting sqref="AY22">
    <cfRule type="cellIs" dxfId="8058" priority="3195" operator="lessThan">
      <formula>$C$4</formula>
    </cfRule>
  </conditionalFormatting>
  <conditionalFormatting sqref="AY22">
    <cfRule type="cellIs" dxfId="8057" priority="3196" operator="lessThan">
      <formula>$C$4</formula>
    </cfRule>
  </conditionalFormatting>
  <conditionalFormatting sqref="AY23">
    <cfRule type="cellIs" dxfId="8056" priority="3197" operator="lessThan">
      <formula>$C$4</formula>
    </cfRule>
  </conditionalFormatting>
  <conditionalFormatting sqref="AY23">
    <cfRule type="cellIs" dxfId="8055" priority="3198" operator="lessThan">
      <formula>$C$4</formula>
    </cfRule>
  </conditionalFormatting>
  <conditionalFormatting sqref="AY24">
    <cfRule type="cellIs" dxfId="8054" priority="3199" operator="lessThan">
      <formula>$C$4</formula>
    </cfRule>
  </conditionalFormatting>
  <conditionalFormatting sqref="AY24">
    <cfRule type="cellIs" dxfId="8053" priority="3200" operator="lessThan">
      <formula>$C$4</formula>
    </cfRule>
  </conditionalFormatting>
  <conditionalFormatting sqref="AY25">
    <cfRule type="cellIs" dxfId="8052" priority="3201" operator="lessThan">
      <formula>$C$4</formula>
    </cfRule>
  </conditionalFormatting>
  <conditionalFormatting sqref="AY25">
    <cfRule type="cellIs" dxfId="8051" priority="3202" operator="lessThan">
      <formula>$C$4</formula>
    </cfRule>
  </conditionalFormatting>
  <conditionalFormatting sqref="AY26">
    <cfRule type="cellIs" dxfId="8050" priority="3203" operator="lessThan">
      <formula>$C$4</formula>
    </cfRule>
  </conditionalFormatting>
  <conditionalFormatting sqref="AY26">
    <cfRule type="cellIs" dxfId="8049" priority="3204" operator="lessThan">
      <formula>$C$4</formula>
    </cfRule>
  </conditionalFormatting>
  <conditionalFormatting sqref="AY27">
    <cfRule type="cellIs" dxfId="8048" priority="3205" operator="lessThan">
      <formula>$C$4</formula>
    </cfRule>
  </conditionalFormatting>
  <conditionalFormatting sqref="AY27">
    <cfRule type="cellIs" dxfId="8047" priority="3206" operator="lessThan">
      <formula>$C$4</formula>
    </cfRule>
  </conditionalFormatting>
  <conditionalFormatting sqref="AY28">
    <cfRule type="cellIs" dxfId="8046" priority="3207" operator="lessThan">
      <formula>$C$4</formula>
    </cfRule>
  </conditionalFormatting>
  <conditionalFormatting sqref="AY28">
    <cfRule type="cellIs" dxfId="8045" priority="3208" operator="lessThan">
      <formula>$C$4</formula>
    </cfRule>
  </conditionalFormatting>
  <conditionalFormatting sqref="AY29">
    <cfRule type="cellIs" dxfId="8044" priority="3209" operator="lessThan">
      <formula>$C$4</formula>
    </cfRule>
  </conditionalFormatting>
  <conditionalFormatting sqref="AY29">
    <cfRule type="cellIs" dxfId="8043" priority="3210" operator="lessThan">
      <formula>$C$4</formula>
    </cfRule>
  </conditionalFormatting>
  <conditionalFormatting sqref="AY30">
    <cfRule type="cellIs" dxfId="8042" priority="3211" operator="lessThan">
      <formula>$C$4</formula>
    </cfRule>
  </conditionalFormatting>
  <conditionalFormatting sqref="AY30">
    <cfRule type="cellIs" dxfId="8041" priority="3212" operator="lessThan">
      <formula>$C$4</formula>
    </cfRule>
  </conditionalFormatting>
  <conditionalFormatting sqref="AY31">
    <cfRule type="cellIs" dxfId="8040" priority="3213" operator="lessThan">
      <formula>$C$4</formula>
    </cfRule>
  </conditionalFormatting>
  <conditionalFormatting sqref="AY31">
    <cfRule type="cellIs" dxfId="8039" priority="3214" operator="lessThan">
      <formula>$C$4</formula>
    </cfRule>
  </conditionalFormatting>
  <conditionalFormatting sqref="AY32">
    <cfRule type="cellIs" dxfId="8038" priority="3215" operator="lessThan">
      <formula>$C$4</formula>
    </cfRule>
  </conditionalFormatting>
  <conditionalFormatting sqref="AY32">
    <cfRule type="cellIs" dxfId="8037" priority="3216" operator="lessThan">
      <formula>$C$4</formula>
    </cfRule>
  </conditionalFormatting>
  <conditionalFormatting sqref="AY33">
    <cfRule type="cellIs" dxfId="8036" priority="3217" operator="lessThan">
      <formula>$C$4</formula>
    </cfRule>
  </conditionalFormatting>
  <conditionalFormatting sqref="AY33">
    <cfRule type="cellIs" dxfId="8035" priority="3218" operator="lessThan">
      <formula>$C$4</formula>
    </cfRule>
  </conditionalFormatting>
  <conditionalFormatting sqref="AY34">
    <cfRule type="cellIs" dxfId="8034" priority="3219" operator="lessThan">
      <formula>$C$4</formula>
    </cfRule>
  </conditionalFormatting>
  <conditionalFormatting sqref="AY34">
    <cfRule type="cellIs" dxfId="8033" priority="3220" operator="lessThan">
      <formula>$C$4</formula>
    </cfRule>
  </conditionalFormatting>
  <conditionalFormatting sqref="AY35">
    <cfRule type="cellIs" dxfId="8032" priority="3221" operator="lessThan">
      <formula>$C$4</formula>
    </cfRule>
  </conditionalFormatting>
  <conditionalFormatting sqref="AY35">
    <cfRule type="cellIs" dxfId="8031" priority="3222" operator="lessThan">
      <formula>$C$4</formula>
    </cfRule>
  </conditionalFormatting>
  <conditionalFormatting sqref="AY36">
    <cfRule type="cellIs" dxfId="8030" priority="3223" operator="lessThan">
      <formula>$C$4</formula>
    </cfRule>
  </conditionalFormatting>
  <conditionalFormatting sqref="AY36">
    <cfRule type="cellIs" dxfId="8029" priority="3224" operator="lessThan">
      <formula>$C$4</formula>
    </cfRule>
  </conditionalFormatting>
  <conditionalFormatting sqref="AY37">
    <cfRule type="cellIs" dxfId="8028" priority="3225" operator="lessThan">
      <formula>$C$4</formula>
    </cfRule>
  </conditionalFormatting>
  <conditionalFormatting sqref="AY37">
    <cfRule type="cellIs" dxfId="8027" priority="3226" operator="lessThan">
      <formula>$C$4</formula>
    </cfRule>
  </conditionalFormatting>
  <conditionalFormatting sqref="AY38">
    <cfRule type="cellIs" dxfId="8026" priority="3227" operator="lessThan">
      <formula>$C$4</formula>
    </cfRule>
  </conditionalFormatting>
  <conditionalFormatting sqref="AY38">
    <cfRule type="cellIs" dxfId="8025" priority="3228" operator="lessThan">
      <formula>$C$4</formula>
    </cfRule>
  </conditionalFormatting>
  <conditionalFormatting sqref="AY39">
    <cfRule type="cellIs" dxfId="8024" priority="3229" operator="lessThan">
      <formula>$C$4</formula>
    </cfRule>
  </conditionalFormatting>
  <conditionalFormatting sqref="AY39">
    <cfRule type="cellIs" dxfId="8023" priority="3230" operator="lessThan">
      <formula>$C$4</formula>
    </cfRule>
  </conditionalFormatting>
  <conditionalFormatting sqref="AY40">
    <cfRule type="cellIs" dxfId="8022" priority="3231" operator="lessThan">
      <formula>$C$4</formula>
    </cfRule>
  </conditionalFormatting>
  <conditionalFormatting sqref="AY40">
    <cfRule type="cellIs" dxfId="8021" priority="3232" operator="lessThan">
      <formula>$C$4</formula>
    </cfRule>
  </conditionalFormatting>
  <conditionalFormatting sqref="AY41">
    <cfRule type="cellIs" dxfId="8020" priority="3233" operator="lessThan">
      <formula>$C$4</formula>
    </cfRule>
  </conditionalFormatting>
  <conditionalFormatting sqref="AY41">
    <cfRule type="cellIs" dxfId="8019" priority="3234" operator="lessThan">
      <formula>$C$4</formula>
    </cfRule>
  </conditionalFormatting>
  <conditionalFormatting sqref="AY42">
    <cfRule type="cellIs" dxfId="8018" priority="3235" operator="lessThan">
      <formula>$C$4</formula>
    </cfRule>
  </conditionalFormatting>
  <conditionalFormatting sqref="AY42">
    <cfRule type="cellIs" dxfId="8017" priority="3236" operator="lessThan">
      <formula>$C$4</formula>
    </cfRule>
  </conditionalFormatting>
  <conditionalFormatting sqref="AY43">
    <cfRule type="cellIs" dxfId="8016" priority="3237" operator="lessThan">
      <formula>$C$4</formula>
    </cfRule>
  </conditionalFormatting>
  <conditionalFormatting sqref="AY43">
    <cfRule type="cellIs" dxfId="8015" priority="3238" operator="lessThan">
      <formula>$C$4</formula>
    </cfRule>
  </conditionalFormatting>
  <conditionalFormatting sqref="AY44">
    <cfRule type="cellIs" dxfId="8014" priority="3239" operator="lessThan">
      <formula>$C$4</formula>
    </cfRule>
  </conditionalFormatting>
  <conditionalFormatting sqref="AY44">
    <cfRule type="cellIs" dxfId="8013" priority="3240" operator="lessThan">
      <formula>$C$4</formula>
    </cfRule>
  </conditionalFormatting>
  <conditionalFormatting sqref="AY45">
    <cfRule type="cellIs" dxfId="8012" priority="3241" operator="lessThan">
      <formula>$C$4</formula>
    </cfRule>
  </conditionalFormatting>
  <conditionalFormatting sqref="AY45">
    <cfRule type="cellIs" dxfId="8011" priority="3242" operator="lessThan">
      <formula>$C$4</formula>
    </cfRule>
  </conditionalFormatting>
  <conditionalFormatting sqref="AY46">
    <cfRule type="cellIs" dxfId="8010" priority="3243" operator="lessThan">
      <formula>$C$4</formula>
    </cfRule>
  </conditionalFormatting>
  <conditionalFormatting sqref="AY46">
    <cfRule type="cellIs" dxfId="8009" priority="3244" operator="lessThan">
      <formula>$C$4</formula>
    </cfRule>
  </conditionalFormatting>
  <conditionalFormatting sqref="AY47">
    <cfRule type="cellIs" dxfId="8008" priority="3245" operator="lessThan">
      <formula>$C$4</formula>
    </cfRule>
  </conditionalFormatting>
  <conditionalFormatting sqref="AY47">
    <cfRule type="cellIs" dxfId="8007" priority="3246" operator="lessThan">
      <formula>$C$4</formula>
    </cfRule>
  </conditionalFormatting>
  <conditionalFormatting sqref="AY48">
    <cfRule type="cellIs" dxfId="8006" priority="3247" operator="lessThan">
      <formula>$C$4</formula>
    </cfRule>
  </conditionalFormatting>
  <conditionalFormatting sqref="AY48">
    <cfRule type="cellIs" dxfId="8005" priority="3248" operator="lessThan">
      <formula>$C$4</formula>
    </cfRule>
  </conditionalFormatting>
  <conditionalFormatting sqref="AY49">
    <cfRule type="cellIs" dxfId="8004" priority="3249" operator="lessThan">
      <formula>$C$4</formula>
    </cfRule>
  </conditionalFormatting>
  <conditionalFormatting sqref="AY49">
    <cfRule type="cellIs" dxfId="8003" priority="3250" operator="lessThan">
      <formula>$C$4</formula>
    </cfRule>
  </conditionalFormatting>
  <conditionalFormatting sqref="AY50">
    <cfRule type="cellIs" dxfId="8002" priority="3251" operator="lessThan">
      <formula>$C$4</formula>
    </cfRule>
  </conditionalFormatting>
  <conditionalFormatting sqref="AY50">
    <cfRule type="cellIs" dxfId="8001" priority="3252" operator="lessThan">
      <formula>$C$4</formula>
    </cfRule>
  </conditionalFormatting>
  <conditionalFormatting sqref="AY51">
    <cfRule type="cellIs" dxfId="8000" priority="3253" operator="lessThan">
      <formula>$C$4</formula>
    </cfRule>
  </conditionalFormatting>
  <conditionalFormatting sqref="AY51">
    <cfRule type="cellIs" dxfId="7999" priority="3254" operator="lessThan">
      <formula>$C$4</formula>
    </cfRule>
  </conditionalFormatting>
  <conditionalFormatting sqref="AY52">
    <cfRule type="cellIs" dxfId="7998" priority="3255" operator="lessThan">
      <formula>$C$4</formula>
    </cfRule>
  </conditionalFormatting>
  <conditionalFormatting sqref="AY52">
    <cfRule type="cellIs" dxfId="7997" priority="3256" operator="lessThan">
      <formula>$C$4</formula>
    </cfRule>
  </conditionalFormatting>
  <conditionalFormatting sqref="AY53">
    <cfRule type="cellIs" dxfId="7996" priority="3257" operator="lessThan">
      <formula>$C$4</formula>
    </cfRule>
  </conditionalFormatting>
  <conditionalFormatting sqref="AY53">
    <cfRule type="cellIs" dxfId="7995" priority="3258" operator="lessThan">
      <formula>$C$4</formula>
    </cfRule>
  </conditionalFormatting>
  <conditionalFormatting sqref="AY54">
    <cfRule type="cellIs" dxfId="7994" priority="3259" operator="lessThan">
      <formula>$C$4</formula>
    </cfRule>
  </conditionalFormatting>
  <conditionalFormatting sqref="AY54">
    <cfRule type="cellIs" dxfId="7993" priority="3260" operator="lessThan">
      <formula>$C$4</formula>
    </cfRule>
  </conditionalFormatting>
  <conditionalFormatting sqref="AY55">
    <cfRule type="cellIs" dxfId="7992" priority="3261" operator="lessThan">
      <formula>$C$4</formula>
    </cfRule>
  </conditionalFormatting>
  <conditionalFormatting sqref="AY55">
    <cfRule type="cellIs" dxfId="7991" priority="3262" operator="lessThan">
      <formula>$C$4</formula>
    </cfRule>
  </conditionalFormatting>
  <conditionalFormatting sqref="AY56">
    <cfRule type="cellIs" dxfId="7990" priority="3263" operator="lessThan">
      <formula>$C$4</formula>
    </cfRule>
  </conditionalFormatting>
  <conditionalFormatting sqref="AY56">
    <cfRule type="cellIs" dxfId="7989" priority="3264" operator="lessThan">
      <formula>$C$4</formula>
    </cfRule>
  </conditionalFormatting>
  <conditionalFormatting sqref="AY57">
    <cfRule type="cellIs" dxfId="7988" priority="3265" operator="lessThan">
      <formula>$C$4</formula>
    </cfRule>
  </conditionalFormatting>
  <conditionalFormatting sqref="AY57">
    <cfRule type="cellIs" dxfId="7987" priority="3266" operator="lessThan">
      <formula>$C$4</formula>
    </cfRule>
  </conditionalFormatting>
  <conditionalFormatting sqref="AY58">
    <cfRule type="cellIs" dxfId="7986" priority="3267" operator="lessThan">
      <formula>$C$4</formula>
    </cfRule>
  </conditionalFormatting>
  <conditionalFormatting sqref="AY58">
    <cfRule type="cellIs" dxfId="7985" priority="3268" operator="lessThan">
      <formula>$C$4</formula>
    </cfRule>
  </conditionalFormatting>
  <conditionalFormatting sqref="AY59">
    <cfRule type="cellIs" dxfId="7984" priority="3269" operator="lessThan">
      <formula>$C$4</formula>
    </cfRule>
  </conditionalFormatting>
  <conditionalFormatting sqref="AY59">
    <cfRule type="cellIs" dxfId="7983" priority="3270" operator="lessThan">
      <formula>$C$4</formula>
    </cfRule>
  </conditionalFormatting>
  <conditionalFormatting sqref="AY60">
    <cfRule type="cellIs" dxfId="7982" priority="3271" operator="lessThan">
      <formula>$C$4</formula>
    </cfRule>
  </conditionalFormatting>
  <conditionalFormatting sqref="AY60">
    <cfRule type="cellIs" dxfId="7981" priority="3272" operator="lessThan">
      <formula>$C$4</formula>
    </cfRule>
  </conditionalFormatting>
  <conditionalFormatting sqref="AZ11">
    <cfRule type="cellIs" dxfId="7980" priority="3273" operator="lessThan">
      <formula>$C$4</formula>
    </cfRule>
  </conditionalFormatting>
  <conditionalFormatting sqref="AZ11">
    <cfRule type="cellIs" dxfId="7979" priority="3274" operator="lessThan">
      <formula>$C$4</formula>
    </cfRule>
  </conditionalFormatting>
  <conditionalFormatting sqref="AZ12">
    <cfRule type="cellIs" dxfId="7978" priority="3275" operator="lessThan">
      <formula>$C$4</formula>
    </cfRule>
  </conditionalFormatting>
  <conditionalFormatting sqref="AZ12">
    <cfRule type="cellIs" dxfId="7977" priority="3276" operator="lessThan">
      <formula>$C$4</formula>
    </cfRule>
  </conditionalFormatting>
  <conditionalFormatting sqref="AZ13">
    <cfRule type="cellIs" dxfId="7976" priority="3277" operator="lessThan">
      <formula>$C$4</formula>
    </cfRule>
  </conditionalFormatting>
  <conditionalFormatting sqref="AZ13">
    <cfRule type="cellIs" dxfId="7975" priority="3278" operator="lessThan">
      <formula>$C$4</formula>
    </cfRule>
  </conditionalFormatting>
  <conditionalFormatting sqref="AZ14">
    <cfRule type="cellIs" dxfId="7974" priority="3279" operator="lessThan">
      <formula>$C$4</formula>
    </cfRule>
  </conditionalFormatting>
  <conditionalFormatting sqref="AZ14">
    <cfRule type="cellIs" dxfId="7973" priority="3280" operator="lessThan">
      <formula>$C$4</formula>
    </cfRule>
  </conditionalFormatting>
  <conditionalFormatting sqref="AZ15">
    <cfRule type="cellIs" dxfId="7972" priority="3281" operator="lessThan">
      <formula>$C$4</formula>
    </cfRule>
  </conditionalFormatting>
  <conditionalFormatting sqref="AZ15">
    <cfRule type="cellIs" dxfId="7971" priority="3282" operator="lessThan">
      <formula>$C$4</formula>
    </cfRule>
  </conditionalFormatting>
  <conditionalFormatting sqref="AZ16">
    <cfRule type="cellIs" dxfId="7970" priority="3283" operator="lessThan">
      <formula>$C$4</formula>
    </cfRule>
  </conditionalFormatting>
  <conditionalFormatting sqref="AZ16">
    <cfRule type="cellIs" dxfId="7969" priority="3284" operator="lessThan">
      <formula>$C$4</formula>
    </cfRule>
  </conditionalFormatting>
  <conditionalFormatting sqref="AZ17">
    <cfRule type="cellIs" dxfId="7968" priority="3285" operator="lessThan">
      <formula>$C$4</formula>
    </cfRule>
  </conditionalFormatting>
  <conditionalFormatting sqref="AZ17">
    <cfRule type="cellIs" dxfId="7967" priority="3286" operator="lessThan">
      <formula>$C$4</formula>
    </cfRule>
  </conditionalFormatting>
  <conditionalFormatting sqref="AZ18">
    <cfRule type="cellIs" dxfId="7966" priority="3287" operator="lessThan">
      <formula>$C$4</formula>
    </cfRule>
  </conditionalFormatting>
  <conditionalFormatting sqref="AZ18">
    <cfRule type="cellIs" dxfId="7965" priority="3288" operator="lessThan">
      <formula>$C$4</formula>
    </cfRule>
  </conditionalFormatting>
  <conditionalFormatting sqref="AZ19">
    <cfRule type="cellIs" dxfId="7964" priority="3289" operator="lessThan">
      <formula>$C$4</formula>
    </cfRule>
  </conditionalFormatting>
  <conditionalFormatting sqref="AZ19">
    <cfRule type="cellIs" dxfId="7963" priority="3290" operator="lessThan">
      <formula>$C$4</formula>
    </cfRule>
  </conditionalFormatting>
  <conditionalFormatting sqref="AZ20">
    <cfRule type="cellIs" dxfId="7962" priority="3291" operator="lessThan">
      <formula>$C$4</formula>
    </cfRule>
  </conditionalFormatting>
  <conditionalFormatting sqref="AZ20">
    <cfRule type="cellIs" dxfId="7961" priority="3292" operator="lessThan">
      <formula>$C$4</formula>
    </cfRule>
  </conditionalFormatting>
  <conditionalFormatting sqref="AZ21">
    <cfRule type="cellIs" dxfId="7960" priority="3293" operator="lessThan">
      <formula>$C$4</formula>
    </cfRule>
  </conditionalFormatting>
  <conditionalFormatting sqref="AZ21">
    <cfRule type="cellIs" dxfId="7959" priority="3294" operator="lessThan">
      <formula>$C$4</formula>
    </cfRule>
  </conditionalFormatting>
  <conditionalFormatting sqref="AZ22">
    <cfRule type="cellIs" dxfId="7958" priority="3295" operator="lessThan">
      <formula>$C$4</formula>
    </cfRule>
  </conditionalFormatting>
  <conditionalFormatting sqref="AZ22">
    <cfRule type="cellIs" dxfId="7957" priority="3296" operator="lessThan">
      <formula>$C$4</formula>
    </cfRule>
  </conditionalFormatting>
  <conditionalFormatting sqref="AZ23">
    <cfRule type="cellIs" dxfId="7956" priority="3297" operator="lessThan">
      <formula>$C$4</formula>
    </cfRule>
  </conditionalFormatting>
  <conditionalFormatting sqref="AZ23">
    <cfRule type="cellIs" dxfId="7955" priority="3298" operator="lessThan">
      <formula>$C$4</formula>
    </cfRule>
  </conditionalFormatting>
  <conditionalFormatting sqref="AZ24">
    <cfRule type="cellIs" dxfId="7954" priority="3299" operator="lessThan">
      <formula>$C$4</formula>
    </cfRule>
  </conditionalFormatting>
  <conditionalFormatting sqref="AZ24">
    <cfRule type="cellIs" dxfId="7953" priority="3300" operator="lessThan">
      <formula>$C$4</formula>
    </cfRule>
  </conditionalFormatting>
  <conditionalFormatting sqref="AZ25">
    <cfRule type="cellIs" dxfId="7952" priority="3301" operator="lessThan">
      <formula>$C$4</formula>
    </cfRule>
  </conditionalFormatting>
  <conditionalFormatting sqref="AZ25">
    <cfRule type="cellIs" dxfId="7951" priority="3302" operator="lessThan">
      <formula>$C$4</formula>
    </cfRule>
  </conditionalFormatting>
  <conditionalFormatting sqref="AZ26">
    <cfRule type="cellIs" dxfId="7950" priority="3303" operator="lessThan">
      <formula>$C$4</formula>
    </cfRule>
  </conditionalFormatting>
  <conditionalFormatting sqref="AZ26">
    <cfRule type="cellIs" dxfId="7949" priority="3304" operator="lessThan">
      <formula>$C$4</formula>
    </cfRule>
  </conditionalFormatting>
  <conditionalFormatting sqref="AZ27">
    <cfRule type="cellIs" dxfId="7948" priority="3305" operator="lessThan">
      <formula>$C$4</formula>
    </cfRule>
  </conditionalFormatting>
  <conditionalFormatting sqref="AZ27">
    <cfRule type="cellIs" dxfId="7947" priority="3306" operator="lessThan">
      <formula>$C$4</formula>
    </cfRule>
  </conditionalFormatting>
  <conditionalFormatting sqref="AZ28">
    <cfRule type="cellIs" dxfId="7946" priority="3307" operator="lessThan">
      <formula>$C$4</formula>
    </cfRule>
  </conditionalFormatting>
  <conditionalFormatting sqref="AZ28">
    <cfRule type="cellIs" dxfId="7945" priority="3308" operator="lessThan">
      <formula>$C$4</formula>
    </cfRule>
  </conditionalFormatting>
  <conditionalFormatting sqref="AZ29">
    <cfRule type="cellIs" dxfId="7944" priority="3309" operator="lessThan">
      <formula>$C$4</formula>
    </cfRule>
  </conditionalFormatting>
  <conditionalFormatting sqref="AZ29">
    <cfRule type="cellIs" dxfId="7943" priority="3310" operator="lessThan">
      <formula>$C$4</formula>
    </cfRule>
  </conditionalFormatting>
  <conditionalFormatting sqref="AZ30">
    <cfRule type="cellIs" dxfId="7942" priority="3311" operator="lessThan">
      <formula>$C$4</formula>
    </cfRule>
  </conditionalFormatting>
  <conditionalFormatting sqref="AZ30">
    <cfRule type="cellIs" dxfId="7941" priority="3312" operator="lessThan">
      <formula>$C$4</formula>
    </cfRule>
  </conditionalFormatting>
  <conditionalFormatting sqref="AZ31">
    <cfRule type="cellIs" dxfId="7940" priority="3313" operator="lessThan">
      <formula>$C$4</formula>
    </cfRule>
  </conditionalFormatting>
  <conditionalFormatting sqref="AZ31">
    <cfRule type="cellIs" dxfId="7939" priority="3314" operator="lessThan">
      <formula>$C$4</formula>
    </cfRule>
  </conditionalFormatting>
  <conditionalFormatting sqref="AZ32">
    <cfRule type="cellIs" dxfId="7938" priority="3315" operator="lessThan">
      <formula>$C$4</formula>
    </cfRule>
  </conditionalFormatting>
  <conditionalFormatting sqref="AZ32">
    <cfRule type="cellIs" dxfId="7937" priority="3316" operator="lessThan">
      <formula>$C$4</formula>
    </cfRule>
  </conditionalFormatting>
  <conditionalFormatting sqref="AZ33">
    <cfRule type="cellIs" dxfId="7936" priority="3317" operator="lessThan">
      <formula>$C$4</formula>
    </cfRule>
  </conditionalFormatting>
  <conditionalFormatting sqref="AZ33">
    <cfRule type="cellIs" dxfId="7935" priority="3318" operator="lessThan">
      <formula>$C$4</formula>
    </cfRule>
  </conditionalFormatting>
  <conditionalFormatting sqref="AZ34">
    <cfRule type="cellIs" dxfId="7934" priority="3319" operator="lessThan">
      <formula>$C$4</formula>
    </cfRule>
  </conditionalFormatting>
  <conditionalFormatting sqref="AZ34">
    <cfRule type="cellIs" dxfId="7933" priority="3320" operator="lessThan">
      <formula>$C$4</formula>
    </cfRule>
  </conditionalFormatting>
  <conditionalFormatting sqref="AZ35">
    <cfRule type="cellIs" dxfId="7932" priority="3321" operator="lessThan">
      <formula>$C$4</formula>
    </cfRule>
  </conditionalFormatting>
  <conditionalFormatting sqref="AZ35">
    <cfRule type="cellIs" dxfId="7931" priority="3322" operator="lessThan">
      <formula>$C$4</formula>
    </cfRule>
  </conditionalFormatting>
  <conditionalFormatting sqref="AZ36">
    <cfRule type="cellIs" dxfId="7930" priority="3323" operator="lessThan">
      <formula>$C$4</formula>
    </cfRule>
  </conditionalFormatting>
  <conditionalFormatting sqref="AZ36">
    <cfRule type="cellIs" dxfId="7929" priority="3324" operator="lessThan">
      <formula>$C$4</formula>
    </cfRule>
  </conditionalFormatting>
  <conditionalFormatting sqref="AZ37">
    <cfRule type="cellIs" dxfId="7928" priority="3325" operator="lessThan">
      <formula>$C$4</formula>
    </cfRule>
  </conditionalFormatting>
  <conditionalFormatting sqref="AZ37">
    <cfRule type="cellIs" dxfId="7927" priority="3326" operator="lessThan">
      <formula>$C$4</formula>
    </cfRule>
  </conditionalFormatting>
  <conditionalFormatting sqref="AZ38">
    <cfRule type="cellIs" dxfId="7926" priority="3327" operator="lessThan">
      <formula>$C$4</formula>
    </cfRule>
  </conditionalFormatting>
  <conditionalFormatting sqref="AZ38">
    <cfRule type="cellIs" dxfId="7925" priority="3328" operator="lessThan">
      <formula>$C$4</formula>
    </cfRule>
  </conditionalFormatting>
  <conditionalFormatting sqref="AZ39">
    <cfRule type="cellIs" dxfId="7924" priority="3329" operator="lessThan">
      <formula>$C$4</formula>
    </cfRule>
  </conditionalFormatting>
  <conditionalFormatting sqref="AZ39">
    <cfRule type="cellIs" dxfId="7923" priority="3330" operator="lessThan">
      <formula>$C$4</formula>
    </cfRule>
  </conditionalFormatting>
  <conditionalFormatting sqref="AZ40">
    <cfRule type="cellIs" dxfId="7922" priority="3331" operator="lessThan">
      <formula>$C$4</formula>
    </cfRule>
  </conditionalFormatting>
  <conditionalFormatting sqref="AZ40">
    <cfRule type="cellIs" dxfId="7921" priority="3332" operator="lessThan">
      <formula>$C$4</formula>
    </cfRule>
  </conditionalFormatting>
  <conditionalFormatting sqref="AZ41">
    <cfRule type="cellIs" dxfId="7920" priority="3333" operator="lessThan">
      <formula>$C$4</formula>
    </cfRule>
  </conditionalFormatting>
  <conditionalFormatting sqref="AZ41">
    <cfRule type="cellIs" dxfId="7919" priority="3334" operator="lessThan">
      <formula>$C$4</formula>
    </cfRule>
  </conditionalFormatting>
  <conditionalFormatting sqref="AZ42">
    <cfRule type="cellIs" dxfId="7918" priority="3335" operator="lessThan">
      <formula>$C$4</formula>
    </cfRule>
  </conditionalFormatting>
  <conditionalFormatting sqref="AZ42">
    <cfRule type="cellIs" dxfId="7917" priority="3336" operator="lessThan">
      <formula>$C$4</formula>
    </cfRule>
  </conditionalFormatting>
  <conditionalFormatting sqref="AZ43">
    <cfRule type="cellIs" dxfId="7916" priority="3337" operator="lessThan">
      <formula>$C$4</formula>
    </cfRule>
  </conditionalFormatting>
  <conditionalFormatting sqref="AZ43">
    <cfRule type="cellIs" dxfId="7915" priority="3338" operator="lessThan">
      <formula>$C$4</formula>
    </cfRule>
  </conditionalFormatting>
  <conditionalFormatting sqref="AZ44">
    <cfRule type="cellIs" dxfId="7914" priority="3339" operator="lessThan">
      <formula>$C$4</formula>
    </cfRule>
  </conditionalFormatting>
  <conditionalFormatting sqref="AZ44">
    <cfRule type="cellIs" dxfId="7913" priority="3340" operator="lessThan">
      <formula>$C$4</formula>
    </cfRule>
  </conditionalFormatting>
  <conditionalFormatting sqref="AZ45">
    <cfRule type="cellIs" dxfId="7912" priority="3341" operator="lessThan">
      <formula>$C$4</formula>
    </cfRule>
  </conditionalFormatting>
  <conditionalFormatting sqref="AZ45">
    <cfRule type="cellIs" dxfId="7911" priority="3342" operator="lessThan">
      <formula>$C$4</formula>
    </cfRule>
  </conditionalFormatting>
  <conditionalFormatting sqref="AZ46">
    <cfRule type="cellIs" dxfId="7910" priority="3343" operator="lessThan">
      <formula>$C$4</formula>
    </cfRule>
  </conditionalFormatting>
  <conditionalFormatting sqref="AZ46">
    <cfRule type="cellIs" dxfId="7909" priority="3344" operator="lessThan">
      <formula>$C$4</formula>
    </cfRule>
  </conditionalFormatting>
  <conditionalFormatting sqref="AZ47">
    <cfRule type="cellIs" dxfId="7908" priority="3345" operator="lessThan">
      <formula>$C$4</formula>
    </cfRule>
  </conditionalFormatting>
  <conditionalFormatting sqref="AZ47">
    <cfRule type="cellIs" dxfId="7907" priority="3346" operator="lessThan">
      <formula>$C$4</formula>
    </cfRule>
  </conditionalFormatting>
  <conditionalFormatting sqref="AZ48">
    <cfRule type="cellIs" dxfId="7906" priority="3347" operator="lessThan">
      <formula>$C$4</formula>
    </cfRule>
  </conditionalFormatting>
  <conditionalFormatting sqref="AZ48">
    <cfRule type="cellIs" dxfId="7905" priority="3348" operator="lessThan">
      <formula>$C$4</formula>
    </cfRule>
  </conditionalFormatting>
  <conditionalFormatting sqref="AZ49">
    <cfRule type="cellIs" dxfId="7904" priority="3349" operator="lessThan">
      <formula>$C$4</formula>
    </cfRule>
  </conditionalFormatting>
  <conditionalFormatting sqref="AZ49">
    <cfRule type="cellIs" dxfId="7903" priority="3350" operator="lessThan">
      <formula>$C$4</formula>
    </cfRule>
  </conditionalFormatting>
  <conditionalFormatting sqref="AZ50">
    <cfRule type="cellIs" dxfId="7902" priority="3351" operator="lessThan">
      <formula>$C$4</formula>
    </cfRule>
  </conditionalFormatting>
  <conditionalFormatting sqref="AZ50">
    <cfRule type="cellIs" dxfId="7901" priority="3352" operator="lessThan">
      <formula>$C$4</formula>
    </cfRule>
  </conditionalFormatting>
  <conditionalFormatting sqref="AZ51">
    <cfRule type="cellIs" dxfId="7900" priority="3353" operator="lessThan">
      <formula>$C$4</formula>
    </cfRule>
  </conditionalFormatting>
  <conditionalFormatting sqref="AZ51">
    <cfRule type="cellIs" dxfId="7899" priority="3354" operator="lessThan">
      <formula>$C$4</formula>
    </cfRule>
  </conditionalFormatting>
  <conditionalFormatting sqref="AZ52">
    <cfRule type="cellIs" dxfId="7898" priority="3355" operator="lessThan">
      <formula>$C$4</formula>
    </cfRule>
  </conditionalFormatting>
  <conditionalFormatting sqref="AZ52">
    <cfRule type="cellIs" dxfId="7897" priority="3356" operator="lessThan">
      <formula>$C$4</formula>
    </cfRule>
  </conditionalFormatting>
  <conditionalFormatting sqref="AZ53">
    <cfRule type="cellIs" dxfId="7896" priority="3357" operator="lessThan">
      <formula>$C$4</formula>
    </cfRule>
  </conditionalFormatting>
  <conditionalFormatting sqref="AZ53">
    <cfRule type="cellIs" dxfId="7895" priority="3358" operator="lessThan">
      <formula>$C$4</formula>
    </cfRule>
  </conditionalFormatting>
  <conditionalFormatting sqref="AZ54">
    <cfRule type="cellIs" dxfId="7894" priority="3359" operator="lessThan">
      <formula>$C$4</formula>
    </cfRule>
  </conditionalFormatting>
  <conditionalFormatting sqref="AZ54">
    <cfRule type="cellIs" dxfId="7893" priority="3360" operator="lessThan">
      <formula>$C$4</formula>
    </cfRule>
  </conditionalFormatting>
  <conditionalFormatting sqref="AZ55">
    <cfRule type="cellIs" dxfId="7892" priority="3361" operator="lessThan">
      <formula>$C$4</formula>
    </cfRule>
  </conditionalFormatting>
  <conditionalFormatting sqref="AZ55">
    <cfRule type="cellIs" dxfId="7891" priority="3362" operator="lessThan">
      <formula>$C$4</formula>
    </cfRule>
  </conditionalFormatting>
  <conditionalFormatting sqref="AZ56">
    <cfRule type="cellIs" dxfId="7890" priority="3363" operator="lessThan">
      <formula>$C$4</formula>
    </cfRule>
  </conditionalFormatting>
  <conditionalFormatting sqref="AZ56">
    <cfRule type="cellIs" dxfId="7889" priority="3364" operator="lessThan">
      <formula>$C$4</formula>
    </cfRule>
  </conditionalFormatting>
  <conditionalFormatting sqref="AZ57">
    <cfRule type="cellIs" dxfId="7888" priority="3365" operator="lessThan">
      <formula>$C$4</formula>
    </cfRule>
  </conditionalFormatting>
  <conditionalFormatting sqref="AZ57">
    <cfRule type="cellIs" dxfId="7887" priority="3366" operator="lessThan">
      <formula>$C$4</formula>
    </cfRule>
  </conditionalFormatting>
  <conditionalFormatting sqref="AZ58">
    <cfRule type="cellIs" dxfId="7886" priority="3367" operator="lessThan">
      <formula>$C$4</formula>
    </cfRule>
  </conditionalFormatting>
  <conditionalFormatting sqref="AZ58">
    <cfRule type="cellIs" dxfId="7885" priority="3368" operator="lessThan">
      <formula>$C$4</formula>
    </cfRule>
  </conditionalFormatting>
  <conditionalFormatting sqref="AZ59">
    <cfRule type="cellIs" dxfId="7884" priority="3369" operator="lessThan">
      <formula>$C$4</formula>
    </cfRule>
  </conditionalFormatting>
  <conditionalFormatting sqref="AZ59">
    <cfRule type="cellIs" dxfId="7883" priority="3370" operator="lessThan">
      <formula>$C$4</formula>
    </cfRule>
  </conditionalFormatting>
  <conditionalFormatting sqref="AZ60">
    <cfRule type="cellIs" dxfId="7882" priority="3371" operator="lessThan">
      <formula>$C$4</formula>
    </cfRule>
  </conditionalFormatting>
  <conditionalFormatting sqref="AZ60">
    <cfRule type="cellIs" dxfId="7881" priority="3372" operator="lessThan">
      <formula>$C$4</formula>
    </cfRule>
  </conditionalFormatting>
  <conditionalFormatting sqref="BA11">
    <cfRule type="cellIs" dxfId="7880" priority="3373" operator="lessThan">
      <formula>$C$4</formula>
    </cfRule>
  </conditionalFormatting>
  <conditionalFormatting sqref="BA11">
    <cfRule type="cellIs" dxfId="7879" priority="3374" operator="lessThan">
      <formula>$C$4</formula>
    </cfRule>
  </conditionalFormatting>
  <conditionalFormatting sqref="BA12">
    <cfRule type="cellIs" dxfId="7878" priority="3375" operator="lessThan">
      <formula>$C$4</formula>
    </cfRule>
  </conditionalFormatting>
  <conditionalFormatting sqref="BA12">
    <cfRule type="cellIs" dxfId="7877" priority="3376" operator="lessThan">
      <formula>$C$4</formula>
    </cfRule>
  </conditionalFormatting>
  <conditionalFormatting sqref="BA13">
    <cfRule type="cellIs" dxfId="7876" priority="3377" operator="lessThan">
      <formula>$C$4</formula>
    </cfRule>
  </conditionalFormatting>
  <conditionalFormatting sqref="BA13">
    <cfRule type="cellIs" dxfId="7875" priority="3378" operator="lessThan">
      <formula>$C$4</formula>
    </cfRule>
  </conditionalFormatting>
  <conditionalFormatting sqref="BA14">
    <cfRule type="cellIs" dxfId="7874" priority="3379" operator="lessThan">
      <formula>$C$4</formula>
    </cfRule>
  </conditionalFormatting>
  <conditionalFormatting sqref="BA14">
    <cfRule type="cellIs" dxfId="7873" priority="3380" operator="lessThan">
      <formula>$C$4</formula>
    </cfRule>
  </conditionalFormatting>
  <conditionalFormatting sqref="BA15">
    <cfRule type="cellIs" dxfId="7872" priority="3381" operator="lessThan">
      <formula>$C$4</formula>
    </cfRule>
  </conditionalFormatting>
  <conditionalFormatting sqref="BA15">
    <cfRule type="cellIs" dxfId="7871" priority="3382" operator="lessThan">
      <formula>$C$4</formula>
    </cfRule>
  </conditionalFormatting>
  <conditionalFormatting sqref="BA16">
    <cfRule type="cellIs" dxfId="7870" priority="3383" operator="lessThan">
      <formula>$C$4</formula>
    </cfRule>
  </conditionalFormatting>
  <conditionalFormatting sqref="BA16">
    <cfRule type="cellIs" dxfId="7869" priority="3384" operator="lessThan">
      <formula>$C$4</formula>
    </cfRule>
  </conditionalFormatting>
  <conditionalFormatting sqref="BA17">
    <cfRule type="cellIs" dxfId="7868" priority="3385" operator="lessThan">
      <formula>$C$4</formula>
    </cfRule>
  </conditionalFormatting>
  <conditionalFormatting sqref="BA17">
    <cfRule type="cellIs" dxfId="7867" priority="3386" operator="lessThan">
      <formula>$C$4</formula>
    </cfRule>
  </conditionalFormatting>
  <conditionalFormatting sqref="BA18">
    <cfRule type="cellIs" dxfId="7866" priority="3387" operator="lessThan">
      <formula>$C$4</formula>
    </cfRule>
  </conditionalFormatting>
  <conditionalFormatting sqref="BA18">
    <cfRule type="cellIs" dxfId="7865" priority="3388" operator="lessThan">
      <formula>$C$4</formula>
    </cfRule>
  </conditionalFormatting>
  <conditionalFormatting sqref="BA19">
    <cfRule type="cellIs" dxfId="7864" priority="3389" operator="lessThan">
      <formula>$C$4</formula>
    </cfRule>
  </conditionalFormatting>
  <conditionalFormatting sqref="BA19">
    <cfRule type="cellIs" dxfId="7863" priority="3390" operator="lessThan">
      <formula>$C$4</formula>
    </cfRule>
  </conditionalFormatting>
  <conditionalFormatting sqref="BA20">
    <cfRule type="cellIs" dxfId="7862" priority="3391" operator="lessThan">
      <formula>$C$4</formula>
    </cfRule>
  </conditionalFormatting>
  <conditionalFormatting sqref="BA20">
    <cfRule type="cellIs" dxfId="7861" priority="3392" operator="lessThan">
      <formula>$C$4</formula>
    </cfRule>
  </conditionalFormatting>
  <conditionalFormatting sqref="BA21">
    <cfRule type="cellIs" dxfId="7860" priority="3393" operator="lessThan">
      <formula>$C$4</formula>
    </cfRule>
  </conditionalFormatting>
  <conditionalFormatting sqref="BA21">
    <cfRule type="cellIs" dxfId="7859" priority="3394" operator="lessThan">
      <formula>$C$4</formula>
    </cfRule>
  </conditionalFormatting>
  <conditionalFormatting sqref="BA22">
    <cfRule type="cellIs" dxfId="7858" priority="3395" operator="lessThan">
      <formula>$C$4</formula>
    </cfRule>
  </conditionalFormatting>
  <conditionalFormatting sqref="BA22">
    <cfRule type="cellIs" dxfId="7857" priority="3396" operator="lessThan">
      <formula>$C$4</formula>
    </cfRule>
  </conditionalFormatting>
  <conditionalFormatting sqref="BA23">
    <cfRule type="cellIs" dxfId="7856" priority="3397" operator="lessThan">
      <formula>$C$4</formula>
    </cfRule>
  </conditionalFormatting>
  <conditionalFormatting sqref="BA23">
    <cfRule type="cellIs" dxfId="7855" priority="3398" operator="lessThan">
      <formula>$C$4</formula>
    </cfRule>
  </conditionalFormatting>
  <conditionalFormatting sqref="BA24">
    <cfRule type="cellIs" dxfId="7854" priority="3399" operator="lessThan">
      <formula>$C$4</formula>
    </cfRule>
  </conditionalFormatting>
  <conditionalFormatting sqref="BA24">
    <cfRule type="cellIs" dxfId="7853" priority="3400" operator="lessThan">
      <formula>$C$4</formula>
    </cfRule>
  </conditionalFormatting>
  <conditionalFormatting sqref="BA25">
    <cfRule type="cellIs" dxfId="7852" priority="3401" operator="lessThan">
      <formula>$C$4</formula>
    </cfRule>
  </conditionalFormatting>
  <conditionalFormatting sqref="BA25">
    <cfRule type="cellIs" dxfId="7851" priority="3402" operator="lessThan">
      <formula>$C$4</formula>
    </cfRule>
  </conditionalFormatting>
  <conditionalFormatting sqref="BA26">
    <cfRule type="cellIs" dxfId="7850" priority="3403" operator="lessThan">
      <formula>$C$4</formula>
    </cfRule>
  </conditionalFormatting>
  <conditionalFormatting sqref="BA26">
    <cfRule type="cellIs" dxfId="7849" priority="3404" operator="lessThan">
      <formula>$C$4</formula>
    </cfRule>
  </conditionalFormatting>
  <conditionalFormatting sqref="BA27">
    <cfRule type="cellIs" dxfId="7848" priority="3405" operator="lessThan">
      <formula>$C$4</formula>
    </cfRule>
  </conditionalFormatting>
  <conditionalFormatting sqref="BA27">
    <cfRule type="cellIs" dxfId="7847" priority="3406" operator="lessThan">
      <formula>$C$4</formula>
    </cfRule>
  </conditionalFormatting>
  <conditionalFormatting sqref="BA28">
    <cfRule type="cellIs" dxfId="7846" priority="3407" operator="lessThan">
      <formula>$C$4</formula>
    </cfRule>
  </conditionalFormatting>
  <conditionalFormatting sqref="BA28">
    <cfRule type="cellIs" dxfId="7845" priority="3408" operator="lessThan">
      <formula>$C$4</formula>
    </cfRule>
  </conditionalFormatting>
  <conditionalFormatting sqref="BA29">
    <cfRule type="cellIs" dxfId="7844" priority="3409" operator="lessThan">
      <formula>$C$4</formula>
    </cfRule>
  </conditionalFormatting>
  <conditionalFormatting sqref="BA29">
    <cfRule type="cellIs" dxfId="7843" priority="3410" operator="lessThan">
      <formula>$C$4</formula>
    </cfRule>
  </conditionalFormatting>
  <conditionalFormatting sqref="BA30">
    <cfRule type="cellIs" dxfId="7842" priority="3411" operator="lessThan">
      <formula>$C$4</formula>
    </cfRule>
  </conditionalFormatting>
  <conditionalFormatting sqref="BA30">
    <cfRule type="cellIs" dxfId="7841" priority="3412" operator="lessThan">
      <formula>$C$4</formula>
    </cfRule>
  </conditionalFormatting>
  <conditionalFormatting sqref="BA31">
    <cfRule type="cellIs" dxfId="7840" priority="3413" operator="lessThan">
      <formula>$C$4</formula>
    </cfRule>
  </conditionalFormatting>
  <conditionalFormatting sqref="BA31">
    <cfRule type="cellIs" dxfId="7839" priority="3414" operator="lessThan">
      <formula>$C$4</formula>
    </cfRule>
  </conditionalFormatting>
  <conditionalFormatting sqref="BA32">
    <cfRule type="cellIs" dxfId="7838" priority="3415" operator="lessThan">
      <formula>$C$4</formula>
    </cfRule>
  </conditionalFormatting>
  <conditionalFormatting sqref="BA32">
    <cfRule type="cellIs" dxfId="7837" priority="3416" operator="lessThan">
      <formula>$C$4</formula>
    </cfRule>
  </conditionalFormatting>
  <conditionalFormatting sqref="BA33">
    <cfRule type="cellIs" dxfId="7836" priority="3417" operator="lessThan">
      <formula>$C$4</formula>
    </cfRule>
  </conditionalFormatting>
  <conditionalFormatting sqref="BA33">
    <cfRule type="cellIs" dxfId="7835" priority="3418" operator="lessThan">
      <formula>$C$4</formula>
    </cfRule>
  </conditionalFormatting>
  <conditionalFormatting sqref="BA34">
    <cfRule type="cellIs" dxfId="7834" priority="3419" operator="lessThan">
      <formula>$C$4</formula>
    </cfRule>
  </conditionalFormatting>
  <conditionalFormatting sqref="BA34">
    <cfRule type="cellIs" dxfId="7833" priority="3420" operator="lessThan">
      <formula>$C$4</formula>
    </cfRule>
  </conditionalFormatting>
  <conditionalFormatting sqref="BA35">
    <cfRule type="cellIs" dxfId="7832" priority="3421" operator="lessThan">
      <formula>$C$4</formula>
    </cfRule>
  </conditionalFormatting>
  <conditionalFormatting sqref="BA35">
    <cfRule type="cellIs" dxfId="7831" priority="3422" operator="lessThan">
      <formula>$C$4</formula>
    </cfRule>
  </conditionalFormatting>
  <conditionalFormatting sqref="BA36">
    <cfRule type="cellIs" dxfId="7830" priority="3423" operator="lessThan">
      <formula>$C$4</formula>
    </cfRule>
  </conditionalFormatting>
  <conditionalFormatting sqref="BA36">
    <cfRule type="cellIs" dxfId="7829" priority="3424" operator="lessThan">
      <formula>$C$4</formula>
    </cfRule>
  </conditionalFormatting>
  <conditionalFormatting sqref="BA37">
    <cfRule type="cellIs" dxfId="7828" priority="3425" operator="lessThan">
      <formula>$C$4</formula>
    </cfRule>
  </conditionalFormatting>
  <conditionalFormatting sqref="BA37">
    <cfRule type="cellIs" dxfId="7827" priority="3426" operator="lessThan">
      <formula>$C$4</formula>
    </cfRule>
  </conditionalFormatting>
  <conditionalFormatting sqref="BA38">
    <cfRule type="cellIs" dxfId="7826" priority="3427" operator="lessThan">
      <formula>$C$4</formula>
    </cfRule>
  </conditionalFormatting>
  <conditionalFormatting sqref="BA38">
    <cfRule type="cellIs" dxfId="7825" priority="3428" operator="lessThan">
      <formula>$C$4</formula>
    </cfRule>
  </conditionalFormatting>
  <conditionalFormatting sqref="BA39">
    <cfRule type="cellIs" dxfId="7824" priority="3429" operator="lessThan">
      <formula>$C$4</formula>
    </cfRule>
  </conditionalFormatting>
  <conditionalFormatting sqref="BA39">
    <cfRule type="cellIs" dxfId="7823" priority="3430" operator="lessThan">
      <formula>$C$4</formula>
    </cfRule>
  </conditionalFormatting>
  <conditionalFormatting sqref="BA40">
    <cfRule type="cellIs" dxfId="7822" priority="3431" operator="lessThan">
      <formula>$C$4</formula>
    </cfRule>
  </conditionalFormatting>
  <conditionalFormatting sqref="BA40">
    <cfRule type="cellIs" dxfId="7821" priority="3432" operator="lessThan">
      <formula>$C$4</formula>
    </cfRule>
  </conditionalFormatting>
  <conditionalFormatting sqref="BA41">
    <cfRule type="cellIs" dxfId="7820" priority="3433" operator="lessThan">
      <formula>$C$4</formula>
    </cfRule>
  </conditionalFormatting>
  <conditionalFormatting sqref="BA41">
    <cfRule type="cellIs" dxfId="7819" priority="3434" operator="lessThan">
      <formula>$C$4</formula>
    </cfRule>
  </conditionalFormatting>
  <conditionalFormatting sqref="BA42">
    <cfRule type="cellIs" dxfId="7818" priority="3435" operator="lessThan">
      <formula>$C$4</formula>
    </cfRule>
  </conditionalFormatting>
  <conditionalFormatting sqref="BA42">
    <cfRule type="cellIs" dxfId="7817" priority="3436" operator="lessThan">
      <formula>$C$4</formula>
    </cfRule>
  </conditionalFormatting>
  <conditionalFormatting sqref="BA43">
    <cfRule type="cellIs" dxfId="7816" priority="3437" operator="lessThan">
      <formula>$C$4</formula>
    </cfRule>
  </conditionalFormatting>
  <conditionalFormatting sqref="BA43">
    <cfRule type="cellIs" dxfId="7815" priority="3438" operator="lessThan">
      <formula>$C$4</formula>
    </cfRule>
  </conditionalFormatting>
  <conditionalFormatting sqref="BA44">
    <cfRule type="cellIs" dxfId="7814" priority="3439" operator="lessThan">
      <formula>$C$4</formula>
    </cfRule>
  </conditionalFormatting>
  <conditionalFormatting sqref="BA44">
    <cfRule type="cellIs" dxfId="7813" priority="3440" operator="lessThan">
      <formula>$C$4</formula>
    </cfRule>
  </conditionalFormatting>
  <conditionalFormatting sqref="BA45">
    <cfRule type="cellIs" dxfId="7812" priority="3441" operator="lessThan">
      <formula>$C$4</formula>
    </cfRule>
  </conditionalFormatting>
  <conditionalFormatting sqref="BA45">
    <cfRule type="cellIs" dxfId="7811" priority="3442" operator="lessThan">
      <formula>$C$4</formula>
    </cfRule>
  </conditionalFormatting>
  <conditionalFormatting sqref="BA46">
    <cfRule type="cellIs" dxfId="7810" priority="3443" operator="lessThan">
      <formula>$C$4</formula>
    </cfRule>
  </conditionalFormatting>
  <conditionalFormatting sqref="BA46">
    <cfRule type="cellIs" dxfId="7809" priority="3444" operator="lessThan">
      <formula>$C$4</formula>
    </cfRule>
  </conditionalFormatting>
  <conditionalFormatting sqref="BA47">
    <cfRule type="cellIs" dxfId="7808" priority="3445" operator="lessThan">
      <formula>$C$4</formula>
    </cfRule>
  </conditionalFormatting>
  <conditionalFormatting sqref="BA47">
    <cfRule type="cellIs" dxfId="7807" priority="3446" operator="lessThan">
      <formula>$C$4</formula>
    </cfRule>
  </conditionalFormatting>
  <conditionalFormatting sqref="BA48">
    <cfRule type="cellIs" dxfId="7806" priority="3447" operator="lessThan">
      <formula>$C$4</formula>
    </cfRule>
  </conditionalFormatting>
  <conditionalFormatting sqref="BA48">
    <cfRule type="cellIs" dxfId="7805" priority="3448" operator="lessThan">
      <formula>$C$4</formula>
    </cfRule>
  </conditionalFormatting>
  <conditionalFormatting sqref="BA49">
    <cfRule type="cellIs" dxfId="7804" priority="3449" operator="lessThan">
      <formula>$C$4</formula>
    </cfRule>
  </conditionalFormatting>
  <conditionalFormatting sqref="BA49">
    <cfRule type="cellIs" dxfId="7803" priority="3450" operator="lessThan">
      <formula>$C$4</formula>
    </cfRule>
  </conditionalFormatting>
  <conditionalFormatting sqref="BA50">
    <cfRule type="cellIs" dxfId="7802" priority="3451" operator="lessThan">
      <formula>$C$4</formula>
    </cfRule>
  </conditionalFormatting>
  <conditionalFormatting sqref="BA50">
    <cfRule type="cellIs" dxfId="7801" priority="3452" operator="lessThan">
      <formula>$C$4</formula>
    </cfRule>
  </conditionalFormatting>
  <conditionalFormatting sqref="BA51">
    <cfRule type="cellIs" dxfId="7800" priority="3453" operator="lessThan">
      <formula>$C$4</formula>
    </cfRule>
  </conditionalFormatting>
  <conditionalFormatting sqref="BA51">
    <cfRule type="cellIs" dxfId="7799" priority="3454" operator="lessThan">
      <formula>$C$4</formula>
    </cfRule>
  </conditionalFormatting>
  <conditionalFormatting sqref="BA52">
    <cfRule type="cellIs" dxfId="7798" priority="3455" operator="lessThan">
      <formula>$C$4</formula>
    </cfRule>
  </conditionalFormatting>
  <conditionalFormatting sqref="BA52">
    <cfRule type="cellIs" dxfId="7797" priority="3456" operator="lessThan">
      <formula>$C$4</formula>
    </cfRule>
  </conditionalFormatting>
  <conditionalFormatting sqref="BA53">
    <cfRule type="cellIs" dxfId="7796" priority="3457" operator="lessThan">
      <formula>$C$4</formula>
    </cfRule>
  </conditionalFormatting>
  <conditionalFormatting sqref="BA53">
    <cfRule type="cellIs" dxfId="7795" priority="3458" operator="lessThan">
      <formula>$C$4</formula>
    </cfRule>
  </conditionalFormatting>
  <conditionalFormatting sqref="BA54">
    <cfRule type="cellIs" dxfId="7794" priority="3459" operator="lessThan">
      <formula>$C$4</formula>
    </cfRule>
  </conditionalFormatting>
  <conditionalFormatting sqref="BA54">
    <cfRule type="cellIs" dxfId="7793" priority="3460" operator="lessThan">
      <formula>$C$4</formula>
    </cfRule>
  </conditionalFormatting>
  <conditionalFormatting sqref="BA55">
    <cfRule type="cellIs" dxfId="7792" priority="3461" operator="lessThan">
      <formula>$C$4</formula>
    </cfRule>
  </conditionalFormatting>
  <conditionalFormatting sqref="BA55">
    <cfRule type="cellIs" dxfId="7791" priority="3462" operator="lessThan">
      <formula>$C$4</formula>
    </cfRule>
  </conditionalFormatting>
  <conditionalFormatting sqref="BA56">
    <cfRule type="cellIs" dxfId="7790" priority="3463" operator="lessThan">
      <formula>$C$4</formula>
    </cfRule>
  </conditionalFormatting>
  <conditionalFormatting sqref="BA56">
    <cfRule type="cellIs" dxfId="7789" priority="3464" operator="lessThan">
      <formula>$C$4</formula>
    </cfRule>
  </conditionalFormatting>
  <conditionalFormatting sqref="BA57">
    <cfRule type="cellIs" dxfId="7788" priority="3465" operator="lessThan">
      <formula>$C$4</formula>
    </cfRule>
  </conditionalFormatting>
  <conditionalFormatting sqref="BA57">
    <cfRule type="cellIs" dxfId="7787" priority="3466" operator="lessThan">
      <formula>$C$4</formula>
    </cfRule>
  </conditionalFormatting>
  <conditionalFormatting sqref="BA58">
    <cfRule type="cellIs" dxfId="7786" priority="3467" operator="lessThan">
      <formula>$C$4</formula>
    </cfRule>
  </conditionalFormatting>
  <conditionalFormatting sqref="BA58">
    <cfRule type="cellIs" dxfId="7785" priority="3468" operator="lessThan">
      <formula>$C$4</formula>
    </cfRule>
  </conditionalFormatting>
  <conditionalFormatting sqref="BA59">
    <cfRule type="cellIs" dxfId="7784" priority="3469" operator="lessThan">
      <formula>$C$4</formula>
    </cfRule>
  </conditionalFormatting>
  <conditionalFormatting sqref="BA59">
    <cfRule type="cellIs" dxfId="7783" priority="3470" operator="lessThan">
      <formula>$C$4</formula>
    </cfRule>
  </conditionalFormatting>
  <conditionalFormatting sqref="BA60">
    <cfRule type="cellIs" dxfId="7782" priority="3471" operator="lessThan">
      <formula>$C$4</formula>
    </cfRule>
  </conditionalFormatting>
  <conditionalFormatting sqref="BA60">
    <cfRule type="cellIs" dxfId="7781" priority="3472" operator="lessThan">
      <formula>$C$4</formula>
    </cfRule>
  </conditionalFormatting>
  <conditionalFormatting sqref="BB11">
    <cfRule type="cellIs" dxfId="7780" priority="3473" operator="lessThan">
      <formula>$C$4</formula>
    </cfRule>
  </conditionalFormatting>
  <conditionalFormatting sqref="BB11">
    <cfRule type="cellIs" dxfId="7779" priority="3474" operator="lessThan">
      <formula>$C$4</formula>
    </cfRule>
  </conditionalFormatting>
  <conditionalFormatting sqref="BB12">
    <cfRule type="cellIs" dxfId="7778" priority="3475" operator="lessThan">
      <formula>$C$4</formula>
    </cfRule>
  </conditionalFormatting>
  <conditionalFormatting sqref="BB12">
    <cfRule type="cellIs" dxfId="7777" priority="3476" operator="lessThan">
      <formula>$C$4</formula>
    </cfRule>
  </conditionalFormatting>
  <conditionalFormatting sqref="BB13">
    <cfRule type="cellIs" dxfId="7776" priority="3477" operator="lessThan">
      <formula>$C$4</formula>
    </cfRule>
  </conditionalFormatting>
  <conditionalFormatting sqref="BB13">
    <cfRule type="cellIs" dxfId="7775" priority="3478" operator="lessThan">
      <formula>$C$4</formula>
    </cfRule>
  </conditionalFormatting>
  <conditionalFormatting sqref="BB14">
    <cfRule type="cellIs" dxfId="7774" priority="3479" operator="lessThan">
      <formula>$C$4</formula>
    </cfRule>
  </conditionalFormatting>
  <conditionalFormatting sqref="BB14">
    <cfRule type="cellIs" dxfId="7773" priority="3480" operator="lessThan">
      <formula>$C$4</formula>
    </cfRule>
  </conditionalFormatting>
  <conditionalFormatting sqref="BB15">
    <cfRule type="cellIs" dxfId="7772" priority="3481" operator="lessThan">
      <formula>$C$4</formula>
    </cfRule>
  </conditionalFormatting>
  <conditionalFormatting sqref="BB15">
    <cfRule type="cellIs" dxfId="7771" priority="3482" operator="lessThan">
      <formula>$C$4</formula>
    </cfRule>
  </conditionalFormatting>
  <conditionalFormatting sqref="BB16">
    <cfRule type="cellIs" dxfId="7770" priority="3483" operator="lessThan">
      <formula>$C$4</formula>
    </cfRule>
  </conditionalFormatting>
  <conditionalFormatting sqref="BB16">
    <cfRule type="cellIs" dxfId="7769" priority="3484" operator="lessThan">
      <formula>$C$4</formula>
    </cfRule>
  </conditionalFormatting>
  <conditionalFormatting sqref="BB17">
    <cfRule type="cellIs" dxfId="7768" priority="3485" operator="lessThan">
      <formula>$C$4</formula>
    </cfRule>
  </conditionalFormatting>
  <conditionalFormatting sqref="BB17">
    <cfRule type="cellIs" dxfId="7767" priority="3486" operator="lessThan">
      <formula>$C$4</formula>
    </cfRule>
  </conditionalFormatting>
  <conditionalFormatting sqref="BB18">
    <cfRule type="cellIs" dxfId="7766" priority="3487" operator="lessThan">
      <formula>$C$4</formula>
    </cfRule>
  </conditionalFormatting>
  <conditionalFormatting sqref="BB18">
    <cfRule type="cellIs" dxfId="7765" priority="3488" operator="lessThan">
      <formula>$C$4</formula>
    </cfRule>
  </conditionalFormatting>
  <conditionalFormatting sqref="BB19">
    <cfRule type="cellIs" dxfId="7764" priority="3489" operator="lessThan">
      <formula>$C$4</formula>
    </cfRule>
  </conditionalFormatting>
  <conditionalFormatting sqref="BB19">
    <cfRule type="cellIs" dxfId="7763" priority="3490" operator="lessThan">
      <formula>$C$4</formula>
    </cfRule>
  </conditionalFormatting>
  <conditionalFormatting sqref="BB20">
    <cfRule type="cellIs" dxfId="7762" priority="3491" operator="lessThan">
      <formula>$C$4</formula>
    </cfRule>
  </conditionalFormatting>
  <conditionalFormatting sqref="BB20">
    <cfRule type="cellIs" dxfId="7761" priority="3492" operator="lessThan">
      <formula>$C$4</formula>
    </cfRule>
  </conditionalFormatting>
  <conditionalFormatting sqref="BB21">
    <cfRule type="cellIs" dxfId="7760" priority="3493" operator="lessThan">
      <formula>$C$4</formula>
    </cfRule>
  </conditionalFormatting>
  <conditionalFormatting sqref="BB21">
    <cfRule type="cellIs" dxfId="7759" priority="3494" operator="lessThan">
      <formula>$C$4</formula>
    </cfRule>
  </conditionalFormatting>
  <conditionalFormatting sqref="BB22">
    <cfRule type="cellIs" dxfId="7758" priority="3495" operator="lessThan">
      <formula>$C$4</formula>
    </cfRule>
  </conditionalFormatting>
  <conditionalFormatting sqref="BB22">
    <cfRule type="cellIs" dxfId="7757" priority="3496" operator="lessThan">
      <formula>$C$4</formula>
    </cfRule>
  </conditionalFormatting>
  <conditionalFormatting sqref="BB23">
    <cfRule type="cellIs" dxfId="7756" priority="3497" operator="lessThan">
      <formula>$C$4</formula>
    </cfRule>
  </conditionalFormatting>
  <conditionalFormatting sqref="BB23">
    <cfRule type="cellIs" dxfId="7755" priority="3498" operator="lessThan">
      <formula>$C$4</formula>
    </cfRule>
  </conditionalFormatting>
  <conditionalFormatting sqref="BB24">
    <cfRule type="cellIs" dxfId="7754" priority="3499" operator="lessThan">
      <formula>$C$4</formula>
    </cfRule>
  </conditionalFormatting>
  <conditionalFormatting sqref="BB24">
    <cfRule type="cellIs" dxfId="7753" priority="3500" operator="lessThan">
      <formula>$C$4</formula>
    </cfRule>
  </conditionalFormatting>
  <conditionalFormatting sqref="BB25">
    <cfRule type="cellIs" dxfId="7752" priority="3501" operator="lessThan">
      <formula>$C$4</formula>
    </cfRule>
  </conditionalFormatting>
  <conditionalFormatting sqref="BB25">
    <cfRule type="cellIs" dxfId="7751" priority="3502" operator="lessThan">
      <formula>$C$4</formula>
    </cfRule>
  </conditionalFormatting>
  <conditionalFormatting sqref="BB26">
    <cfRule type="cellIs" dxfId="7750" priority="3503" operator="lessThan">
      <formula>$C$4</formula>
    </cfRule>
  </conditionalFormatting>
  <conditionalFormatting sqref="BB26">
    <cfRule type="cellIs" dxfId="7749" priority="3504" operator="lessThan">
      <formula>$C$4</formula>
    </cfRule>
  </conditionalFormatting>
  <conditionalFormatting sqref="BB27">
    <cfRule type="cellIs" dxfId="7748" priority="3505" operator="lessThan">
      <formula>$C$4</formula>
    </cfRule>
  </conditionalFormatting>
  <conditionalFormatting sqref="BB27">
    <cfRule type="cellIs" dxfId="7747" priority="3506" operator="lessThan">
      <formula>$C$4</formula>
    </cfRule>
  </conditionalFormatting>
  <conditionalFormatting sqref="BB28">
    <cfRule type="cellIs" dxfId="7746" priority="3507" operator="lessThan">
      <formula>$C$4</formula>
    </cfRule>
  </conditionalFormatting>
  <conditionalFormatting sqref="BB28">
    <cfRule type="cellIs" dxfId="7745" priority="3508" operator="lessThan">
      <formula>$C$4</formula>
    </cfRule>
  </conditionalFormatting>
  <conditionalFormatting sqref="BB29">
    <cfRule type="cellIs" dxfId="7744" priority="3509" operator="lessThan">
      <formula>$C$4</formula>
    </cfRule>
  </conditionalFormatting>
  <conditionalFormatting sqref="BB29">
    <cfRule type="cellIs" dxfId="7743" priority="3510" operator="lessThan">
      <formula>$C$4</formula>
    </cfRule>
  </conditionalFormatting>
  <conditionalFormatting sqref="BB30">
    <cfRule type="cellIs" dxfId="7742" priority="3511" operator="lessThan">
      <formula>$C$4</formula>
    </cfRule>
  </conditionalFormatting>
  <conditionalFormatting sqref="BB30">
    <cfRule type="cellIs" dxfId="7741" priority="3512" operator="lessThan">
      <formula>$C$4</formula>
    </cfRule>
  </conditionalFormatting>
  <conditionalFormatting sqref="BB31">
    <cfRule type="cellIs" dxfId="7740" priority="3513" operator="lessThan">
      <formula>$C$4</formula>
    </cfRule>
  </conditionalFormatting>
  <conditionalFormatting sqref="BB31">
    <cfRule type="cellIs" dxfId="7739" priority="3514" operator="lessThan">
      <formula>$C$4</formula>
    </cfRule>
  </conditionalFormatting>
  <conditionalFormatting sqref="BB32">
    <cfRule type="cellIs" dxfId="7738" priority="3515" operator="lessThan">
      <formula>$C$4</formula>
    </cfRule>
  </conditionalFormatting>
  <conditionalFormatting sqref="BB32">
    <cfRule type="cellIs" dxfId="7737" priority="3516" operator="lessThan">
      <formula>$C$4</formula>
    </cfRule>
  </conditionalFormatting>
  <conditionalFormatting sqref="BB33">
    <cfRule type="cellIs" dxfId="7736" priority="3517" operator="lessThan">
      <formula>$C$4</formula>
    </cfRule>
  </conditionalFormatting>
  <conditionalFormatting sqref="BB33">
    <cfRule type="cellIs" dxfId="7735" priority="3518" operator="lessThan">
      <formula>$C$4</formula>
    </cfRule>
  </conditionalFormatting>
  <conditionalFormatting sqref="BB34">
    <cfRule type="cellIs" dxfId="7734" priority="3519" operator="lessThan">
      <formula>$C$4</formula>
    </cfRule>
  </conditionalFormatting>
  <conditionalFormatting sqref="BB34">
    <cfRule type="cellIs" dxfId="7733" priority="3520" operator="lessThan">
      <formula>$C$4</formula>
    </cfRule>
  </conditionalFormatting>
  <conditionalFormatting sqref="BB35">
    <cfRule type="cellIs" dxfId="7732" priority="3521" operator="lessThan">
      <formula>$C$4</formula>
    </cfRule>
  </conditionalFormatting>
  <conditionalFormatting sqref="BB35">
    <cfRule type="cellIs" dxfId="7731" priority="3522" operator="lessThan">
      <formula>$C$4</formula>
    </cfRule>
  </conditionalFormatting>
  <conditionalFormatting sqref="BB36">
    <cfRule type="cellIs" dxfId="7730" priority="3523" operator="lessThan">
      <formula>$C$4</formula>
    </cfRule>
  </conditionalFormatting>
  <conditionalFormatting sqref="BB36">
    <cfRule type="cellIs" dxfId="7729" priority="3524" operator="lessThan">
      <formula>$C$4</formula>
    </cfRule>
  </conditionalFormatting>
  <conditionalFormatting sqref="BB37">
    <cfRule type="cellIs" dxfId="7728" priority="3525" operator="lessThan">
      <formula>$C$4</formula>
    </cfRule>
  </conditionalFormatting>
  <conditionalFormatting sqref="BB37">
    <cfRule type="cellIs" dxfId="7727" priority="3526" operator="lessThan">
      <formula>$C$4</formula>
    </cfRule>
  </conditionalFormatting>
  <conditionalFormatting sqref="BB38">
    <cfRule type="cellIs" dxfId="7726" priority="3527" operator="lessThan">
      <formula>$C$4</formula>
    </cfRule>
  </conditionalFormatting>
  <conditionalFormatting sqref="BB38">
    <cfRule type="cellIs" dxfId="7725" priority="3528" operator="lessThan">
      <formula>$C$4</formula>
    </cfRule>
  </conditionalFormatting>
  <conditionalFormatting sqref="BB39">
    <cfRule type="cellIs" dxfId="7724" priority="3529" operator="lessThan">
      <formula>$C$4</formula>
    </cfRule>
  </conditionalFormatting>
  <conditionalFormatting sqref="BB39">
    <cfRule type="cellIs" dxfId="7723" priority="3530" operator="lessThan">
      <formula>$C$4</formula>
    </cfRule>
  </conditionalFormatting>
  <conditionalFormatting sqref="BB40">
    <cfRule type="cellIs" dxfId="7722" priority="3531" operator="lessThan">
      <formula>$C$4</formula>
    </cfRule>
  </conditionalFormatting>
  <conditionalFormatting sqref="BB40">
    <cfRule type="cellIs" dxfId="7721" priority="3532" operator="lessThan">
      <formula>$C$4</formula>
    </cfRule>
  </conditionalFormatting>
  <conditionalFormatting sqref="BB41">
    <cfRule type="cellIs" dxfId="7720" priority="3533" operator="lessThan">
      <formula>$C$4</formula>
    </cfRule>
  </conditionalFormatting>
  <conditionalFormatting sqref="BB41">
    <cfRule type="cellIs" dxfId="7719" priority="3534" operator="lessThan">
      <formula>$C$4</formula>
    </cfRule>
  </conditionalFormatting>
  <conditionalFormatting sqref="BB42">
    <cfRule type="cellIs" dxfId="7718" priority="3535" operator="lessThan">
      <formula>$C$4</formula>
    </cfRule>
  </conditionalFormatting>
  <conditionalFormatting sqref="BB42">
    <cfRule type="cellIs" dxfId="7717" priority="3536" operator="lessThan">
      <formula>$C$4</formula>
    </cfRule>
  </conditionalFormatting>
  <conditionalFormatting sqref="BB43">
    <cfRule type="cellIs" dxfId="7716" priority="3537" operator="lessThan">
      <formula>$C$4</formula>
    </cfRule>
  </conditionalFormatting>
  <conditionalFormatting sqref="BB43">
    <cfRule type="cellIs" dxfId="7715" priority="3538" operator="lessThan">
      <formula>$C$4</formula>
    </cfRule>
  </conditionalFormatting>
  <conditionalFormatting sqref="BB44">
    <cfRule type="cellIs" dxfId="7714" priority="3539" operator="lessThan">
      <formula>$C$4</formula>
    </cfRule>
  </conditionalFormatting>
  <conditionalFormatting sqref="BB44">
    <cfRule type="cellIs" dxfId="7713" priority="3540" operator="lessThan">
      <formula>$C$4</formula>
    </cfRule>
  </conditionalFormatting>
  <conditionalFormatting sqref="BB45">
    <cfRule type="cellIs" dxfId="7712" priority="3541" operator="lessThan">
      <formula>$C$4</formula>
    </cfRule>
  </conditionalFormatting>
  <conditionalFormatting sqref="BB45">
    <cfRule type="cellIs" dxfId="7711" priority="3542" operator="lessThan">
      <formula>$C$4</formula>
    </cfRule>
  </conditionalFormatting>
  <conditionalFormatting sqref="BB46">
    <cfRule type="cellIs" dxfId="7710" priority="3543" operator="lessThan">
      <formula>$C$4</formula>
    </cfRule>
  </conditionalFormatting>
  <conditionalFormatting sqref="BB46">
    <cfRule type="cellIs" dxfId="7709" priority="3544" operator="lessThan">
      <formula>$C$4</formula>
    </cfRule>
  </conditionalFormatting>
  <conditionalFormatting sqref="BB47">
    <cfRule type="cellIs" dxfId="7708" priority="3545" operator="lessThan">
      <formula>$C$4</formula>
    </cfRule>
  </conditionalFormatting>
  <conditionalFormatting sqref="BB47">
    <cfRule type="cellIs" dxfId="7707" priority="3546" operator="lessThan">
      <formula>$C$4</formula>
    </cfRule>
  </conditionalFormatting>
  <conditionalFormatting sqref="BB48">
    <cfRule type="cellIs" dxfId="7706" priority="3547" operator="lessThan">
      <formula>$C$4</formula>
    </cfRule>
  </conditionalFormatting>
  <conditionalFormatting sqref="BB48">
    <cfRule type="cellIs" dxfId="7705" priority="3548" operator="lessThan">
      <formula>$C$4</formula>
    </cfRule>
  </conditionalFormatting>
  <conditionalFormatting sqref="BB49">
    <cfRule type="cellIs" dxfId="7704" priority="3549" operator="lessThan">
      <formula>$C$4</formula>
    </cfRule>
  </conditionalFormatting>
  <conditionalFormatting sqref="BB49">
    <cfRule type="cellIs" dxfId="7703" priority="3550" operator="lessThan">
      <formula>$C$4</formula>
    </cfRule>
  </conditionalFormatting>
  <conditionalFormatting sqref="BB50">
    <cfRule type="cellIs" dxfId="7702" priority="3551" operator="lessThan">
      <formula>$C$4</formula>
    </cfRule>
  </conditionalFormatting>
  <conditionalFormatting sqref="BB50">
    <cfRule type="cellIs" dxfId="7701" priority="3552" operator="lessThan">
      <formula>$C$4</formula>
    </cfRule>
  </conditionalFormatting>
  <conditionalFormatting sqref="BB51">
    <cfRule type="cellIs" dxfId="7700" priority="3553" operator="lessThan">
      <formula>$C$4</formula>
    </cfRule>
  </conditionalFormatting>
  <conditionalFormatting sqref="BB51">
    <cfRule type="cellIs" dxfId="7699" priority="3554" operator="lessThan">
      <formula>$C$4</formula>
    </cfRule>
  </conditionalFormatting>
  <conditionalFormatting sqref="BB52">
    <cfRule type="cellIs" dxfId="7698" priority="3555" operator="lessThan">
      <formula>$C$4</formula>
    </cfRule>
  </conditionalFormatting>
  <conditionalFormatting sqref="BB52">
    <cfRule type="cellIs" dxfId="7697" priority="3556" operator="lessThan">
      <formula>$C$4</formula>
    </cfRule>
  </conditionalFormatting>
  <conditionalFormatting sqref="BB53">
    <cfRule type="cellIs" dxfId="7696" priority="3557" operator="lessThan">
      <formula>$C$4</formula>
    </cfRule>
  </conditionalFormatting>
  <conditionalFormatting sqref="BB53">
    <cfRule type="cellIs" dxfId="7695" priority="3558" operator="lessThan">
      <formula>$C$4</formula>
    </cfRule>
  </conditionalFormatting>
  <conditionalFormatting sqref="BB54">
    <cfRule type="cellIs" dxfId="7694" priority="3559" operator="lessThan">
      <formula>$C$4</formula>
    </cfRule>
  </conditionalFormatting>
  <conditionalFormatting sqref="BB54">
    <cfRule type="cellIs" dxfId="7693" priority="3560" operator="lessThan">
      <formula>$C$4</formula>
    </cfRule>
  </conditionalFormatting>
  <conditionalFormatting sqref="BB55">
    <cfRule type="cellIs" dxfId="7692" priority="3561" operator="lessThan">
      <formula>$C$4</formula>
    </cfRule>
  </conditionalFormatting>
  <conditionalFormatting sqref="BB55">
    <cfRule type="cellIs" dxfId="7691" priority="3562" operator="lessThan">
      <formula>$C$4</formula>
    </cfRule>
  </conditionalFormatting>
  <conditionalFormatting sqref="BB56">
    <cfRule type="cellIs" dxfId="7690" priority="3563" operator="lessThan">
      <formula>$C$4</formula>
    </cfRule>
  </conditionalFormatting>
  <conditionalFormatting sqref="BB56">
    <cfRule type="cellIs" dxfId="7689" priority="3564" operator="lessThan">
      <formula>$C$4</formula>
    </cfRule>
  </conditionalFormatting>
  <conditionalFormatting sqref="BB57">
    <cfRule type="cellIs" dxfId="7688" priority="3565" operator="lessThan">
      <formula>$C$4</formula>
    </cfRule>
  </conditionalFormatting>
  <conditionalFormatting sqref="BB57">
    <cfRule type="cellIs" dxfId="7687" priority="3566" operator="lessThan">
      <formula>$C$4</formula>
    </cfRule>
  </conditionalFormatting>
  <conditionalFormatting sqref="BB58">
    <cfRule type="cellIs" dxfId="7686" priority="3567" operator="lessThan">
      <formula>$C$4</formula>
    </cfRule>
  </conditionalFormatting>
  <conditionalFormatting sqref="BB58">
    <cfRule type="cellIs" dxfId="7685" priority="3568" operator="lessThan">
      <formula>$C$4</formula>
    </cfRule>
  </conditionalFormatting>
  <conditionalFormatting sqref="BB59">
    <cfRule type="cellIs" dxfId="7684" priority="3569" operator="lessThan">
      <formula>$C$4</formula>
    </cfRule>
  </conditionalFormatting>
  <conditionalFormatting sqref="BB59">
    <cfRule type="cellIs" dxfId="7683" priority="3570" operator="lessThan">
      <formula>$C$4</formula>
    </cfRule>
  </conditionalFormatting>
  <conditionalFormatting sqref="BB60">
    <cfRule type="cellIs" dxfId="7682" priority="3571" operator="lessThan">
      <formula>$C$4</formula>
    </cfRule>
  </conditionalFormatting>
  <conditionalFormatting sqref="BB60">
    <cfRule type="cellIs" dxfId="7681" priority="3572" operator="lessThan">
      <formula>$C$4</formula>
    </cfRule>
  </conditionalFormatting>
  <conditionalFormatting sqref="BC11">
    <cfRule type="cellIs" dxfId="7680" priority="3573" operator="lessThan">
      <formula>$C$4</formula>
    </cfRule>
  </conditionalFormatting>
  <conditionalFormatting sqref="BC11">
    <cfRule type="cellIs" dxfId="7679" priority="3574" operator="lessThan">
      <formula>$C$4</formula>
    </cfRule>
  </conditionalFormatting>
  <conditionalFormatting sqref="BC12">
    <cfRule type="cellIs" dxfId="7678" priority="3575" operator="lessThan">
      <formula>$C$4</formula>
    </cfRule>
  </conditionalFormatting>
  <conditionalFormatting sqref="BC12">
    <cfRule type="cellIs" dxfId="7677" priority="3576" operator="lessThan">
      <formula>$C$4</formula>
    </cfRule>
  </conditionalFormatting>
  <conditionalFormatting sqref="BC13">
    <cfRule type="cellIs" dxfId="7676" priority="3577" operator="lessThan">
      <formula>$C$4</formula>
    </cfRule>
  </conditionalFormatting>
  <conditionalFormatting sqref="BC13">
    <cfRule type="cellIs" dxfId="7675" priority="3578" operator="lessThan">
      <formula>$C$4</formula>
    </cfRule>
  </conditionalFormatting>
  <conditionalFormatting sqref="BC14">
    <cfRule type="cellIs" dxfId="7674" priority="3579" operator="lessThan">
      <formula>$C$4</formula>
    </cfRule>
  </conditionalFormatting>
  <conditionalFormatting sqref="BC14">
    <cfRule type="cellIs" dxfId="7673" priority="3580" operator="lessThan">
      <formula>$C$4</formula>
    </cfRule>
  </conditionalFormatting>
  <conditionalFormatting sqref="BC15">
    <cfRule type="cellIs" dxfId="7672" priority="3581" operator="lessThan">
      <formula>$C$4</formula>
    </cfRule>
  </conditionalFormatting>
  <conditionalFormatting sqref="BC15">
    <cfRule type="cellIs" dxfId="7671" priority="3582" operator="lessThan">
      <formula>$C$4</formula>
    </cfRule>
  </conditionalFormatting>
  <conditionalFormatting sqref="BC16">
    <cfRule type="cellIs" dxfId="7670" priority="3583" operator="lessThan">
      <formula>$C$4</formula>
    </cfRule>
  </conditionalFormatting>
  <conditionalFormatting sqref="BC16">
    <cfRule type="cellIs" dxfId="7669" priority="3584" operator="lessThan">
      <formula>$C$4</formula>
    </cfRule>
  </conditionalFormatting>
  <conditionalFormatting sqref="BC17">
    <cfRule type="cellIs" dxfId="7668" priority="3585" operator="lessThan">
      <formula>$C$4</formula>
    </cfRule>
  </conditionalFormatting>
  <conditionalFormatting sqref="BC17">
    <cfRule type="cellIs" dxfId="7667" priority="3586" operator="lessThan">
      <formula>$C$4</formula>
    </cfRule>
  </conditionalFormatting>
  <conditionalFormatting sqref="BC18">
    <cfRule type="cellIs" dxfId="7666" priority="3587" operator="lessThan">
      <formula>$C$4</formula>
    </cfRule>
  </conditionalFormatting>
  <conditionalFormatting sqref="BC18">
    <cfRule type="cellIs" dxfId="7665" priority="3588" operator="lessThan">
      <formula>$C$4</formula>
    </cfRule>
  </conditionalFormatting>
  <conditionalFormatting sqref="BC19">
    <cfRule type="cellIs" dxfId="7664" priority="3589" operator="lessThan">
      <formula>$C$4</formula>
    </cfRule>
  </conditionalFormatting>
  <conditionalFormatting sqref="BC19">
    <cfRule type="cellIs" dxfId="7663" priority="3590" operator="lessThan">
      <formula>$C$4</formula>
    </cfRule>
  </conditionalFormatting>
  <conditionalFormatting sqref="BC20">
    <cfRule type="cellIs" dxfId="7662" priority="3591" operator="lessThan">
      <formula>$C$4</formula>
    </cfRule>
  </conditionalFormatting>
  <conditionalFormatting sqref="BC20">
    <cfRule type="cellIs" dxfId="7661" priority="3592" operator="lessThan">
      <formula>$C$4</formula>
    </cfRule>
  </conditionalFormatting>
  <conditionalFormatting sqref="BC21">
    <cfRule type="cellIs" dxfId="7660" priority="3593" operator="lessThan">
      <formula>$C$4</formula>
    </cfRule>
  </conditionalFormatting>
  <conditionalFormatting sqref="BC21">
    <cfRule type="cellIs" dxfId="7659" priority="3594" operator="lessThan">
      <formula>$C$4</formula>
    </cfRule>
  </conditionalFormatting>
  <conditionalFormatting sqref="BC22">
    <cfRule type="cellIs" dxfId="7658" priority="3595" operator="lessThan">
      <formula>$C$4</formula>
    </cfRule>
  </conditionalFormatting>
  <conditionalFormatting sqref="BC22">
    <cfRule type="cellIs" dxfId="7657" priority="3596" operator="lessThan">
      <formula>$C$4</formula>
    </cfRule>
  </conditionalFormatting>
  <conditionalFormatting sqref="BC23">
    <cfRule type="cellIs" dxfId="7656" priority="3597" operator="lessThan">
      <formula>$C$4</formula>
    </cfRule>
  </conditionalFormatting>
  <conditionalFormatting sqref="BC23">
    <cfRule type="cellIs" dxfId="7655" priority="3598" operator="lessThan">
      <formula>$C$4</formula>
    </cfRule>
  </conditionalFormatting>
  <conditionalFormatting sqref="BC24">
    <cfRule type="cellIs" dxfId="7654" priority="3599" operator="lessThan">
      <formula>$C$4</formula>
    </cfRule>
  </conditionalFormatting>
  <conditionalFormatting sqref="BC24">
    <cfRule type="cellIs" dxfId="7653" priority="3600" operator="lessThan">
      <formula>$C$4</formula>
    </cfRule>
  </conditionalFormatting>
  <conditionalFormatting sqref="BC25">
    <cfRule type="cellIs" dxfId="7652" priority="3601" operator="lessThan">
      <formula>$C$4</formula>
    </cfRule>
  </conditionalFormatting>
  <conditionalFormatting sqref="BC25">
    <cfRule type="cellIs" dxfId="7651" priority="3602" operator="lessThan">
      <formula>$C$4</formula>
    </cfRule>
  </conditionalFormatting>
  <conditionalFormatting sqref="BC26">
    <cfRule type="cellIs" dxfId="7650" priority="3603" operator="lessThan">
      <formula>$C$4</formula>
    </cfRule>
  </conditionalFormatting>
  <conditionalFormatting sqref="BC26">
    <cfRule type="cellIs" dxfId="7649" priority="3604" operator="lessThan">
      <formula>$C$4</formula>
    </cfRule>
  </conditionalFormatting>
  <conditionalFormatting sqref="BC27">
    <cfRule type="cellIs" dxfId="7648" priority="3605" operator="lessThan">
      <formula>$C$4</formula>
    </cfRule>
  </conditionalFormatting>
  <conditionalFormatting sqref="BC27">
    <cfRule type="cellIs" dxfId="7647" priority="3606" operator="lessThan">
      <formula>$C$4</formula>
    </cfRule>
  </conditionalFormatting>
  <conditionalFormatting sqref="BC28">
    <cfRule type="cellIs" dxfId="7646" priority="3607" operator="lessThan">
      <formula>$C$4</formula>
    </cfRule>
  </conditionalFormatting>
  <conditionalFormatting sqref="BC28">
    <cfRule type="cellIs" dxfId="7645" priority="3608" operator="lessThan">
      <formula>$C$4</formula>
    </cfRule>
  </conditionalFormatting>
  <conditionalFormatting sqref="BC29">
    <cfRule type="cellIs" dxfId="7644" priority="3609" operator="lessThan">
      <formula>$C$4</formula>
    </cfRule>
  </conditionalFormatting>
  <conditionalFormatting sqref="BC29">
    <cfRule type="cellIs" dxfId="7643" priority="3610" operator="lessThan">
      <formula>$C$4</formula>
    </cfRule>
  </conditionalFormatting>
  <conditionalFormatting sqref="BC30">
    <cfRule type="cellIs" dxfId="7642" priority="3611" operator="lessThan">
      <formula>$C$4</formula>
    </cfRule>
  </conditionalFormatting>
  <conditionalFormatting sqref="BC30">
    <cfRule type="cellIs" dxfId="7641" priority="3612" operator="lessThan">
      <formula>$C$4</formula>
    </cfRule>
  </conditionalFormatting>
  <conditionalFormatting sqref="BC31">
    <cfRule type="cellIs" dxfId="7640" priority="3613" operator="lessThan">
      <formula>$C$4</formula>
    </cfRule>
  </conditionalFormatting>
  <conditionalFormatting sqref="BC31">
    <cfRule type="cellIs" dxfId="7639" priority="3614" operator="lessThan">
      <formula>$C$4</formula>
    </cfRule>
  </conditionalFormatting>
  <conditionalFormatting sqref="BC32">
    <cfRule type="cellIs" dxfId="7638" priority="3615" operator="lessThan">
      <formula>$C$4</formula>
    </cfRule>
  </conditionalFormatting>
  <conditionalFormatting sqref="BC32">
    <cfRule type="cellIs" dxfId="7637" priority="3616" operator="lessThan">
      <formula>$C$4</formula>
    </cfRule>
  </conditionalFormatting>
  <conditionalFormatting sqref="BC33">
    <cfRule type="cellIs" dxfId="7636" priority="3617" operator="lessThan">
      <formula>$C$4</formula>
    </cfRule>
  </conditionalFormatting>
  <conditionalFormatting sqref="BC33">
    <cfRule type="cellIs" dxfId="7635" priority="3618" operator="lessThan">
      <formula>$C$4</formula>
    </cfRule>
  </conditionalFormatting>
  <conditionalFormatting sqref="BC34">
    <cfRule type="cellIs" dxfId="7634" priority="3619" operator="lessThan">
      <formula>$C$4</formula>
    </cfRule>
  </conditionalFormatting>
  <conditionalFormatting sqref="BC34">
    <cfRule type="cellIs" dxfId="7633" priority="3620" operator="lessThan">
      <formula>$C$4</formula>
    </cfRule>
  </conditionalFormatting>
  <conditionalFormatting sqref="BC35">
    <cfRule type="cellIs" dxfId="7632" priority="3621" operator="lessThan">
      <formula>$C$4</formula>
    </cfRule>
  </conditionalFormatting>
  <conditionalFormatting sqref="BC35">
    <cfRule type="cellIs" dxfId="7631" priority="3622" operator="lessThan">
      <formula>$C$4</formula>
    </cfRule>
  </conditionalFormatting>
  <conditionalFormatting sqref="BC36">
    <cfRule type="cellIs" dxfId="7630" priority="3623" operator="lessThan">
      <formula>$C$4</formula>
    </cfRule>
  </conditionalFormatting>
  <conditionalFormatting sqref="BC36">
    <cfRule type="cellIs" dxfId="7629" priority="3624" operator="lessThan">
      <formula>$C$4</formula>
    </cfRule>
  </conditionalFormatting>
  <conditionalFormatting sqref="BC37">
    <cfRule type="cellIs" dxfId="7628" priority="3625" operator="lessThan">
      <formula>$C$4</formula>
    </cfRule>
  </conditionalFormatting>
  <conditionalFormatting sqref="BC37">
    <cfRule type="cellIs" dxfId="7627" priority="3626" operator="lessThan">
      <formula>$C$4</formula>
    </cfRule>
  </conditionalFormatting>
  <conditionalFormatting sqref="BC38">
    <cfRule type="cellIs" dxfId="7626" priority="3627" operator="lessThan">
      <formula>$C$4</formula>
    </cfRule>
  </conditionalFormatting>
  <conditionalFormatting sqref="BC38">
    <cfRule type="cellIs" dxfId="7625" priority="3628" operator="lessThan">
      <formula>$C$4</formula>
    </cfRule>
  </conditionalFormatting>
  <conditionalFormatting sqref="BC39">
    <cfRule type="cellIs" dxfId="7624" priority="3629" operator="lessThan">
      <formula>$C$4</formula>
    </cfRule>
  </conditionalFormatting>
  <conditionalFormatting sqref="BC39">
    <cfRule type="cellIs" dxfId="7623" priority="3630" operator="lessThan">
      <formula>$C$4</formula>
    </cfRule>
  </conditionalFormatting>
  <conditionalFormatting sqref="BC40">
    <cfRule type="cellIs" dxfId="7622" priority="3631" operator="lessThan">
      <formula>$C$4</formula>
    </cfRule>
  </conditionalFormatting>
  <conditionalFormatting sqref="BC40">
    <cfRule type="cellIs" dxfId="7621" priority="3632" operator="lessThan">
      <formula>$C$4</formula>
    </cfRule>
  </conditionalFormatting>
  <conditionalFormatting sqref="BC41">
    <cfRule type="cellIs" dxfId="7620" priority="3633" operator="lessThan">
      <formula>$C$4</formula>
    </cfRule>
  </conditionalFormatting>
  <conditionalFormatting sqref="BC41">
    <cfRule type="cellIs" dxfId="7619" priority="3634" operator="lessThan">
      <formula>$C$4</formula>
    </cfRule>
  </conditionalFormatting>
  <conditionalFormatting sqref="BC42">
    <cfRule type="cellIs" dxfId="7618" priority="3635" operator="lessThan">
      <formula>$C$4</formula>
    </cfRule>
  </conditionalFormatting>
  <conditionalFormatting sqref="BC42">
    <cfRule type="cellIs" dxfId="7617" priority="3636" operator="lessThan">
      <formula>$C$4</formula>
    </cfRule>
  </conditionalFormatting>
  <conditionalFormatting sqref="BC43">
    <cfRule type="cellIs" dxfId="7616" priority="3637" operator="lessThan">
      <formula>$C$4</formula>
    </cfRule>
  </conditionalFormatting>
  <conditionalFormatting sqref="BC43">
    <cfRule type="cellIs" dxfId="7615" priority="3638" operator="lessThan">
      <formula>$C$4</formula>
    </cfRule>
  </conditionalFormatting>
  <conditionalFormatting sqref="BC44">
    <cfRule type="cellIs" dxfId="7614" priority="3639" operator="lessThan">
      <formula>$C$4</formula>
    </cfRule>
  </conditionalFormatting>
  <conditionalFormatting sqref="BC44">
    <cfRule type="cellIs" dxfId="7613" priority="3640" operator="lessThan">
      <formula>$C$4</formula>
    </cfRule>
  </conditionalFormatting>
  <conditionalFormatting sqref="BC45">
    <cfRule type="cellIs" dxfId="7612" priority="3641" operator="lessThan">
      <formula>$C$4</formula>
    </cfRule>
  </conditionalFormatting>
  <conditionalFormatting sqref="BC45">
    <cfRule type="cellIs" dxfId="7611" priority="3642" operator="lessThan">
      <formula>$C$4</formula>
    </cfRule>
  </conditionalFormatting>
  <conditionalFormatting sqref="BC46">
    <cfRule type="cellIs" dxfId="7610" priority="3643" operator="lessThan">
      <formula>$C$4</formula>
    </cfRule>
  </conditionalFormatting>
  <conditionalFormatting sqref="BC46">
    <cfRule type="cellIs" dxfId="7609" priority="3644" operator="lessThan">
      <formula>$C$4</formula>
    </cfRule>
  </conditionalFormatting>
  <conditionalFormatting sqref="BC47">
    <cfRule type="cellIs" dxfId="7608" priority="3645" operator="lessThan">
      <formula>$C$4</formula>
    </cfRule>
  </conditionalFormatting>
  <conditionalFormatting sqref="BC47">
    <cfRule type="cellIs" dxfId="7607" priority="3646" operator="lessThan">
      <formula>$C$4</formula>
    </cfRule>
  </conditionalFormatting>
  <conditionalFormatting sqref="BC48">
    <cfRule type="cellIs" dxfId="7606" priority="3647" operator="lessThan">
      <formula>$C$4</formula>
    </cfRule>
  </conditionalFormatting>
  <conditionalFormatting sqref="BC48">
    <cfRule type="cellIs" dxfId="7605" priority="3648" operator="lessThan">
      <formula>$C$4</formula>
    </cfRule>
  </conditionalFormatting>
  <conditionalFormatting sqref="BC49">
    <cfRule type="cellIs" dxfId="7604" priority="3649" operator="lessThan">
      <formula>$C$4</formula>
    </cfRule>
  </conditionalFormatting>
  <conditionalFormatting sqref="BC49">
    <cfRule type="cellIs" dxfId="7603" priority="3650" operator="lessThan">
      <formula>$C$4</formula>
    </cfRule>
  </conditionalFormatting>
  <conditionalFormatting sqref="BC50">
    <cfRule type="cellIs" dxfId="7602" priority="3651" operator="lessThan">
      <formula>$C$4</formula>
    </cfRule>
  </conditionalFormatting>
  <conditionalFormatting sqref="BC50">
    <cfRule type="cellIs" dxfId="7601" priority="3652" operator="lessThan">
      <formula>$C$4</formula>
    </cfRule>
  </conditionalFormatting>
  <conditionalFormatting sqref="BC51">
    <cfRule type="cellIs" dxfId="7600" priority="3653" operator="lessThan">
      <formula>$C$4</formula>
    </cfRule>
  </conditionalFormatting>
  <conditionalFormatting sqref="BC51">
    <cfRule type="cellIs" dxfId="7599" priority="3654" operator="lessThan">
      <formula>$C$4</formula>
    </cfRule>
  </conditionalFormatting>
  <conditionalFormatting sqref="BC52">
    <cfRule type="cellIs" dxfId="7598" priority="3655" operator="lessThan">
      <formula>$C$4</formula>
    </cfRule>
  </conditionalFormatting>
  <conditionalFormatting sqref="BC52">
    <cfRule type="cellIs" dxfId="7597" priority="3656" operator="lessThan">
      <formula>$C$4</formula>
    </cfRule>
  </conditionalFormatting>
  <conditionalFormatting sqref="BC53">
    <cfRule type="cellIs" dxfId="7596" priority="3657" operator="lessThan">
      <formula>$C$4</formula>
    </cfRule>
  </conditionalFormatting>
  <conditionalFormatting sqref="BC53">
    <cfRule type="cellIs" dxfId="7595" priority="3658" operator="lessThan">
      <formula>$C$4</formula>
    </cfRule>
  </conditionalFormatting>
  <conditionalFormatting sqref="BC54">
    <cfRule type="cellIs" dxfId="7594" priority="3659" operator="lessThan">
      <formula>$C$4</formula>
    </cfRule>
  </conditionalFormatting>
  <conditionalFormatting sqref="BC54">
    <cfRule type="cellIs" dxfId="7593" priority="3660" operator="lessThan">
      <formula>$C$4</formula>
    </cfRule>
  </conditionalFormatting>
  <conditionalFormatting sqref="BC55">
    <cfRule type="cellIs" dxfId="7592" priority="3661" operator="lessThan">
      <formula>$C$4</formula>
    </cfRule>
  </conditionalFormatting>
  <conditionalFormatting sqref="BC55">
    <cfRule type="cellIs" dxfId="7591" priority="3662" operator="lessThan">
      <formula>$C$4</formula>
    </cfRule>
  </conditionalFormatting>
  <conditionalFormatting sqref="BC56">
    <cfRule type="cellIs" dxfId="7590" priority="3663" operator="lessThan">
      <formula>$C$4</formula>
    </cfRule>
  </conditionalFormatting>
  <conditionalFormatting sqref="BC56">
    <cfRule type="cellIs" dxfId="7589" priority="3664" operator="lessThan">
      <formula>$C$4</formula>
    </cfRule>
  </conditionalFormatting>
  <conditionalFormatting sqref="BC57">
    <cfRule type="cellIs" dxfId="7588" priority="3665" operator="lessThan">
      <formula>$C$4</formula>
    </cfRule>
  </conditionalFormatting>
  <conditionalFormatting sqref="BC57">
    <cfRule type="cellIs" dxfId="7587" priority="3666" operator="lessThan">
      <formula>$C$4</formula>
    </cfRule>
  </conditionalFormatting>
  <conditionalFormatting sqref="BC58">
    <cfRule type="cellIs" dxfId="7586" priority="3667" operator="lessThan">
      <formula>$C$4</formula>
    </cfRule>
  </conditionalFormatting>
  <conditionalFormatting sqref="BC58">
    <cfRule type="cellIs" dxfId="7585" priority="3668" operator="lessThan">
      <formula>$C$4</formula>
    </cfRule>
  </conditionalFormatting>
  <conditionalFormatting sqref="BC59">
    <cfRule type="cellIs" dxfId="7584" priority="3669" operator="lessThan">
      <formula>$C$4</formula>
    </cfRule>
  </conditionalFormatting>
  <conditionalFormatting sqref="BC59">
    <cfRule type="cellIs" dxfId="7583" priority="3670" operator="lessThan">
      <formula>$C$4</formula>
    </cfRule>
  </conditionalFormatting>
  <conditionalFormatting sqref="BC60">
    <cfRule type="cellIs" dxfId="7582" priority="3671" operator="lessThan">
      <formula>$C$4</formula>
    </cfRule>
  </conditionalFormatting>
  <conditionalFormatting sqref="BC60">
    <cfRule type="cellIs" dxfId="7581" priority="3672" operator="lessThan">
      <formula>$C$4</formula>
    </cfRule>
  </conditionalFormatting>
  <conditionalFormatting sqref="BD11">
    <cfRule type="cellIs" dxfId="7580" priority="3673" operator="lessThan">
      <formula>$C$4</formula>
    </cfRule>
  </conditionalFormatting>
  <conditionalFormatting sqref="BD11">
    <cfRule type="cellIs" dxfId="7579" priority="3674" operator="lessThan">
      <formula>$C$4</formula>
    </cfRule>
  </conditionalFormatting>
  <conditionalFormatting sqref="BD12">
    <cfRule type="cellIs" dxfId="7578" priority="3675" operator="lessThan">
      <formula>$C$4</formula>
    </cfRule>
  </conditionalFormatting>
  <conditionalFormatting sqref="BD12">
    <cfRule type="cellIs" dxfId="7577" priority="3676" operator="lessThan">
      <formula>$C$4</formula>
    </cfRule>
  </conditionalFormatting>
  <conditionalFormatting sqref="BD13">
    <cfRule type="cellIs" dxfId="7576" priority="3677" operator="lessThan">
      <formula>$C$4</formula>
    </cfRule>
  </conditionalFormatting>
  <conditionalFormatting sqref="BD13">
    <cfRule type="cellIs" dxfId="7575" priority="3678" operator="lessThan">
      <formula>$C$4</formula>
    </cfRule>
  </conditionalFormatting>
  <conditionalFormatting sqref="BD14">
    <cfRule type="cellIs" dxfId="7574" priority="3679" operator="lessThan">
      <formula>$C$4</formula>
    </cfRule>
  </conditionalFormatting>
  <conditionalFormatting sqref="BD14">
    <cfRule type="cellIs" dxfId="7573" priority="3680" operator="lessThan">
      <formula>$C$4</formula>
    </cfRule>
  </conditionalFormatting>
  <conditionalFormatting sqref="BD15">
    <cfRule type="cellIs" dxfId="7572" priority="3681" operator="lessThan">
      <formula>$C$4</formula>
    </cfRule>
  </conditionalFormatting>
  <conditionalFormatting sqref="BD15">
    <cfRule type="cellIs" dxfId="7571" priority="3682" operator="lessThan">
      <formula>$C$4</formula>
    </cfRule>
  </conditionalFormatting>
  <conditionalFormatting sqref="BD16">
    <cfRule type="cellIs" dxfId="7570" priority="3683" operator="lessThan">
      <formula>$C$4</formula>
    </cfRule>
  </conditionalFormatting>
  <conditionalFormatting sqref="BD16">
    <cfRule type="cellIs" dxfId="7569" priority="3684" operator="lessThan">
      <formula>$C$4</formula>
    </cfRule>
  </conditionalFormatting>
  <conditionalFormatting sqref="BD17">
    <cfRule type="cellIs" dxfId="7568" priority="3685" operator="lessThan">
      <formula>$C$4</formula>
    </cfRule>
  </conditionalFormatting>
  <conditionalFormatting sqref="BD17">
    <cfRule type="cellIs" dxfId="7567" priority="3686" operator="lessThan">
      <formula>$C$4</formula>
    </cfRule>
  </conditionalFormatting>
  <conditionalFormatting sqref="BD18">
    <cfRule type="cellIs" dxfId="7566" priority="3687" operator="lessThan">
      <formula>$C$4</formula>
    </cfRule>
  </conditionalFormatting>
  <conditionalFormatting sqref="BD18">
    <cfRule type="cellIs" dxfId="7565" priority="3688" operator="lessThan">
      <formula>$C$4</formula>
    </cfRule>
  </conditionalFormatting>
  <conditionalFormatting sqref="BD19">
    <cfRule type="cellIs" dxfId="7564" priority="3689" operator="lessThan">
      <formula>$C$4</formula>
    </cfRule>
  </conditionalFormatting>
  <conditionalFormatting sqref="BD19">
    <cfRule type="cellIs" dxfId="7563" priority="3690" operator="lessThan">
      <formula>$C$4</formula>
    </cfRule>
  </conditionalFormatting>
  <conditionalFormatting sqref="BD20">
    <cfRule type="cellIs" dxfId="7562" priority="3691" operator="lessThan">
      <formula>$C$4</formula>
    </cfRule>
  </conditionalFormatting>
  <conditionalFormatting sqref="BD20">
    <cfRule type="cellIs" dxfId="7561" priority="3692" operator="lessThan">
      <formula>$C$4</formula>
    </cfRule>
  </conditionalFormatting>
  <conditionalFormatting sqref="BD21">
    <cfRule type="cellIs" dxfId="7560" priority="3693" operator="lessThan">
      <formula>$C$4</formula>
    </cfRule>
  </conditionalFormatting>
  <conditionalFormatting sqref="BD21">
    <cfRule type="cellIs" dxfId="7559" priority="3694" operator="lessThan">
      <formula>$C$4</formula>
    </cfRule>
  </conditionalFormatting>
  <conditionalFormatting sqref="BD22">
    <cfRule type="cellIs" dxfId="7558" priority="3695" operator="lessThan">
      <formula>$C$4</formula>
    </cfRule>
  </conditionalFormatting>
  <conditionalFormatting sqref="BD22">
    <cfRule type="cellIs" dxfId="7557" priority="3696" operator="lessThan">
      <formula>$C$4</formula>
    </cfRule>
  </conditionalFormatting>
  <conditionalFormatting sqref="BD23">
    <cfRule type="cellIs" dxfId="7556" priority="3697" operator="lessThan">
      <formula>$C$4</formula>
    </cfRule>
  </conditionalFormatting>
  <conditionalFormatting sqref="BD23">
    <cfRule type="cellIs" dxfId="7555" priority="3698" operator="lessThan">
      <formula>$C$4</formula>
    </cfRule>
  </conditionalFormatting>
  <conditionalFormatting sqref="BD24">
    <cfRule type="cellIs" dxfId="7554" priority="3699" operator="lessThan">
      <formula>$C$4</formula>
    </cfRule>
  </conditionalFormatting>
  <conditionalFormatting sqref="BD24">
    <cfRule type="cellIs" dxfId="7553" priority="3700" operator="lessThan">
      <formula>$C$4</formula>
    </cfRule>
  </conditionalFormatting>
  <conditionalFormatting sqref="BD25">
    <cfRule type="cellIs" dxfId="7552" priority="3701" operator="lessThan">
      <formula>$C$4</formula>
    </cfRule>
  </conditionalFormatting>
  <conditionalFormatting sqref="BD25">
    <cfRule type="cellIs" dxfId="7551" priority="3702" operator="lessThan">
      <formula>$C$4</formula>
    </cfRule>
  </conditionalFormatting>
  <conditionalFormatting sqref="BD26">
    <cfRule type="cellIs" dxfId="7550" priority="3703" operator="lessThan">
      <formula>$C$4</formula>
    </cfRule>
  </conditionalFormatting>
  <conditionalFormatting sqref="BD26">
    <cfRule type="cellIs" dxfId="7549" priority="3704" operator="lessThan">
      <formula>$C$4</formula>
    </cfRule>
  </conditionalFormatting>
  <conditionalFormatting sqref="BD27">
    <cfRule type="cellIs" dxfId="7548" priority="3705" operator="lessThan">
      <formula>$C$4</formula>
    </cfRule>
  </conditionalFormatting>
  <conditionalFormatting sqref="BD27">
    <cfRule type="cellIs" dxfId="7547" priority="3706" operator="lessThan">
      <formula>$C$4</formula>
    </cfRule>
  </conditionalFormatting>
  <conditionalFormatting sqref="BD28">
    <cfRule type="cellIs" dxfId="7546" priority="3707" operator="lessThan">
      <formula>$C$4</formula>
    </cfRule>
  </conditionalFormatting>
  <conditionalFormatting sqref="BD28">
    <cfRule type="cellIs" dxfId="7545" priority="3708" operator="lessThan">
      <formula>$C$4</formula>
    </cfRule>
  </conditionalFormatting>
  <conditionalFormatting sqref="BD29">
    <cfRule type="cellIs" dxfId="7544" priority="3709" operator="lessThan">
      <formula>$C$4</formula>
    </cfRule>
  </conditionalFormatting>
  <conditionalFormatting sqref="BD29">
    <cfRule type="cellIs" dxfId="7543" priority="3710" operator="lessThan">
      <formula>$C$4</formula>
    </cfRule>
  </conditionalFormatting>
  <conditionalFormatting sqref="BD30">
    <cfRule type="cellIs" dxfId="7542" priority="3711" operator="lessThan">
      <formula>$C$4</formula>
    </cfRule>
  </conditionalFormatting>
  <conditionalFormatting sqref="BD30">
    <cfRule type="cellIs" dxfId="7541" priority="3712" operator="lessThan">
      <formula>$C$4</formula>
    </cfRule>
  </conditionalFormatting>
  <conditionalFormatting sqref="BD31">
    <cfRule type="cellIs" dxfId="7540" priority="3713" operator="lessThan">
      <formula>$C$4</formula>
    </cfRule>
  </conditionalFormatting>
  <conditionalFormatting sqref="BD31">
    <cfRule type="cellIs" dxfId="7539" priority="3714" operator="lessThan">
      <formula>$C$4</formula>
    </cfRule>
  </conditionalFormatting>
  <conditionalFormatting sqref="BD32">
    <cfRule type="cellIs" dxfId="7538" priority="3715" operator="lessThan">
      <formula>$C$4</formula>
    </cfRule>
  </conditionalFormatting>
  <conditionalFormatting sqref="BD32">
    <cfRule type="cellIs" dxfId="7537" priority="3716" operator="lessThan">
      <formula>$C$4</formula>
    </cfRule>
  </conditionalFormatting>
  <conditionalFormatting sqref="BD33">
    <cfRule type="cellIs" dxfId="7536" priority="3717" operator="lessThan">
      <formula>$C$4</formula>
    </cfRule>
  </conditionalFormatting>
  <conditionalFormatting sqref="BD33">
    <cfRule type="cellIs" dxfId="7535" priority="3718" operator="lessThan">
      <formula>$C$4</formula>
    </cfRule>
  </conditionalFormatting>
  <conditionalFormatting sqref="BD34">
    <cfRule type="cellIs" dxfId="7534" priority="3719" operator="lessThan">
      <formula>$C$4</formula>
    </cfRule>
  </conditionalFormatting>
  <conditionalFormatting sqref="BD34">
    <cfRule type="cellIs" dxfId="7533" priority="3720" operator="lessThan">
      <formula>$C$4</formula>
    </cfRule>
  </conditionalFormatting>
  <conditionalFormatting sqref="BD35">
    <cfRule type="cellIs" dxfId="7532" priority="3721" operator="lessThan">
      <formula>$C$4</formula>
    </cfRule>
  </conditionalFormatting>
  <conditionalFormatting sqref="BD35">
    <cfRule type="cellIs" dxfId="7531" priority="3722" operator="lessThan">
      <formula>$C$4</formula>
    </cfRule>
  </conditionalFormatting>
  <conditionalFormatting sqref="BD36">
    <cfRule type="cellIs" dxfId="7530" priority="3723" operator="lessThan">
      <formula>$C$4</formula>
    </cfRule>
  </conditionalFormatting>
  <conditionalFormatting sqref="BD36">
    <cfRule type="cellIs" dxfId="7529" priority="3724" operator="lessThan">
      <formula>$C$4</formula>
    </cfRule>
  </conditionalFormatting>
  <conditionalFormatting sqref="BD37">
    <cfRule type="cellIs" dxfId="7528" priority="3725" operator="lessThan">
      <formula>$C$4</formula>
    </cfRule>
  </conditionalFormatting>
  <conditionalFormatting sqref="BD37">
    <cfRule type="cellIs" dxfId="7527" priority="3726" operator="lessThan">
      <formula>$C$4</formula>
    </cfRule>
  </conditionalFormatting>
  <conditionalFormatting sqref="BD38">
    <cfRule type="cellIs" dxfId="7526" priority="3727" operator="lessThan">
      <formula>$C$4</formula>
    </cfRule>
  </conditionalFormatting>
  <conditionalFormatting sqref="BD38">
    <cfRule type="cellIs" dxfId="7525" priority="3728" operator="lessThan">
      <formula>$C$4</formula>
    </cfRule>
  </conditionalFormatting>
  <conditionalFormatting sqref="BD39">
    <cfRule type="cellIs" dxfId="7524" priority="3729" operator="lessThan">
      <formula>$C$4</formula>
    </cfRule>
  </conditionalFormatting>
  <conditionalFormatting sqref="BD39">
    <cfRule type="cellIs" dxfId="7523" priority="3730" operator="lessThan">
      <formula>$C$4</formula>
    </cfRule>
  </conditionalFormatting>
  <conditionalFormatting sqref="BD40">
    <cfRule type="cellIs" dxfId="7522" priority="3731" operator="lessThan">
      <formula>$C$4</formula>
    </cfRule>
  </conditionalFormatting>
  <conditionalFormatting sqref="BD40">
    <cfRule type="cellIs" dxfId="7521" priority="3732" operator="lessThan">
      <formula>$C$4</formula>
    </cfRule>
  </conditionalFormatting>
  <conditionalFormatting sqref="BD41">
    <cfRule type="cellIs" dxfId="7520" priority="3733" operator="lessThan">
      <formula>$C$4</formula>
    </cfRule>
  </conditionalFormatting>
  <conditionalFormatting sqref="BD41">
    <cfRule type="cellIs" dxfId="7519" priority="3734" operator="lessThan">
      <formula>$C$4</formula>
    </cfRule>
  </conditionalFormatting>
  <conditionalFormatting sqref="BD42">
    <cfRule type="cellIs" dxfId="7518" priority="3735" operator="lessThan">
      <formula>$C$4</formula>
    </cfRule>
  </conditionalFormatting>
  <conditionalFormatting sqref="BD42">
    <cfRule type="cellIs" dxfId="7517" priority="3736" operator="lessThan">
      <formula>$C$4</formula>
    </cfRule>
  </conditionalFormatting>
  <conditionalFormatting sqref="BD43">
    <cfRule type="cellIs" dxfId="7516" priority="3737" operator="lessThan">
      <formula>$C$4</formula>
    </cfRule>
  </conditionalFormatting>
  <conditionalFormatting sqref="BD43">
    <cfRule type="cellIs" dxfId="7515" priority="3738" operator="lessThan">
      <formula>$C$4</formula>
    </cfRule>
  </conditionalFormatting>
  <conditionalFormatting sqref="BD44">
    <cfRule type="cellIs" dxfId="7514" priority="3739" operator="lessThan">
      <formula>$C$4</formula>
    </cfRule>
  </conditionalFormatting>
  <conditionalFormatting sqref="BD44">
    <cfRule type="cellIs" dxfId="7513" priority="3740" operator="lessThan">
      <formula>$C$4</formula>
    </cfRule>
  </conditionalFormatting>
  <conditionalFormatting sqref="BD45">
    <cfRule type="cellIs" dxfId="7512" priority="3741" operator="lessThan">
      <formula>$C$4</formula>
    </cfRule>
  </conditionalFormatting>
  <conditionalFormatting sqref="BD45">
    <cfRule type="cellIs" dxfId="7511" priority="3742" operator="lessThan">
      <formula>$C$4</formula>
    </cfRule>
  </conditionalFormatting>
  <conditionalFormatting sqref="BD46">
    <cfRule type="cellIs" dxfId="7510" priority="3743" operator="lessThan">
      <formula>$C$4</formula>
    </cfRule>
  </conditionalFormatting>
  <conditionalFormatting sqref="BD46">
    <cfRule type="cellIs" dxfId="7509" priority="3744" operator="lessThan">
      <formula>$C$4</formula>
    </cfRule>
  </conditionalFormatting>
  <conditionalFormatting sqref="BD47">
    <cfRule type="cellIs" dxfId="7508" priority="3745" operator="lessThan">
      <formula>$C$4</formula>
    </cfRule>
  </conditionalFormatting>
  <conditionalFormatting sqref="BD47">
    <cfRule type="cellIs" dxfId="7507" priority="3746" operator="lessThan">
      <formula>$C$4</formula>
    </cfRule>
  </conditionalFormatting>
  <conditionalFormatting sqref="BD48">
    <cfRule type="cellIs" dxfId="7506" priority="3747" operator="lessThan">
      <formula>$C$4</formula>
    </cfRule>
  </conditionalFormatting>
  <conditionalFormatting sqref="BD48">
    <cfRule type="cellIs" dxfId="7505" priority="3748" operator="lessThan">
      <formula>$C$4</formula>
    </cfRule>
  </conditionalFormatting>
  <conditionalFormatting sqref="BD49">
    <cfRule type="cellIs" dxfId="7504" priority="3749" operator="lessThan">
      <formula>$C$4</formula>
    </cfRule>
  </conditionalFormatting>
  <conditionalFormatting sqref="BD49">
    <cfRule type="cellIs" dxfId="7503" priority="3750" operator="lessThan">
      <formula>$C$4</formula>
    </cfRule>
  </conditionalFormatting>
  <conditionalFormatting sqref="BD50">
    <cfRule type="cellIs" dxfId="7502" priority="3751" operator="lessThan">
      <formula>$C$4</formula>
    </cfRule>
  </conditionalFormatting>
  <conditionalFormatting sqref="BD50">
    <cfRule type="cellIs" dxfId="7501" priority="3752" operator="lessThan">
      <formula>$C$4</formula>
    </cfRule>
  </conditionalFormatting>
  <conditionalFormatting sqref="BD51">
    <cfRule type="cellIs" dxfId="7500" priority="3753" operator="lessThan">
      <formula>$C$4</formula>
    </cfRule>
  </conditionalFormatting>
  <conditionalFormatting sqref="BD51">
    <cfRule type="cellIs" dxfId="7499" priority="3754" operator="lessThan">
      <formula>$C$4</formula>
    </cfRule>
  </conditionalFormatting>
  <conditionalFormatting sqref="BD52">
    <cfRule type="cellIs" dxfId="7498" priority="3755" operator="lessThan">
      <formula>$C$4</formula>
    </cfRule>
  </conditionalFormatting>
  <conditionalFormatting sqref="BD52">
    <cfRule type="cellIs" dxfId="7497" priority="3756" operator="lessThan">
      <formula>$C$4</formula>
    </cfRule>
  </conditionalFormatting>
  <conditionalFormatting sqref="BD53">
    <cfRule type="cellIs" dxfId="7496" priority="3757" operator="lessThan">
      <formula>$C$4</formula>
    </cfRule>
  </conditionalFormatting>
  <conditionalFormatting sqref="BD53">
    <cfRule type="cellIs" dxfId="7495" priority="3758" operator="lessThan">
      <formula>$C$4</formula>
    </cfRule>
  </conditionalFormatting>
  <conditionalFormatting sqref="BD54">
    <cfRule type="cellIs" dxfId="7494" priority="3759" operator="lessThan">
      <formula>$C$4</formula>
    </cfRule>
  </conditionalFormatting>
  <conditionalFormatting sqref="BD54">
    <cfRule type="cellIs" dxfId="7493" priority="3760" operator="lessThan">
      <formula>$C$4</formula>
    </cfRule>
  </conditionalFormatting>
  <conditionalFormatting sqref="BD55">
    <cfRule type="cellIs" dxfId="7492" priority="3761" operator="lessThan">
      <formula>$C$4</formula>
    </cfRule>
  </conditionalFormatting>
  <conditionalFormatting sqref="BD55">
    <cfRule type="cellIs" dxfId="7491" priority="3762" operator="lessThan">
      <formula>$C$4</formula>
    </cfRule>
  </conditionalFormatting>
  <conditionalFormatting sqref="BD56">
    <cfRule type="cellIs" dxfId="7490" priority="3763" operator="lessThan">
      <formula>$C$4</formula>
    </cfRule>
  </conditionalFormatting>
  <conditionalFormatting sqref="BD56">
    <cfRule type="cellIs" dxfId="7489" priority="3764" operator="lessThan">
      <formula>$C$4</formula>
    </cfRule>
  </conditionalFormatting>
  <conditionalFormatting sqref="BD57">
    <cfRule type="cellIs" dxfId="7488" priority="3765" operator="lessThan">
      <formula>$C$4</formula>
    </cfRule>
  </conditionalFormatting>
  <conditionalFormatting sqref="BD57">
    <cfRule type="cellIs" dxfId="7487" priority="3766" operator="lessThan">
      <formula>$C$4</formula>
    </cfRule>
  </conditionalFormatting>
  <conditionalFormatting sqref="BD58">
    <cfRule type="cellIs" dxfId="7486" priority="3767" operator="lessThan">
      <formula>$C$4</formula>
    </cfRule>
  </conditionalFormatting>
  <conditionalFormatting sqref="BD58">
    <cfRule type="cellIs" dxfId="7485" priority="3768" operator="lessThan">
      <formula>$C$4</formula>
    </cfRule>
  </conditionalFormatting>
  <conditionalFormatting sqref="BD59">
    <cfRule type="cellIs" dxfId="7484" priority="3769" operator="lessThan">
      <formula>$C$4</formula>
    </cfRule>
  </conditionalFormatting>
  <conditionalFormatting sqref="BD59">
    <cfRule type="cellIs" dxfId="7483" priority="3770" operator="lessThan">
      <formula>$C$4</formula>
    </cfRule>
  </conditionalFormatting>
  <conditionalFormatting sqref="BD60">
    <cfRule type="cellIs" dxfId="7482" priority="3771" operator="lessThan">
      <formula>$C$4</formula>
    </cfRule>
  </conditionalFormatting>
  <conditionalFormatting sqref="BD60">
    <cfRule type="cellIs" dxfId="7481" priority="3772" operator="lessThan">
      <formula>$C$4</formula>
    </cfRule>
  </conditionalFormatting>
  <conditionalFormatting sqref="BE11">
    <cfRule type="cellIs" dxfId="7480" priority="3773" operator="lessThan">
      <formula>$C$4</formula>
    </cfRule>
  </conditionalFormatting>
  <conditionalFormatting sqref="BE11">
    <cfRule type="cellIs" dxfId="7479" priority="3774" operator="lessThan">
      <formula>$C$4</formula>
    </cfRule>
  </conditionalFormatting>
  <conditionalFormatting sqref="BE12">
    <cfRule type="cellIs" dxfId="7478" priority="3775" operator="lessThan">
      <formula>$C$4</formula>
    </cfRule>
  </conditionalFormatting>
  <conditionalFormatting sqref="BE12">
    <cfRule type="cellIs" dxfId="7477" priority="3776" operator="lessThan">
      <formula>$C$4</formula>
    </cfRule>
  </conditionalFormatting>
  <conditionalFormatting sqref="BE13">
    <cfRule type="cellIs" dxfId="7476" priority="3777" operator="lessThan">
      <formula>$C$4</formula>
    </cfRule>
  </conditionalFormatting>
  <conditionalFormatting sqref="BE13">
    <cfRule type="cellIs" dxfId="7475" priority="3778" operator="lessThan">
      <formula>$C$4</formula>
    </cfRule>
  </conditionalFormatting>
  <conditionalFormatting sqref="BE14">
    <cfRule type="cellIs" dxfId="7474" priority="3779" operator="lessThan">
      <formula>$C$4</formula>
    </cfRule>
  </conditionalFormatting>
  <conditionalFormatting sqref="BE14">
    <cfRule type="cellIs" dxfId="7473" priority="3780" operator="lessThan">
      <formula>$C$4</formula>
    </cfRule>
  </conditionalFormatting>
  <conditionalFormatting sqref="BE15">
    <cfRule type="cellIs" dxfId="7472" priority="3781" operator="lessThan">
      <formula>$C$4</formula>
    </cfRule>
  </conditionalFormatting>
  <conditionalFormatting sqref="BE15">
    <cfRule type="cellIs" dxfId="7471" priority="3782" operator="lessThan">
      <formula>$C$4</formula>
    </cfRule>
  </conditionalFormatting>
  <conditionalFormatting sqref="BE16">
    <cfRule type="cellIs" dxfId="7470" priority="3783" operator="lessThan">
      <formula>$C$4</formula>
    </cfRule>
  </conditionalFormatting>
  <conditionalFormatting sqref="BE16">
    <cfRule type="cellIs" dxfId="7469" priority="3784" operator="lessThan">
      <formula>$C$4</formula>
    </cfRule>
  </conditionalFormatting>
  <conditionalFormatting sqref="BE17">
    <cfRule type="cellIs" dxfId="7468" priority="3785" operator="lessThan">
      <formula>$C$4</formula>
    </cfRule>
  </conditionalFormatting>
  <conditionalFormatting sqref="BE17">
    <cfRule type="cellIs" dxfId="7467" priority="3786" operator="lessThan">
      <formula>$C$4</formula>
    </cfRule>
  </conditionalFormatting>
  <conditionalFormatting sqref="BE18">
    <cfRule type="cellIs" dxfId="7466" priority="3787" operator="lessThan">
      <formula>$C$4</formula>
    </cfRule>
  </conditionalFormatting>
  <conditionalFormatting sqref="BE18">
    <cfRule type="cellIs" dxfId="7465" priority="3788" operator="lessThan">
      <formula>$C$4</formula>
    </cfRule>
  </conditionalFormatting>
  <conditionalFormatting sqref="BE19">
    <cfRule type="cellIs" dxfId="7464" priority="3789" operator="lessThan">
      <formula>$C$4</formula>
    </cfRule>
  </conditionalFormatting>
  <conditionalFormatting sqref="BE19">
    <cfRule type="cellIs" dxfId="7463" priority="3790" operator="lessThan">
      <formula>$C$4</formula>
    </cfRule>
  </conditionalFormatting>
  <conditionalFormatting sqref="BE20">
    <cfRule type="cellIs" dxfId="7462" priority="3791" operator="lessThan">
      <formula>$C$4</formula>
    </cfRule>
  </conditionalFormatting>
  <conditionalFormatting sqref="BE20">
    <cfRule type="cellIs" dxfId="7461" priority="3792" operator="lessThan">
      <formula>$C$4</formula>
    </cfRule>
  </conditionalFormatting>
  <conditionalFormatting sqref="BE21">
    <cfRule type="cellIs" dxfId="7460" priority="3793" operator="lessThan">
      <formula>$C$4</formula>
    </cfRule>
  </conditionalFormatting>
  <conditionalFormatting sqref="BE21">
    <cfRule type="cellIs" dxfId="7459" priority="3794" operator="lessThan">
      <formula>$C$4</formula>
    </cfRule>
  </conditionalFormatting>
  <conditionalFormatting sqref="BE22">
    <cfRule type="cellIs" dxfId="7458" priority="3795" operator="lessThan">
      <formula>$C$4</formula>
    </cfRule>
  </conditionalFormatting>
  <conditionalFormatting sqref="BE22">
    <cfRule type="cellIs" dxfId="7457" priority="3796" operator="lessThan">
      <formula>$C$4</formula>
    </cfRule>
  </conditionalFormatting>
  <conditionalFormatting sqref="BE23">
    <cfRule type="cellIs" dxfId="7456" priority="3797" operator="lessThan">
      <formula>$C$4</formula>
    </cfRule>
  </conditionalFormatting>
  <conditionalFormatting sqref="BE23">
    <cfRule type="cellIs" dxfId="7455" priority="3798" operator="lessThan">
      <formula>$C$4</formula>
    </cfRule>
  </conditionalFormatting>
  <conditionalFormatting sqref="BE24">
    <cfRule type="cellIs" dxfId="7454" priority="3799" operator="lessThan">
      <formula>$C$4</formula>
    </cfRule>
  </conditionalFormatting>
  <conditionalFormatting sqref="BE24">
    <cfRule type="cellIs" dxfId="7453" priority="3800" operator="lessThan">
      <formula>$C$4</formula>
    </cfRule>
  </conditionalFormatting>
  <conditionalFormatting sqref="BE25">
    <cfRule type="cellIs" dxfId="7452" priority="3801" operator="lessThan">
      <formula>$C$4</formula>
    </cfRule>
  </conditionalFormatting>
  <conditionalFormatting sqref="BE25">
    <cfRule type="cellIs" dxfId="7451" priority="3802" operator="lessThan">
      <formula>$C$4</formula>
    </cfRule>
  </conditionalFormatting>
  <conditionalFormatting sqref="BE26">
    <cfRule type="cellIs" dxfId="7450" priority="3803" operator="lessThan">
      <formula>$C$4</formula>
    </cfRule>
  </conditionalFormatting>
  <conditionalFormatting sqref="BE26">
    <cfRule type="cellIs" dxfId="7449" priority="3804" operator="lessThan">
      <formula>$C$4</formula>
    </cfRule>
  </conditionalFormatting>
  <conditionalFormatting sqref="BE27">
    <cfRule type="cellIs" dxfId="7448" priority="3805" operator="lessThan">
      <formula>$C$4</formula>
    </cfRule>
  </conditionalFormatting>
  <conditionalFormatting sqref="BE27">
    <cfRule type="cellIs" dxfId="7447" priority="3806" operator="lessThan">
      <formula>$C$4</formula>
    </cfRule>
  </conditionalFormatting>
  <conditionalFormatting sqref="BE28">
    <cfRule type="cellIs" dxfId="7446" priority="3807" operator="lessThan">
      <formula>$C$4</formula>
    </cfRule>
  </conditionalFormatting>
  <conditionalFormatting sqref="BE28">
    <cfRule type="cellIs" dxfId="7445" priority="3808" operator="lessThan">
      <formula>$C$4</formula>
    </cfRule>
  </conditionalFormatting>
  <conditionalFormatting sqref="BE29">
    <cfRule type="cellIs" dxfId="7444" priority="3809" operator="lessThan">
      <formula>$C$4</formula>
    </cfRule>
  </conditionalFormatting>
  <conditionalFormatting sqref="BE29">
    <cfRule type="cellIs" dxfId="7443" priority="3810" operator="lessThan">
      <formula>$C$4</formula>
    </cfRule>
  </conditionalFormatting>
  <conditionalFormatting sqref="BE30">
    <cfRule type="cellIs" dxfId="7442" priority="3811" operator="lessThan">
      <formula>$C$4</formula>
    </cfRule>
  </conditionalFormatting>
  <conditionalFormatting sqref="BE30">
    <cfRule type="cellIs" dxfId="7441" priority="3812" operator="lessThan">
      <formula>$C$4</formula>
    </cfRule>
  </conditionalFormatting>
  <conditionalFormatting sqref="BE31">
    <cfRule type="cellIs" dxfId="7440" priority="3813" operator="lessThan">
      <formula>$C$4</formula>
    </cfRule>
  </conditionalFormatting>
  <conditionalFormatting sqref="BE31">
    <cfRule type="cellIs" dxfId="7439" priority="3814" operator="lessThan">
      <formula>$C$4</formula>
    </cfRule>
  </conditionalFormatting>
  <conditionalFormatting sqref="BE32">
    <cfRule type="cellIs" dxfId="7438" priority="3815" operator="lessThan">
      <formula>$C$4</formula>
    </cfRule>
  </conditionalFormatting>
  <conditionalFormatting sqref="BE32">
    <cfRule type="cellIs" dxfId="7437" priority="3816" operator="lessThan">
      <formula>$C$4</formula>
    </cfRule>
  </conditionalFormatting>
  <conditionalFormatting sqref="BE33">
    <cfRule type="cellIs" dxfId="7436" priority="3817" operator="lessThan">
      <formula>$C$4</formula>
    </cfRule>
  </conditionalFormatting>
  <conditionalFormatting sqref="BE33">
    <cfRule type="cellIs" dxfId="7435" priority="3818" operator="lessThan">
      <formula>$C$4</formula>
    </cfRule>
  </conditionalFormatting>
  <conditionalFormatting sqref="BE34">
    <cfRule type="cellIs" dxfId="7434" priority="3819" operator="lessThan">
      <formula>$C$4</formula>
    </cfRule>
  </conditionalFormatting>
  <conditionalFormatting sqref="BE34">
    <cfRule type="cellIs" dxfId="7433" priority="3820" operator="lessThan">
      <formula>$C$4</formula>
    </cfRule>
  </conditionalFormatting>
  <conditionalFormatting sqref="BE35">
    <cfRule type="cellIs" dxfId="7432" priority="3821" operator="lessThan">
      <formula>$C$4</formula>
    </cfRule>
  </conditionalFormatting>
  <conditionalFormatting sqref="BE35">
    <cfRule type="cellIs" dxfId="7431" priority="3822" operator="lessThan">
      <formula>$C$4</formula>
    </cfRule>
  </conditionalFormatting>
  <conditionalFormatting sqref="BE36">
    <cfRule type="cellIs" dxfId="7430" priority="3823" operator="lessThan">
      <formula>$C$4</formula>
    </cfRule>
  </conditionalFormatting>
  <conditionalFormatting sqref="BE36">
    <cfRule type="cellIs" dxfId="7429" priority="3824" operator="lessThan">
      <formula>$C$4</formula>
    </cfRule>
  </conditionalFormatting>
  <conditionalFormatting sqref="BE37">
    <cfRule type="cellIs" dxfId="7428" priority="3825" operator="lessThan">
      <formula>$C$4</formula>
    </cfRule>
  </conditionalFormatting>
  <conditionalFormatting sqref="BE37">
    <cfRule type="cellIs" dxfId="7427" priority="3826" operator="lessThan">
      <formula>$C$4</formula>
    </cfRule>
  </conditionalFormatting>
  <conditionalFormatting sqref="BE38">
    <cfRule type="cellIs" dxfId="7426" priority="3827" operator="lessThan">
      <formula>$C$4</formula>
    </cfRule>
  </conditionalFormatting>
  <conditionalFormatting sqref="BE38">
    <cfRule type="cellIs" dxfId="7425" priority="3828" operator="lessThan">
      <formula>$C$4</formula>
    </cfRule>
  </conditionalFormatting>
  <conditionalFormatting sqref="BE39">
    <cfRule type="cellIs" dxfId="7424" priority="3829" operator="lessThan">
      <formula>$C$4</formula>
    </cfRule>
  </conditionalFormatting>
  <conditionalFormatting sqref="BE39">
    <cfRule type="cellIs" dxfId="7423" priority="3830" operator="lessThan">
      <formula>$C$4</formula>
    </cfRule>
  </conditionalFormatting>
  <conditionalFormatting sqref="BE40">
    <cfRule type="cellIs" dxfId="7422" priority="3831" operator="lessThan">
      <formula>$C$4</formula>
    </cfRule>
  </conditionalFormatting>
  <conditionalFormatting sqref="BE40">
    <cfRule type="cellIs" dxfId="7421" priority="3832" operator="lessThan">
      <formula>$C$4</formula>
    </cfRule>
  </conditionalFormatting>
  <conditionalFormatting sqref="BE41">
    <cfRule type="cellIs" dxfId="7420" priority="3833" operator="lessThan">
      <formula>$C$4</formula>
    </cfRule>
  </conditionalFormatting>
  <conditionalFormatting sqref="BE41">
    <cfRule type="cellIs" dxfId="7419" priority="3834" operator="lessThan">
      <formula>$C$4</formula>
    </cfRule>
  </conditionalFormatting>
  <conditionalFormatting sqref="BE42">
    <cfRule type="cellIs" dxfId="7418" priority="3835" operator="lessThan">
      <formula>$C$4</formula>
    </cfRule>
  </conditionalFormatting>
  <conditionalFormatting sqref="BE42">
    <cfRule type="cellIs" dxfId="7417" priority="3836" operator="lessThan">
      <formula>$C$4</formula>
    </cfRule>
  </conditionalFormatting>
  <conditionalFormatting sqref="BE43">
    <cfRule type="cellIs" dxfId="7416" priority="3837" operator="lessThan">
      <formula>$C$4</formula>
    </cfRule>
  </conditionalFormatting>
  <conditionalFormatting sqref="BE43">
    <cfRule type="cellIs" dxfId="7415" priority="3838" operator="lessThan">
      <formula>$C$4</formula>
    </cfRule>
  </conditionalFormatting>
  <conditionalFormatting sqref="BE44">
    <cfRule type="cellIs" dxfId="7414" priority="3839" operator="lessThan">
      <formula>$C$4</formula>
    </cfRule>
  </conditionalFormatting>
  <conditionalFormatting sqref="BE44">
    <cfRule type="cellIs" dxfId="7413" priority="3840" operator="lessThan">
      <formula>$C$4</formula>
    </cfRule>
  </conditionalFormatting>
  <conditionalFormatting sqref="BE45">
    <cfRule type="cellIs" dxfId="7412" priority="3841" operator="lessThan">
      <formula>$C$4</formula>
    </cfRule>
  </conditionalFormatting>
  <conditionalFormatting sqref="BE45">
    <cfRule type="cellIs" dxfId="7411" priority="3842" operator="lessThan">
      <formula>$C$4</formula>
    </cfRule>
  </conditionalFormatting>
  <conditionalFormatting sqref="BE46">
    <cfRule type="cellIs" dxfId="7410" priority="3843" operator="lessThan">
      <formula>$C$4</formula>
    </cfRule>
  </conditionalFormatting>
  <conditionalFormatting sqref="BE46">
    <cfRule type="cellIs" dxfId="7409" priority="3844" operator="lessThan">
      <formula>$C$4</formula>
    </cfRule>
  </conditionalFormatting>
  <conditionalFormatting sqref="BE47">
    <cfRule type="cellIs" dxfId="7408" priority="3845" operator="lessThan">
      <formula>$C$4</formula>
    </cfRule>
  </conditionalFormatting>
  <conditionalFormatting sqref="BE47">
    <cfRule type="cellIs" dxfId="7407" priority="3846" operator="lessThan">
      <formula>$C$4</formula>
    </cfRule>
  </conditionalFormatting>
  <conditionalFormatting sqref="BE48">
    <cfRule type="cellIs" dxfId="7406" priority="3847" operator="lessThan">
      <formula>$C$4</formula>
    </cfRule>
  </conditionalFormatting>
  <conditionalFormatting sqref="BE48">
    <cfRule type="cellIs" dxfId="7405" priority="3848" operator="lessThan">
      <formula>$C$4</formula>
    </cfRule>
  </conditionalFormatting>
  <conditionalFormatting sqref="BE49">
    <cfRule type="cellIs" dxfId="7404" priority="3849" operator="lessThan">
      <formula>$C$4</formula>
    </cfRule>
  </conditionalFormatting>
  <conditionalFormatting sqref="BE49">
    <cfRule type="cellIs" dxfId="7403" priority="3850" operator="lessThan">
      <formula>$C$4</formula>
    </cfRule>
  </conditionalFormatting>
  <conditionalFormatting sqref="BE50">
    <cfRule type="cellIs" dxfId="7402" priority="3851" operator="lessThan">
      <formula>$C$4</formula>
    </cfRule>
  </conditionalFormatting>
  <conditionalFormatting sqref="BE50">
    <cfRule type="cellIs" dxfId="7401" priority="3852" operator="lessThan">
      <formula>$C$4</formula>
    </cfRule>
  </conditionalFormatting>
  <conditionalFormatting sqref="BE51">
    <cfRule type="cellIs" dxfId="7400" priority="3853" operator="lessThan">
      <formula>$C$4</formula>
    </cfRule>
  </conditionalFormatting>
  <conditionalFormatting sqref="BE51">
    <cfRule type="cellIs" dxfId="7399" priority="3854" operator="lessThan">
      <formula>$C$4</formula>
    </cfRule>
  </conditionalFormatting>
  <conditionalFormatting sqref="BE52">
    <cfRule type="cellIs" dxfId="7398" priority="3855" operator="lessThan">
      <formula>$C$4</formula>
    </cfRule>
  </conditionalFormatting>
  <conditionalFormatting sqref="BE52">
    <cfRule type="cellIs" dxfId="7397" priority="3856" operator="lessThan">
      <formula>$C$4</formula>
    </cfRule>
  </conditionalFormatting>
  <conditionalFormatting sqref="BE53">
    <cfRule type="cellIs" dxfId="7396" priority="3857" operator="lessThan">
      <formula>$C$4</formula>
    </cfRule>
  </conditionalFormatting>
  <conditionalFormatting sqref="BE53">
    <cfRule type="cellIs" dxfId="7395" priority="3858" operator="lessThan">
      <formula>$C$4</formula>
    </cfRule>
  </conditionalFormatting>
  <conditionalFormatting sqref="BE54">
    <cfRule type="cellIs" dxfId="7394" priority="3859" operator="lessThan">
      <formula>$C$4</formula>
    </cfRule>
  </conditionalFormatting>
  <conditionalFormatting sqref="BE54">
    <cfRule type="cellIs" dxfId="7393" priority="3860" operator="lessThan">
      <formula>$C$4</formula>
    </cfRule>
  </conditionalFormatting>
  <conditionalFormatting sqref="BE55">
    <cfRule type="cellIs" dxfId="7392" priority="3861" operator="lessThan">
      <formula>$C$4</formula>
    </cfRule>
  </conditionalFormatting>
  <conditionalFormatting sqref="BE55">
    <cfRule type="cellIs" dxfId="7391" priority="3862" operator="lessThan">
      <formula>$C$4</formula>
    </cfRule>
  </conditionalFormatting>
  <conditionalFormatting sqref="BE56">
    <cfRule type="cellIs" dxfId="7390" priority="3863" operator="lessThan">
      <formula>$C$4</formula>
    </cfRule>
  </conditionalFormatting>
  <conditionalFormatting sqref="BE56">
    <cfRule type="cellIs" dxfId="7389" priority="3864" operator="lessThan">
      <formula>$C$4</formula>
    </cfRule>
  </conditionalFormatting>
  <conditionalFormatting sqref="BE57">
    <cfRule type="cellIs" dxfId="7388" priority="3865" operator="lessThan">
      <formula>$C$4</formula>
    </cfRule>
  </conditionalFormatting>
  <conditionalFormatting sqref="BE57">
    <cfRule type="cellIs" dxfId="7387" priority="3866" operator="lessThan">
      <formula>$C$4</formula>
    </cfRule>
  </conditionalFormatting>
  <conditionalFormatting sqref="BE58">
    <cfRule type="cellIs" dxfId="7386" priority="3867" operator="lessThan">
      <formula>$C$4</formula>
    </cfRule>
  </conditionalFormatting>
  <conditionalFormatting sqref="BE58">
    <cfRule type="cellIs" dxfId="7385" priority="3868" operator="lessThan">
      <formula>$C$4</formula>
    </cfRule>
  </conditionalFormatting>
  <conditionalFormatting sqref="BE59">
    <cfRule type="cellIs" dxfId="7384" priority="3869" operator="lessThan">
      <formula>$C$4</formula>
    </cfRule>
  </conditionalFormatting>
  <conditionalFormatting sqref="BE59">
    <cfRule type="cellIs" dxfId="7383" priority="3870" operator="lessThan">
      <formula>$C$4</formula>
    </cfRule>
  </conditionalFormatting>
  <conditionalFormatting sqref="BE60">
    <cfRule type="cellIs" dxfId="7382" priority="3871" operator="lessThan">
      <formula>$C$4</formula>
    </cfRule>
  </conditionalFormatting>
  <conditionalFormatting sqref="BE60">
    <cfRule type="cellIs" dxfId="7381" priority="3872" operator="lessThan">
      <formula>$C$4</formula>
    </cfRule>
  </conditionalFormatting>
  <conditionalFormatting sqref="BF11">
    <cfRule type="cellIs" dxfId="7380" priority="3873" operator="lessThan">
      <formula>$C$4</formula>
    </cfRule>
  </conditionalFormatting>
  <conditionalFormatting sqref="BF11">
    <cfRule type="cellIs" dxfId="7379" priority="3874" operator="lessThan">
      <formula>$C$4</formula>
    </cfRule>
  </conditionalFormatting>
  <conditionalFormatting sqref="BF12">
    <cfRule type="cellIs" dxfId="7378" priority="3875" operator="lessThan">
      <formula>$C$4</formula>
    </cfRule>
  </conditionalFormatting>
  <conditionalFormatting sqref="BF12">
    <cfRule type="cellIs" dxfId="7377" priority="3876" operator="lessThan">
      <formula>$C$4</formula>
    </cfRule>
  </conditionalFormatting>
  <conditionalFormatting sqref="BF13">
    <cfRule type="cellIs" dxfId="7376" priority="3877" operator="lessThan">
      <formula>$C$4</formula>
    </cfRule>
  </conditionalFormatting>
  <conditionalFormatting sqref="BF13">
    <cfRule type="cellIs" dxfId="7375" priority="3878" operator="lessThan">
      <formula>$C$4</formula>
    </cfRule>
  </conditionalFormatting>
  <conditionalFormatting sqref="BF14">
    <cfRule type="cellIs" dxfId="7374" priority="3879" operator="lessThan">
      <formula>$C$4</formula>
    </cfRule>
  </conditionalFormatting>
  <conditionalFormatting sqref="BF14">
    <cfRule type="cellIs" dxfId="7373" priority="3880" operator="lessThan">
      <formula>$C$4</formula>
    </cfRule>
  </conditionalFormatting>
  <conditionalFormatting sqref="BF15">
    <cfRule type="cellIs" dxfId="7372" priority="3881" operator="lessThan">
      <formula>$C$4</formula>
    </cfRule>
  </conditionalFormatting>
  <conditionalFormatting sqref="BF15">
    <cfRule type="cellIs" dxfId="7371" priority="3882" operator="lessThan">
      <formula>$C$4</formula>
    </cfRule>
  </conditionalFormatting>
  <conditionalFormatting sqref="BF16">
    <cfRule type="cellIs" dxfId="7370" priority="3883" operator="lessThan">
      <formula>$C$4</formula>
    </cfRule>
  </conditionalFormatting>
  <conditionalFormatting sqref="BF16">
    <cfRule type="cellIs" dxfId="7369" priority="3884" operator="lessThan">
      <formula>$C$4</formula>
    </cfRule>
  </conditionalFormatting>
  <conditionalFormatting sqref="BF17">
    <cfRule type="cellIs" dxfId="7368" priority="3885" operator="lessThan">
      <formula>$C$4</formula>
    </cfRule>
  </conditionalFormatting>
  <conditionalFormatting sqref="BF17">
    <cfRule type="cellIs" dxfId="7367" priority="3886" operator="lessThan">
      <formula>$C$4</formula>
    </cfRule>
  </conditionalFormatting>
  <conditionalFormatting sqref="BF18">
    <cfRule type="cellIs" dxfId="7366" priority="3887" operator="lessThan">
      <formula>$C$4</formula>
    </cfRule>
  </conditionalFormatting>
  <conditionalFormatting sqref="BF18">
    <cfRule type="cellIs" dxfId="7365" priority="3888" operator="lessThan">
      <formula>$C$4</formula>
    </cfRule>
  </conditionalFormatting>
  <conditionalFormatting sqref="BF19">
    <cfRule type="cellIs" dxfId="7364" priority="3889" operator="lessThan">
      <formula>$C$4</formula>
    </cfRule>
  </conditionalFormatting>
  <conditionalFormatting sqref="BF19">
    <cfRule type="cellIs" dxfId="7363" priority="3890" operator="lessThan">
      <formula>$C$4</formula>
    </cfRule>
  </conditionalFormatting>
  <conditionalFormatting sqref="BF20">
    <cfRule type="cellIs" dxfId="7362" priority="3891" operator="lessThan">
      <formula>$C$4</formula>
    </cfRule>
  </conditionalFormatting>
  <conditionalFormatting sqref="BF20">
    <cfRule type="cellIs" dxfId="7361" priority="3892" operator="lessThan">
      <formula>$C$4</formula>
    </cfRule>
  </conditionalFormatting>
  <conditionalFormatting sqref="BF21">
    <cfRule type="cellIs" dxfId="7360" priority="3893" operator="lessThan">
      <formula>$C$4</formula>
    </cfRule>
  </conditionalFormatting>
  <conditionalFormatting sqref="BF21">
    <cfRule type="cellIs" dxfId="7359" priority="3894" operator="lessThan">
      <formula>$C$4</formula>
    </cfRule>
  </conditionalFormatting>
  <conditionalFormatting sqref="BF22">
    <cfRule type="cellIs" dxfId="7358" priority="3895" operator="lessThan">
      <formula>$C$4</formula>
    </cfRule>
  </conditionalFormatting>
  <conditionalFormatting sqref="BF22">
    <cfRule type="cellIs" dxfId="7357" priority="3896" operator="lessThan">
      <formula>$C$4</formula>
    </cfRule>
  </conditionalFormatting>
  <conditionalFormatting sqref="BF23">
    <cfRule type="cellIs" dxfId="7356" priority="3897" operator="lessThan">
      <formula>$C$4</formula>
    </cfRule>
  </conditionalFormatting>
  <conditionalFormatting sqref="BF23">
    <cfRule type="cellIs" dxfId="7355" priority="3898" operator="lessThan">
      <formula>$C$4</formula>
    </cfRule>
  </conditionalFormatting>
  <conditionalFormatting sqref="BF24">
    <cfRule type="cellIs" dxfId="7354" priority="3899" operator="lessThan">
      <formula>$C$4</formula>
    </cfRule>
  </conditionalFormatting>
  <conditionalFormatting sqref="BF24">
    <cfRule type="cellIs" dxfId="7353" priority="3900" operator="lessThan">
      <formula>$C$4</formula>
    </cfRule>
  </conditionalFormatting>
  <conditionalFormatting sqref="BF25">
    <cfRule type="cellIs" dxfId="7352" priority="3901" operator="lessThan">
      <formula>$C$4</formula>
    </cfRule>
  </conditionalFormatting>
  <conditionalFormatting sqref="BF25">
    <cfRule type="cellIs" dxfId="7351" priority="3902" operator="lessThan">
      <formula>$C$4</formula>
    </cfRule>
  </conditionalFormatting>
  <conditionalFormatting sqref="BF26">
    <cfRule type="cellIs" dxfId="7350" priority="3903" operator="lessThan">
      <formula>$C$4</formula>
    </cfRule>
  </conditionalFormatting>
  <conditionalFormatting sqref="BF26">
    <cfRule type="cellIs" dxfId="7349" priority="3904" operator="lessThan">
      <formula>$C$4</formula>
    </cfRule>
  </conditionalFormatting>
  <conditionalFormatting sqref="BF27">
    <cfRule type="cellIs" dxfId="7348" priority="3905" operator="lessThan">
      <formula>$C$4</formula>
    </cfRule>
  </conditionalFormatting>
  <conditionalFormatting sqref="BF27">
    <cfRule type="cellIs" dxfId="7347" priority="3906" operator="lessThan">
      <formula>$C$4</formula>
    </cfRule>
  </conditionalFormatting>
  <conditionalFormatting sqref="BF28">
    <cfRule type="cellIs" dxfId="7346" priority="3907" operator="lessThan">
      <formula>$C$4</formula>
    </cfRule>
  </conditionalFormatting>
  <conditionalFormatting sqref="BF28">
    <cfRule type="cellIs" dxfId="7345" priority="3908" operator="lessThan">
      <formula>$C$4</formula>
    </cfRule>
  </conditionalFormatting>
  <conditionalFormatting sqref="BF29">
    <cfRule type="cellIs" dxfId="7344" priority="3909" operator="lessThan">
      <formula>$C$4</formula>
    </cfRule>
  </conditionalFormatting>
  <conditionalFormatting sqref="BF29">
    <cfRule type="cellIs" dxfId="7343" priority="3910" operator="lessThan">
      <formula>$C$4</formula>
    </cfRule>
  </conditionalFormatting>
  <conditionalFormatting sqref="BF30">
    <cfRule type="cellIs" dxfId="7342" priority="3911" operator="lessThan">
      <formula>$C$4</formula>
    </cfRule>
  </conditionalFormatting>
  <conditionalFormatting sqref="BF30">
    <cfRule type="cellIs" dxfId="7341" priority="3912" operator="lessThan">
      <formula>$C$4</formula>
    </cfRule>
  </conditionalFormatting>
  <conditionalFormatting sqref="BF31">
    <cfRule type="cellIs" dxfId="7340" priority="3913" operator="lessThan">
      <formula>$C$4</formula>
    </cfRule>
  </conditionalFormatting>
  <conditionalFormatting sqref="BF31">
    <cfRule type="cellIs" dxfId="7339" priority="3914" operator="lessThan">
      <formula>$C$4</formula>
    </cfRule>
  </conditionalFormatting>
  <conditionalFormatting sqref="BF32">
    <cfRule type="cellIs" dxfId="7338" priority="3915" operator="lessThan">
      <formula>$C$4</formula>
    </cfRule>
  </conditionalFormatting>
  <conditionalFormatting sqref="BF32">
    <cfRule type="cellIs" dxfId="7337" priority="3916" operator="lessThan">
      <formula>$C$4</formula>
    </cfRule>
  </conditionalFormatting>
  <conditionalFormatting sqref="BF33">
    <cfRule type="cellIs" dxfId="7336" priority="3917" operator="lessThan">
      <formula>$C$4</formula>
    </cfRule>
  </conditionalFormatting>
  <conditionalFormatting sqref="BF33">
    <cfRule type="cellIs" dxfId="7335" priority="3918" operator="lessThan">
      <formula>$C$4</formula>
    </cfRule>
  </conditionalFormatting>
  <conditionalFormatting sqref="BF34">
    <cfRule type="cellIs" dxfId="7334" priority="3919" operator="lessThan">
      <formula>$C$4</formula>
    </cfRule>
  </conditionalFormatting>
  <conditionalFormatting sqref="BF34">
    <cfRule type="cellIs" dxfId="7333" priority="3920" operator="lessThan">
      <formula>$C$4</formula>
    </cfRule>
  </conditionalFormatting>
  <conditionalFormatting sqref="BF35">
    <cfRule type="cellIs" dxfId="7332" priority="3921" operator="lessThan">
      <formula>$C$4</formula>
    </cfRule>
  </conditionalFormatting>
  <conditionalFormatting sqref="BF35">
    <cfRule type="cellIs" dxfId="7331" priority="3922" operator="lessThan">
      <formula>$C$4</formula>
    </cfRule>
  </conditionalFormatting>
  <conditionalFormatting sqref="BF36">
    <cfRule type="cellIs" dxfId="7330" priority="3923" operator="lessThan">
      <formula>$C$4</formula>
    </cfRule>
  </conditionalFormatting>
  <conditionalFormatting sqref="BF36">
    <cfRule type="cellIs" dxfId="7329" priority="3924" operator="lessThan">
      <formula>$C$4</formula>
    </cfRule>
  </conditionalFormatting>
  <conditionalFormatting sqref="BF37">
    <cfRule type="cellIs" dxfId="7328" priority="3925" operator="lessThan">
      <formula>$C$4</formula>
    </cfRule>
  </conditionalFormatting>
  <conditionalFormatting sqref="BF37">
    <cfRule type="cellIs" dxfId="7327" priority="3926" operator="lessThan">
      <formula>$C$4</formula>
    </cfRule>
  </conditionalFormatting>
  <conditionalFormatting sqref="BF38">
    <cfRule type="cellIs" dxfId="7326" priority="3927" operator="lessThan">
      <formula>$C$4</formula>
    </cfRule>
  </conditionalFormatting>
  <conditionalFormatting sqref="BF38">
    <cfRule type="cellIs" dxfId="7325" priority="3928" operator="lessThan">
      <formula>$C$4</formula>
    </cfRule>
  </conditionalFormatting>
  <conditionalFormatting sqref="BF39">
    <cfRule type="cellIs" dxfId="7324" priority="3929" operator="lessThan">
      <formula>$C$4</formula>
    </cfRule>
  </conditionalFormatting>
  <conditionalFormatting sqref="BF39">
    <cfRule type="cellIs" dxfId="7323" priority="3930" operator="lessThan">
      <formula>$C$4</formula>
    </cfRule>
  </conditionalFormatting>
  <conditionalFormatting sqref="BF40">
    <cfRule type="cellIs" dxfId="7322" priority="3931" operator="lessThan">
      <formula>$C$4</formula>
    </cfRule>
  </conditionalFormatting>
  <conditionalFormatting sqref="BF40">
    <cfRule type="cellIs" dxfId="7321" priority="3932" operator="lessThan">
      <formula>$C$4</formula>
    </cfRule>
  </conditionalFormatting>
  <conditionalFormatting sqref="BF41">
    <cfRule type="cellIs" dxfId="7320" priority="3933" operator="lessThan">
      <formula>$C$4</formula>
    </cfRule>
  </conditionalFormatting>
  <conditionalFormatting sqref="BF41">
    <cfRule type="cellIs" dxfId="7319" priority="3934" operator="lessThan">
      <formula>$C$4</formula>
    </cfRule>
  </conditionalFormatting>
  <conditionalFormatting sqref="BF42">
    <cfRule type="cellIs" dxfId="7318" priority="3935" operator="lessThan">
      <formula>$C$4</formula>
    </cfRule>
  </conditionalFormatting>
  <conditionalFormatting sqref="BF42">
    <cfRule type="cellIs" dxfId="7317" priority="3936" operator="lessThan">
      <formula>$C$4</formula>
    </cfRule>
  </conditionalFormatting>
  <conditionalFormatting sqref="BF43">
    <cfRule type="cellIs" dxfId="7316" priority="3937" operator="lessThan">
      <formula>$C$4</formula>
    </cfRule>
  </conditionalFormatting>
  <conditionalFormatting sqref="BF43">
    <cfRule type="cellIs" dxfId="7315" priority="3938" operator="lessThan">
      <formula>$C$4</formula>
    </cfRule>
  </conditionalFormatting>
  <conditionalFormatting sqref="BF44">
    <cfRule type="cellIs" dxfId="7314" priority="3939" operator="lessThan">
      <formula>$C$4</formula>
    </cfRule>
  </conditionalFormatting>
  <conditionalFormatting sqref="BF44">
    <cfRule type="cellIs" dxfId="7313" priority="3940" operator="lessThan">
      <formula>$C$4</formula>
    </cfRule>
  </conditionalFormatting>
  <conditionalFormatting sqref="BF45">
    <cfRule type="cellIs" dxfId="7312" priority="3941" operator="lessThan">
      <formula>$C$4</formula>
    </cfRule>
  </conditionalFormatting>
  <conditionalFormatting sqref="BF45">
    <cfRule type="cellIs" dxfId="7311" priority="3942" operator="lessThan">
      <formula>$C$4</formula>
    </cfRule>
  </conditionalFormatting>
  <conditionalFormatting sqref="BF46">
    <cfRule type="cellIs" dxfId="7310" priority="3943" operator="lessThan">
      <formula>$C$4</formula>
    </cfRule>
  </conditionalFormatting>
  <conditionalFormatting sqref="BF46">
    <cfRule type="cellIs" dxfId="7309" priority="3944" operator="lessThan">
      <formula>$C$4</formula>
    </cfRule>
  </conditionalFormatting>
  <conditionalFormatting sqref="BF47">
    <cfRule type="cellIs" dxfId="7308" priority="3945" operator="lessThan">
      <formula>$C$4</formula>
    </cfRule>
  </conditionalFormatting>
  <conditionalFormatting sqref="BF47">
    <cfRule type="cellIs" dxfId="7307" priority="3946" operator="lessThan">
      <formula>$C$4</formula>
    </cfRule>
  </conditionalFormatting>
  <conditionalFormatting sqref="BF48">
    <cfRule type="cellIs" dxfId="7306" priority="3947" operator="lessThan">
      <formula>$C$4</formula>
    </cfRule>
  </conditionalFormatting>
  <conditionalFormatting sqref="BF48">
    <cfRule type="cellIs" dxfId="7305" priority="3948" operator="lessThan">
      <formula>$C$4</formula>
    </cfRule>
  </conditionalFormatting>
  <conditionalFormatting sqref="BF49">
    <cfRule type="cellIs" dxfId="7304" priority="3949" operator="lessThan">
      <formula>$C$4</formula>
    </cfRule>
  </conditionalFormatting>
  <conditionalFormatting sqref="BF49">
    <cfRule type="cellIs" dxfId="7303" priority="3950" operator="lessThan">
      <formula>$C$4</formula>
    </cfRule>
  </conditionalFormatting>
  <conditionalFormatting sqref="BF50">
    <cfRule type="cellIs" dxfId="7302" priority="3951" operator="lessThan">
      <formula>$C$4</formula>
    </cfRule>
  </conditionalFormatting>
  <conditionalFormatting sqref="BF50">
    <cfRule type="cellIs" dxfId="7301" priority="3952" operator="lessThan">
      <formula>$C$4</formula>
    </cfRule>
  </conditionalFormatting>
  <conditionalFormatting sqref="BF51">
    <cfRule type="cellIs" dxfId="7300" priority="3953" operator="lessThan">
      <formula>$C$4</formula>
    </cfRule>
  </conditionalFormatting>
  <conditionalFormatting sqref="BF51">
    <cfRule type="cellIs" dxfId="7299" priority="3954" operator="lessThan">
      <formula>$C$4</formula>
    </cfRule>
  </conditionalFormatting>
  <conditionalFormatting sqref="BF52">
    <cfRule type="cellIs" dxfId="7298" priority="3955" operator="lessThan">
      <formula>$C$4</formula>
    </cfRule>
  </conditionalFormatting>
  <conditionalFormatting sqref="BF52">
    <cfRule type="cellIs" dxfId="7297" priority="3956" operator="lessThan">
      <formula>$C$4</formula>
    </cfRule>
  </conditionalFormatting>
  <conditionalFormatting sqref="BF53">
    <cfRule type="cellIs" dxfId="7296" priority="3957" operator="lessThan">
      <formula>$C$4</formula>
    </cfRule>
  </conditionalFormatting>
  <conditionalFormatting sqref="BF53">
    <cfRule type="cellIs" dxfId="7295" priority="3958" operator="lessThan">
      <formula>$C$4</formula>
    </cfRule>
  </conditionalFormatting>
  <conditionalFormatting sqref="BF54">
    <cfRule type="cellIs" dxfId="7294" priority="3959" operator="lessThan">
      <formula>$C$4</formula>
    </cfRule>
  </conditionalFormatting>
  <conditionalFormatting sqref="BF54">
    <cfRule type="cellIs" dxfId="7293" priority="3960" operator="lessThan">
      <formula>$C$4</formula>
    </cfRule>
  </conditionalFormatting>
  <conditionalFormatting sqref="BF55">
    <cfRule type="cellIs" dxfId="7292" priority="3961" operator="lessThan">
      <formula>$C$4</formula>
    </cfRule>
  </conditionalFormatting>
  <conditionalFormatting sqref="BF55">
    <cfRule type="cellIs" dxfId="7291" priority="3962" operator="lessThan">
      <formula>$C$4</formula>
    </cfRule>
  </conditionalFormatting>
  <conditionalFormatting sqref="BF56">
    <cfRule type="cellIs" dxfId="7290" priority="3963" operator="lessThan">
      <formula>$C$4</formula>
    </cfRule>
  </conditionalFormatting>
  <conditionalFormatting sqref="BF56">
    <cfRule type="cellIs" dxfId="7289" priority="3964" operator="lessThan">
      <formula>$C$4</formula>
    </cfRule>
  </conditionalFormatting>
  <conditionalFormatting sqref="BF57">
    <cfRule type="cellIs" dxfId="7288" priority="3965" operator="lessThan">
      <formula>$C$4</formula>
    </cfRule>
  </conditionalFormatting>
  <conditionalFormatting sqref="BF57">
    <cfRule type="cellIs" dxfId="7287" priority="3966" operator="lessThan">
      <formula>$C$4</formula>
    </cfRule>
  </conditionalFormatting>
  <conditionalFormatting sqref="BF58">
    <cfRule type="cellIs" dxfId="7286" priority="3967" operator="lessThan">
      <formula>$C$4</formula>
    </cfRule>
  </conditionalFormatting>
  <conditionalFormatting sqref="BF58">
    <cfRule type="cellIs" dxfId="7285" priority="3968" operator="lessThan">
      <formula>$C$4</formula>
    </cfRule>
  </conditionalFormatting>
  <conditionalFormatting sqref="BF59">
    <cfRule type="cellIs" dxfId="7284" priority="3969" operator="lessThan">
      <formula>$C$4</formula>
    </cfRule>
  </conditionalFormatting>
  <conditionalFormatting sqref="BF59">
    <cfRule type="cellIs" dxfId="7283" priority="3970" operator="lessThan">
      <formula>$C$4</formula>
    </cfRule>
  </conditionalFormatting>
  <conditionalFormatting sqref="BF60">
    <cfRule type="cellIs" dxfId="7282" priority="3971" operator="lessThan">
      <formula>$C$4</formula>
    </cfRule>
  </conditionalFormatting>
  <conditionalFormatting sqref="BF60">
    <cfRule type="cellIs" dxfId="7281" priority="3972" operator="lessThan">
      <formula>$C$4</formula>
    </cfRule>
  </conditionalFormatting>
  <conditionalFormatting sqref="BG11">
    <cfRule type="cellIs" dxfId="7280" priority="3973" operator="lessThan">
      <formula>$C$4</formula>
    </cfRule>
  </conditionalFormatting>
  <conditionalFormatting sqref="BG11">
    <cfRule type="cellIs" dxfId="7279" priority="3974" operator="lessThan">
      <formula>$C$4</formula>
    </cfRule>
  </conditionalFormatting>
  <conditionalFormatting sqref="BG12">
    <cfRule type="cellIs" dxfId="7278" priority="3975" operator="lessThan">
      <formula>$C$4</formula>
    </cfRule>
  </conditionalFormatting>
  <conditionalFormatting sqref="BG12">
    <cfRule type="cellIs" dxfId="7277" priority="3976" operator="lessThan">
      <formula>$C$4</formula>
    </cfRule>
  </conditionalFormatting>
  <conditionalFormatting sqref="BG13">
    <cfRule type="cellIs" dxfId="7276" priority="3977" operator="lessThan">
      <formula>$C$4</formula>
    </cfRule>
  </conditionalFormatting>
  <conditionalFormatting sqref="BG13">
    <cfRule type="cellIs" dxfId="7275" priority="3978" operator="lessThan">
      <formula>$C$4</formula>
    </cfRule>
  </conditionalFormatting>
  <conditionalFormatting sqref="BG14">
    <cfRule type="cellIs" dxfId="7274" priority="3979" operator="lessThan">
      <formula>$C$4</formula>
    </cfRule>
  </conditionalFormatting>
  <conditionalFormatting sqref="BG14">
    <cfRule type="cellIs" dxfId="7273" priority="3980" operator="lessThan">
      <formula>$C$4</formula>
    </cfRule>
  </conditionalFormatting>
  <conditionalFormatting sqref="BG15">
    <cfRule type="cellIs" dxfId="7272" priority="3981" operator="lessThan">
      <formula>$C$4</formula>
    </cfRule>
  </conditionalFormatting>
  <conditionalFormatting sqref="BG15">
    <cfRule type="cellIs" dxfId="7271" priority="3982" operator="lessThan">
      <formula>$C$4</formula>
    </cfRule>
  </conditionalFormatting>
  <conditionalFormatting sqref="BG16">
    <cfRule type="cellIs" dxfId="7270" priority="3983" operator="lessThan">
      <formula>$C$4</formula>
    </cfRule>
  </conditionalFormatting>
  <conditionalFormatting sqref="BG16">
    <cfRule type="cellIs" dxfId="7269" priority="3984" operator="lessThan">
      <formula>$C$4</formula>
    </cfRule>
  </conditionalFormatting>
  <conditionalFormatting sqref="BG17">
    <cfRule type="cellIs" dxfId="7268" priority="3985" operator="lessThan">
      <formula>$C$4</formula>
    </cfRule>
  </conditionalFormatting>
  <conditionalFormatting sqref="BG17">
    <cfRule type="cellIs" dxfId="7267" priority="3986" operator="lessThan">
      <formula>$C$4</formula>
    </cfRule>
  </conditionalFormatting>
  <conditionalFormatting sqref="BG18">
    <cfRule type="cellIs" dxfId="7266" priority="3987" operator="lessThan">
      <formula>$C$4</formula>
    </cfRule>
  </conditionalFormatting>
  <conditionalFormatting sqref="BG18">
    <cfRule type="cellIs" dxfId="7265" priority="3988" operator="lessThan">
      <formula>$C$4</formula>
    </cfRule>
  </conditionalFormatting>
  <conditionalFormatting sqref="BG19">
    <cfRule type="cellIs" dxfId="7264" priority="3989" operator="lessThan">
      <formula>$C$4</formula>
    </cfRule>
  </conditionalFormatting>
  <conditionalFormatting sqref="BG19">
    <cfRule type="cellIs" dxfId="7263" priority="3990" operator="lessThan">
      <formula>$C$4</formula>
    </cfRule>
  </conditionalFormatting>
  <conditionalFormatting sqref="BG20">
    <cfRule type="cellIs" dxfId="7262" priority="3991" operator="lessThan">
      <formula>$C$4</formula>
    </cfRule>
  </conditionalFormatting>
  <conditionalFormatting sqref="BG20">
    <cfRule type="cellIs" dxfId="7261" priority="3992" operator="lessThan">
      <formula>$C$4</formula>
    </cfRule>
  </conditionalFormatting>
  <conditionalFormatting sqref="BG21">
    <cfRule type="cellIs" dxfId="7260" priority="3993" operator="lessThan">
      <formula>$C$4</formula>
    </cfRule>
  </conditionalFormatting>
  <conditionalFormatting sqref="BG21">
    <cfRule type="cellIs" dxfId="7259" priority="3994" operator="lessThan">
      <formula>$C$4</formula>
    </cfRule>
  </conditionalFormatting>
  <conditionalFormatting sqref="BG22">
    <cfRule type="cellIs" dxfId="7258" priority="3995" operator="lessThan">
      <formula>$C$4</formula>
    </cfRule>
  </conditionalFormatting>
  <conditionalFormatting sqref="BG22">
    <cfRule type="cellIs" dxfId="7257" priority="3996" operator="lessThan">
      <formula>$C$4</formula>
    </cfRule>
  </conditionalFormatting>
  <conditionalFormatting sqref="BG23">
    <cfRule type="cellIs" dxfId="7256" priority="3997" operator="lessThan">
      <formula>$C$4</formula>
    </cfRule>
  </conditionalFormatting>
  <conditionalFormatting sqref="BG23">
    <cfRule type="cellIs" dxfId="7255" priority="3998" operator="lessThan">
      <formula>$C$4</formula>
    </cfRule>
  </conditionalFormatting>
  <conditionalFormatting sqref="BG24">
    <cfRule type="cellIs" dxfId="7254" priority="3999" operator="lessThan">
      <formula>$C$4</formula>
    </cfRule>
  </conditionalFormatting>
  <conditionalFormatting sqref="BG24">
    <cfRule type="cellIs" dxfId="7253" priority="4000" operator="lessThan">
      <formula>$C$4</formula>
    </cfRule>
  </conditionalFormatting>
  <conditionalFormatting sqref="BG25">
    <cfRule type="cellIs" dxfId="7252" priority="4001" operator="lessThan">
      <formula>$C$4</formula>
    </cfRule>
  </conditionalFormatting>
  <conditionalFormatting sqref="BG25">
    <cfRule type="cellIs" dxfId="7251" priority="4002" operator="lessThan">
      <formula>$C$4</formula>
    </cfRule>
  </conditionalFormatting>
  <conditionalFormatting sqref="BG26">
    <cfRule type="cellIs" dxfId="7250" priority="4003" operator="lessThan">
      <formula>$C$4</formula>
    </cfRule>
  </conditionalFormatting>
  <conditionalFormatting sqref="BG26">
    <cfRule type="cellIs" dxfId="7249" priority="4004" operator="lessThan">
      <formula>$C$4</formula>
    </cfRule>
  </conditionalFormatting>
  <conditionalFormatting sqref="BG27">
    <cfRule type="cellIs" dxfId="7248" priority="4005" operator="lessThan">
      <formula>$C$4</formula>
    </cfRule>
  </conditionalFormatting>
  <conditionalFormatting sqref="BG27">
    <cfRule type="cellIs" dxfId="7247" priority="4006" operator="lessThan">
      <formula>$C$4</formula>
    </cfRule>
  </conditionalFormatting>
  <conditionalFormatting sqref="BG28">
    <cfRule type="cellIs" dxfId="7246" priority="4007" operator="lessThan">
      <formula>$C$4</formula>
    </cfRule>
  </conditionalFormatting>
  <conditionalFormatting sqref="BG28">
    <cfRule type="cellIs" dxfId="7245" priority="4008" operator="lessThan">
      <formula>$C$4</formula>
    </cfRule>
  </conditionalFormatting>
  <conditionalFormatting sqref="BG29">
    <cfRule type="cellIs" dxfId="7244" priority="4009" operator="lessThan">
      <formula>$C$4</formula>
    </cfRule>
  </conditionalFormatting>
  <conditionalFormatting sqref="BG29">
    <cfRule type="cellIs" dxfId="7243" priority="4010" operator="lessThan">
      <formula>$C$4</formula>
    </cfRule>
  </conditionalFormatting>
  <conditionalFormatting sqref="BG30">
    <cfRule type="cellIs" dxfId="7242" priority="4011" operator="lessThan">
      <formula>$C$4</formula>
    </cfRule>
  </conditionalFormatting>
  <conditionalFormatting sqref="BG30">
    <cfRule type="cellIs" dxfId="7241" priority="4012" operator="lessThan">
      <formula>$C$4</formula>
    </cfRule>
  </conditionalFormatting>
  <conditionalFormatting sqref="BG31">
    <cfRule type="cellIs" dxfId="7240" priority="4013" operator="lessThan">
      <formula>$C$4</formula>
    </cfRule>
  </conditionalFormatting>
  <conditionalFormatting sqref="BG31">
    <cfRule type="cellIs" dxfId="7239" priority="4014" operator="lessThan">
      <formula>$C$4</formula>
    </cfRule>
  </conditionalFormatting>
  <conditionalFormatting sqref="BG32">
    <cfRule type="cellIs" dxfId="7238" priority="4015" operator="lessThan">
      <formula>$C$4</formula>
    </cfRule>
  </conditionalFormatting>
  <conditionalFormatting sqref="BG32">
    <cfRule type="cellIs" dxfId="7237" priority="4016" operator="lessThan">
      <formula>$C$4</formula>
    </cfRule>
  </conditionalFormatting>
  <conditionalFormatting sqref="BG33">
    <cfRule type="cellIs" dxfId="7236" priority="4017" operator="lessThan">
      <formula>$C$4</formula>
    </cfRule>
  </conditionalFormatting>
  <conditionalFormatting sqref="BG33">
    <cfRule type="cellIs" dxfId="7235" priority="4018" operator="lessThan">
      <formula>$C$4</formula>
    </cfRule>
  </conditionalFormatting>
  <conditionalFormatting sqref="BG34">
    <cfRule type="cellIs" dxfId="7234" priority="4019" operator="lessThan">
      <formula>$C$4</formula>
    </cfRule>
  </conditionalFormatting>
  <conditionalFormatting sqref="BG34">
    <cfRule type="cellIs" dxfId="7233" priority="4020" operator="lessThan">
      <formula>$C$4</formula>
    </cfRule>
  </conditionalFormatting>
  <conditionalFormatting sqref="BG35">
    <cfRule type="cellIs" dxfId="7232" priority="4021" operator="lessThan">
      <formula>$C$4</formula>
    </cfRule>
  </conditionalFormatting>
  <conditionalFormatting sqref="BG35">
    <cfRule type="cellIs" dxfId="7231" priority="4022" operator="lessThan">
      <formula>$C$4</formula>
    </cfRule>
  </conditionalFormatting>
  <conditionalFormatting sqref="BG36">
    <cfRule type="cellIs" dxfId="7230" priority="4023" operator="lessThan">
      <formula>$C$4</formula>
    </cfRule>
  </conditionalFormatting>
  <conditionalFormatting sqref="BG36">
    <cfRule type="cellIs" dxfId="7229" priority="4024" operator="lessThan">
      <formula>$C$4</formula>
    </cfRule>
  </conditionalFormatting>
  <conditionalFormatting sqref="BG37">
    <cfRule type="cellIs" dxfId="7228" priority="4025" operator="lessThan">
      <formula>$C$4</formula>
    </cfRule>
  </conditionalFormatting>
  <conditionalFormatting sqref="BG37">
    <cfRule type="cellIs" dxfId="7227" priority="4026" operator="lessThan">
      <formula>$C$4</formula>
    </cfRule>
  </conditionalFormatting>
  <conditionalFormatting sqref="BG38">
    <cfRule type="cellIs" dxfId="7226" priority="4027" operator="lessThan">
      <formula>$C$4</formula>
    </cfRule>
  </conditionalFormatting>
  <conditionalFormatting sqref="BG38">
    <cfRule type="cellIs" dxfId="7225" priority="4028" operator="lessThan">
      <formula>$C$4</formula>
    </cfRule>
  </conditionalFormatting>
  <conditionalFormatting sqref="BG39">
    <cfRule type="cellIs" dxfId="7224" priority="4029" operator="lessThan">
      <formula>$C$4</formula>
    </cfRule>
  </conditionalFormatting>
  <conditionalFormatting sqref="BG39">
    <cfRule type="cellIs" dxfId="7223" priority="4030" operator="lessThan">
      <formula>$C$4</formula>
    </cfRule>
  </conditionalFormatting>
  <conditionalFormatting sqref="BG40">
    <cfRule type="cellIs" dxfId="7222" priority="4031" operator="lessThan">
      <formula>$C$4</formula>
    </cfRule>
  </conditionalFormatting>
  <conditionalFormatting sqref="BG40">
    <cfRule type="cellIs" dxfId="7221" priority="4032" operator="lessThan">
      <formula>$C$4</formula>
    </cfRule>
  </conditionalFormatting>
  <conditionalFormatting sqref="BG41">
    <cfRule type="cellIs" dxfId="7220" priority="4033" operator="lessThan">
      <formula>$C$4</formula>
    </cfRule>
  </conditionalFormatting>
  <conditionalFormatting sqref="BG41">
    <cfRule type="cellIs" dxfId="7219" priority="4034" operator="lessThan">
      <formula>$C$4</formula>
    </cfRule>
  </conditionalFormatting>
  <conditionalFormatting sqref="BG42">
    <cfRule type="cellIs" dxfId="7218" priority="4035" operator="lessThan">
      <formula>$C$4</formula>
    </cfRule>
  </conditionalFormatting>
  <conditionalFormatting sqref="BG42">
    <cfRule type="cellIs" dxfId="7217" priority="4036" operator="lessThan">
      <formula>$C$4</formula>
    </cfRule>
  </conditionalFormatting>
  <conditionalFormatting sqref="BG43">
    <cfRule type="cellIs" dxfId="7216" priority="4037" operator="lessThan">
      <formula>$C$4</formula>
    </cfRule>
  </conditionalFormatting>
  <conditionalFormatting sqref="BG43">
    <cfRule type="cellIs" dxfId="7215" priority="4038" operator="lessThan">
      <formula>$C$4</formula>
    </cfRule>
  </conditionalFormatting>
  <conditionalFormatting sqref="BG44">
    <cfRule type="cellIs" dxfId="7214" priority="4039" operator="lessThan">
      <formula>$C$4</formula>
    </cfRule>
  </conditionalFormatting>
  <conditionalFormatting sqref="BG44">
    <cfRule type="cellIs" dxfId="7213" priority="4040" operator="lessThan">
      <formula>$C$4</formula>
    </cfRule>
  </conditionalFormatting>
  <conditionalFormatting sqref="BG45">
    <cfRule type="cellIs" dxfId="7212" priority="4041" operator="lessThan">
      <formula>$C$4</formula>
    </cfRule>
  </conditionalFormatting>
  <conditionalFormatting sqref="BG45">
    <cfRule type="cellIs" dxfId="7211" priority="4042" operator="lessThan">
      <formula>$C$4</formula>
    </cfRule>
  </conditionalFormatting>
  <conditionalFormatting sqref="BG46">
    <cfRule type="cellIs" dxfId="7210" priority="4043" operator="lessThan">
      <formula>$C$4</formula>
    </cfRule>
  </conditionalFormatting>
  <conditionalFormatting sqref="BG46">
    <cfRule type="cellIs" dxfId="7209" priority="4044" operator="lessThan">
      <formula>$C$4</formula>
    </cfRule>
  </conditionalFormatting>
  <conditionalFormatting sqref="BG47">
    <cfRule type="cellIs" dxfId="7208" priority="4045" operator="lessThan">
      <formula>$C$4</formula>
    </cfRule>
  </conditionalFormatting>
  <conditionalFormatting sqref="BG47">
    <cfRule type="cellIs" dxfId="7207" priority="4046" operator="lessThan">
      <formula>$C$4</formula>
    </cfRule>
  </conditionalFormatting>
  <conditionalFormatting sqref="BG48">
    <cfRule type="cellIs" dxfId="7206" priority="4047" operator="lessThan">
      <formula>$C$4</formula>
    </cfRule>
  </conditionalFormatting>
  <conditionalFormatting sqref="BG48">
    <cfRule type="cellIs" dxfId="7205" priority="4048" operator="lessThan">
      <formula>$C$4</formula>
    </cfRule>
  </conditionalFormatting>
  <conditionalFormatting sqref="BG49">
    <cfRule type="cellIs" dxfId="7204" priority="4049" operator="lessThan">
      <formula>$C$4</formula>
    </cfRule>
  </conditionalFormatting>
  <conditionalFormatting sqref="BG49">
    <cfRule type="cellIs" dxfId="7203" priority="4050" operator="lessThan">
      <formula>$C$4</formula>
    </cfRule>
  </conditionalFormatting>
  <conditionalFormatting sqref="BG50">
    <cfRule type="cellIs" dxfId="7202" priority="4051" operator="lessThan">
      <formula>$C$4</formula>
    </cfRule>
  </conditionalFormatting>
  <conditionalFormatting sqref="BG50">
    <cfRule type="cellIs" dxfId="7201" priority="4052" operator="lessThan">
      <formula>$C$4</formula>
    </cfRule>
  </conditionalFormatting>
  <conditionalFormatting sqref="BG51">
    <cfRule type="cellIs" dxfId="7200" priority="4053" operator="lessThan">
      <formula>$C$4</formula>
    </cfRule>
  </conditionalFormatting>
  <conditionalFormatting sqref="BG51">
    <cfRule type="cellIs" dxfId="7199" priority="4054" operator="lessThan">
      <formula>$C$4</formula>
    </cfRule>
  </conditionalFormatting>
  <conditionalFormatting sqref="BG52">
    <cfRule type="cellIs" dxfId="7198" priority="4055" operator="lessThan">
      <formula>$C$4</formula>
    </cfRule>
  </conditionalFormatting>
  <conditionalFormatting sqref="BG52">
    <cfRule type="cellIs" dxfId="7197" priority="4056" operator="lessThan">
      <formula>$C$4</formula>
    </cfRule>
  </conditionalFormatting>
  <conditionalFormatting sqref="BG53">
    <cfRule type="cellIs" dxfId="7196" priority="4057" operator="lessThan">
      <formula>$C$4</formula>
    </cfRule>
  </conditionalFormatting>
  <conditionalFormatting sqref="BG53">
    <cfRule type="cellIs" dxfId="7195" priority="4058" operator="lessThan">
      <formula>$C$4</formula>
    </cfRule>
  </conditionalFormatting>
  <conditionalFormatting sqref="BG54">
    <cfRule type="cellIs" dxfId="7194" priority="4059" operator="lessThan">
      <formula>$C$4</formula>
    </cfRule>
  </conditionalFormatting>
  <conditionalFormatting sqref="BG54">
    <cfRule type="cellIs" dxfId="7193" priority="4060" operator="lessThan">
      <formula>$C$4</formula>
    </cfRule>
  </conditionalFormatting>
  <conditionalFormatting sqref="BG55">
    <cfRule type="cellIs" dxfId="7192" priority="4061" operator="lessThan">
      <formula>$C$4</formula>
    </cfRule>
  </conditionalFormatting>
  <conditionalFormatting sqref="BG55">
    <cfRule type="cellIs" dxfId="7191" priority="4062" operator="lessThan">
      <formula>$C$4</formula>
    </cfRule>
  </conditionalFormatting>
  <conditionalFormatting sqref="BG56">
    <cfRule type="cellIs" dxfId="7190" priority="4063" operator="lessThan">
      <formula>$C$4</formula>
    </cfRule>
  </conditionalFormatting>
  <conditionalFormatting sqref="BG56">
    <cfRule type="cellIs" dxfId="7189" priority="4064" operator="lessThan">
      <formula>$C$4</formula>
    </cfRule>
  </conditionalFormatting>
  <conditionalFormatting sqref="BG57">
    <cfRule type="cellIs" dxfId="7188" priority="4065" operator="lessThan">
      <formula>$C$4</formula>
    </cfRule>
  </conditionalFormatting>
  <conditionalFormatting sqref="BG57">
    <cfRule type="cellIs" dxfId="7187" priority="4066" operator="lessThan">
      <formula>$C$4</formula>
    </cfRule>
  </conditionalFormatting>
  <conditionalFormatting sqref="BG58">
    <cfRule type="cellIs" dxfId="7186" priority="4067" operator="lessThan">
      <formula>$C$4</formula>
    </cfRule>
  </conditionalFormatting>
  <conditionalFormatting sqref="BG58">
    <cfRule type="cellIs" dxfId="7185" priority="4068" operator="lessThan">
      <formula>$C$4</formula>
    </cfRule>
  </conditionalFormatting>
  <conditionalFormatting sqref="BG59">
    <cfRule type="cellIs" dxfId="7184" priority="4069" operator="lessThan">
      <formula>$C$4</formula>
    </cfRule>
  </conditionalFormatting>
  <conditionalFormatting sqref="BG59">
    <cfRule type="cellIs" dxfId="7183" priority="4070" operator="lessThan">
      <formula>$C$4</formula>
    </cfRule>
  </conditionalFormatting>
  <conditionalFormatting sqref="BG60">
    <cfRule type="cellIs" dxfId="7182" priority="4071" operator="lessThan">
      <formula>$C$4</formula>
    </cfRule>
  </conditionalFormatting>
  <conditionalFormatting sqref="BG60">
    <cfRule type="cellIs" dxfId="7181" priority="4072" operator="lessThan">
      <formula>$C$4</formula>
    </cfRule>
  </conditionalFormatting>
  <conditionalFormatting sqref="BH11">
    <cfRule type="cellIs" dxfId="7180" priority="4073" operator="lessThan">
      <formula>$C$4</formula>
    </cfRule>
  </conditionalFormatting>
  <conditionalFormatting sqref="BH11">
    <cfRule type="cellIs" dxfId="7179" priority="4074" operator="lessThan">
      <formula>$C$4</formula>
    </cfRule>
  </conditionalFormatting>
  <conditionalFormatting sqref="BH12">
    <cfRule type="cellIs" dxfId="7178" priority="4075" operator="lessThan">
      <formula>$C$4</formula>
    </cfRule>
  </conditionalFormatting>
  <conditionalFormatting sqref="BH12">
    <cfRule type="cellIs" dxfId="7177" priority="4076" operator="lessThan">
      <formula>$C$4</formula>
    </cfRule>
  </conditionalFormatting>
  <conditionalFormatting sqref="BH13">
    <cfRule type="cellIs" dxfId="7176" priority="4077" operator="lessThan">
      <formula>$C$4</formula>
    </cfRule>
  </conditionalFormatting>
  <conditionalFormatting sqref="BH13">
    <cfRule type="cellIs" dxfId="7175" priority="4078" operator="lessThan">
      <formula>$C$4</formula>
    </cfRule>
  </conditionalFormatting>
  <conditionalFormatting sqref="BH14">
    <cfRule type="cellIs" dxfId="7174" priority="4079" operator="lessThan">
      <formula>$C$4</formula>
    </cfRule>
  </conditionalFormatting>
  <conditionalFormatting sqref="BH14">
    <cfRule type="cellIs" dxfId="7173" priority="4080" operator="lessThan">
      <formula>$C$4</formula>
    </cfRule>
  </conditionalFormatting>
  <conditionalFormatting sqref="BH15">
    <cfRule type="cellIs" dxfId="7172" priority="4081" operator="lessThan">
      <formula>$C$4</formula>
    </cfRule>
  </conditionalFormatting>
  <conditionalFormatting sqref="BH15">
    <cfRule type="cellIs" dxfId="7171" priority="4082" operator="lessThan">
      <formula>$C$4</formula>
    </cfRule>
  </conditionalFormatting>
  <conditionalFormatting sqref="BH16">
    <cfRule type="cellIs" dxfId="7170" priority="4083" operator="lessThan">
      <formula>$C$4</formula>
    </cfRule>
  </conditionalFormatting>
  <conditionalFormatting sqref="BH16">
    <cfRule type="cellIs" dxfId="7169" priority="4084" operator="lessThan">
      <formula>$C$4</formula>
    </cfRule>
  </conditionalFormatting>
  <conditionalFormatting sqref="BH17">
    <cfRule type="cellIs" dxfId="7168" priority="4085" operator="lessThan">
      <formula>$C$4</formula>
    </cfRule>
  </conditionalFormatting>
  <conditionalFormatting sqref="BH17">
    <cfRule type="cellIs" dxfId="7167" priority="4086" operator="lessThan">
      <formula>$C$4</formula>
    </cfRule>
  </conditionalFormatting>
  <conditionalFormatting sqref="BH18">
    <cfRule type="cellIs" dxfId="7166" priority="4087" operator="lessThan">
      <formula>$C$4</formula>
    </cfRule>
  </conditionalFormatting>
  <conditionalFormatting sqref="BH18">
    <cfRule type="cellIs" dxfId="7165" priority="4088" operator="lessThan">
      <formula>$C$4</formula>
    </cfRule>
  </conditionalFormatting>
  <conditionalFormatting sqref="BH19">
    <cfRule type="cellIs" dxfId="7164" priority="4089" operator="lessThan">
      <formula>$C$4</formula>
    </cfRule>
  </conditionalFormatting>
  <conditionalFormatting sqref="BH19">
    <cfRule type="cellIs" dxfId="7163" priority="4090" operator="lessThan">
      <formula>$C$4</formula>
    </cfRule>
  </conditionalFormatting>
  <conditionalFormatting sqref="BH20">
    <cfRule type="cellIs" dxfId="7162" priority="4091" operator="lessThan">
      <formula>$C$4</formula>
    </cfRule>
  </conditionalFormatting>
  <conditionalFormatting sqref="BH20">
    <cfRule type="cellIs" dxfId="7161" priority="4092" operator="lessThan">
      <formula>$C$4</formula>
    </cfRule>
  </conditionalFormatting>
  <conditionalFormatting sqref="BH21">
    <cfRule type="cellIs" dxfId="7160" priority="4093" operator="lessThan">
      <formula>$C$4</formula>
    </cfRule>
  </conditionalFormatting>
  <conditionalFormatting sqref="BH21">
    <cfRule type="cellIs" dxfId="7159" priority="4094" operator="lessThan">
      <formula>$C$4</formula>
    </cfRule>
  </conditionalFormatting>
  <conditionalFormatting sqref="BH22">
    <cfRule type="cellIs" dxfId="7158" priority="4095" operator="lessThan">
      <formula>$C$4</formula>
    </cfRule>
  </conditionalFormatting>
  <conditionalFormatting sqref="BH22">
    <cfRule type="cellIs" dxfId="7157" priority="4096" operator="lessThan">
      <formula>$C$4</formula>
    </cfRule>
  </conditionalFormatting>
  <conditionalFormatting sqref="BH23">
    <cfRule type="cellIs" dxfId="7156" priority="4097" operator="lessThan">
      <formula>$C$4</formula>
    </cfRule>
  </conditionalFormatting>
  <conditionalFormatting sqref="BH23">
    <cfRule type="cellIs" dxfId="7155" priority="4098" operator="lessThan">
      <formula>$C$4</formula>
    </cfRule>
  </conditionalFormatting>
  <conditionalFormatting sqref="BH24">
    <cfRule type="cellIs" dxfId="7154" priority="4099" operator="lessThan">
      <formula>$C$4</formula>
    </cfRule>
  </conditionalFormatting>
  <conditionalFormatting sqref="BH24">
    <cfRule type="cellIs" dxfId="7153" priority="4100" operator="lessThan">
      <formula>$C$4</formula>
    </cfRule>
  </conditionalFormatting>
  <conditionalFormatting sqref="BH25">
    <cfRule type="cellIs" dxfId="7152" priority="4101" operator="lessThan">
      <formula>$C$4</formula>
    </cfRule>
  </conditionalFormatting>
  <conditionalFormatting sqref="BH25">
    <cfRule type="cellIs" dxfId="7151" priority="4102" operator="lessThan">
      <formula>$C$4</formula>
    </cfRule>
  </conditionalFormatting>
  <conditionalFormatting sqref="BH26">
    <cfRule type="cellIs" dxfId="7150" priority="4103" operator="lessThan">
      <formula>$C$4</formula>
    </cfRule>
  </conditionalFormatting>
  <conditionalFormatting sqref="BH26">
    <cfRule type="cellIs" dxfId="7149" priority="4104" operator="lessThan">
      <formula>$C$4</formula>
    </cfRule>
  </conditionalFormatting>
  <conditionalFormatting sqref="BH27">
    <cfRule type="cellIs" dxfId="7148" priority="4105" operator="lessThan">
      <formula>$C$4</formula>
    </cfRule>
  </conditionalFormatting>
  <conditionalFormatting sqref="BH27">
    <cfRule type="cellIs" dxfId="7147" priority="4106" operator="lessThan">
      <formula>$C$4</formula>
    </cfRule>
  </conditionalFormatting>
  <conditionalFormatting sqref="BH28">
    <cfRule type="cellIs" dxfId="7146" priority="4107" operator="lessThan">
      <formula>$C$4</formula>
    </cfRule>
  </conditionalFormatting>
  <conditionalFormatting sqref="BH28">
    <cfRule type="cellIs" dxfId="7145" priority="4108" operator="lessThan">
      <formula>$C$4</formula>
    </cfRule>
  </conditionalFormatting>
  <conditionalFormatting sqref="BH29">
    <cfRule type="cellIs" dxfId="7144" priority="4109" operator="lessThan">
      <formula>$C$4</formula>
    </cfRule>
  </conditionalFormatting>
  <conditionalFormatting sqref="BH29">
    <cfRule type="cellIs" dxfId="7143" priority="4110" operator="lessThan">
      <formula>$C$4</formula>
    </cfRule>
  </conditionalFormatting>
  <conditionalFormatting sqref="BH30">
    <cfRule type="cellIs" dxfId="7142" priority="4111" operator="lessThan">
      <formula>$C$4</formula>
    </cfRule>
  </conditionalFormatting>
  <conditionalFormatting sqref="BH30">
    <cfRule type="cellIs" dxfId="7141" priority="4112" operator="lessThan">
      <formula>$C$4</formula>
    </cfRule>
  </conditionalFormatting>
  <conditionalFormatting sqref="BH31">
    <cfRule type="cellIs" dxfId="7140" priority="4113" operator="lessThan">
      <formula>$C$4</formula>
    </cfRule>
  </conditionalFormatting>
  <conditionalFormatting sqref="BH31">
    <cfRule type="cellIs" dxfId="7139" priority="4114" operator="lessThan">
      <formula>$C$4</formula>
    </cfRule>
  </conditionalFormatting>
  <conditionalFormatting sqref="BH32">
    <cfRule type="cellIs" dxfId="7138" priority="4115" operator="lessThan">
      <formula>$C$4</formula>
    </cfRule>
  </conditionalFormatting>
  <conditionalFormatting sqref="BH32">
    <cfRule type="cellIs" dxfId="7137" priority="4116" operator="lessThan">
      <formula>$C$4</formula>
    </cfRule>
  </conditionalFormatting>
  <conditionalFormatting sqref="BH33">
    <cfRule type="cellIs" dxfId="7136" priority="4117" operator="lessThan">
      <formula>$C$4</formula>
    </cfRule>
  </conditionalFormatting>
  <conditionalFormatting sqref="BH33">
    <cfRule type="cellIs" dxfId="7135" priority="4118" operator="lessThan">
      <formula>$C$4</formula>
    </cfRule>
  </conditionalFormatting>
  <conditionalFormatting sqref="BH34">
    <cfRule type="cellIs" dxfId="7134" priority="4119" operator="lessThan">
      <formula>$C$4</formula>
    </cfRule>
  </conditionalFormatting>
  <conditionalFormatting sqref="BH34">
    <cfRule type="cellIs" dxfId="7133" priority="4120" operator="lessThan">
      <formula>$C$4</formula>
    </cfRule>
  </conditionalFormatting>
  <conditionalFormatting sqref="BH35">
    <cfRule type="cellIs" dxfId="7132" priority="4121" operator="lessThan">
      <formula>$C$4</formula>
    </cfRule>
  </conditionalFormatting>
  <conditionalFormatting sqref="BH35">
    <cfRule type="cellIs" dxfId="7131" priority="4122" operator="lessThan">
      <formula>$C$4</formula>
    </cfRule>
  </conditionalFormatting>
  <conditionalFormatting sqref="BH36">
    <cfRule type="cellIs" dxfId="7130" priority="4123" operator="lessThan">
      <formula>$C$4</formula>
    </cfRule>
  </conditionalFormatting>
  <conditionalFormatting sqref="BH36">
    <cfRule type="cellIs" dxfId="7129" priority="4124" operator="lessThan">
      <formula>$C$4</formula>
    </cfRule>
  </conditionalFormatting>
  <conditionalFormatting sqref="BH37">
    <cfRule type="cellIs" dxfId="7128" priority="4125" operator="lessThan">
      <formula>$C$4</formula>
    </cfRule>
  </conditionalFormatting>
  <conditionalFormatting sqref="BH37">
    <cfRule type="cellIs" dxfId="7127" priority="4126" operator="lessThan">
      <formula>$C$4</formula>
    </cfRule>
  </conditionalFormatting>
  <conditionalFormatting sqref="BH38">
    <cfRule type="cellIs" dxfId="7126" priority="4127" operator="lessThan">
      <formula>$C$4</formula>
    </cfRule>
  </conditionalFormatting>
  <conditionalFormatting sqref="BH38">
    <cfRule type="cellIs" dxfId="7125" priority="4128" operator="lessThan">
      <formula>$C$4</formula>
    </cfRule>
  </conditionalFormatting>
  <conditionalFormatting sqref="BH39">
    <cfRule type="cellIs" dxfId="7124" priority="4129" operator="lessThan">
      <formula>$C$4</formula>
    </cfRule>
  </conditionalFormatting>
  <conditionalFormatting sqref="BH39">
    <cfRule type="cellIs" dxfId="7123" priority="4130" operator="lessThan">
      <formula>$C$4</formula>
    </cfRule>
  </conditionalFormatting>
  <conditionalFormatting sqref="BH40">
    <cfRule type="cellIs" dxfId="7122" priority="4131" operator="lessThan">
      <formula>$C$4</formula>
    </cfRule>
  </conditionalFormatting>
  <conditionalFormatting sqref="BH40">
    <cfRule type="cellIs" dxfId="7121" priority="4132" operator="lessThan">
      <formula>$C$4</formula>
    </cfRule>
  </conditionalFormatting>
  <conditionalFormatting sqref="BH41">
    <cfRule type="cellIs" dxfId="7120" priority="4133" operator="lessThan">
      <formula>$C$4</formula>
    </cfRule>
  </conditionalFormatting>
  <conditionalFormatting sqref="BH41">
    <cfRule type="cellIs" dxfId="7119" priority="4134" operator="lessThan">
      <formula>$C$4</formula>
    </cfRule>
  </conditionalFormatting>
  <conditionalFormatting sqref="BH42">
    <cfRule type="cellIs" dxfId="7118" priority="4135" operator="lessThan">
      <formula>$C$4</formula>
    </cfRule>
  </conditionalFormatting>
  <conditionalFormatting sqref="BH42">
    <cfRule type="cellIs" dxfId="7117" priority="4136" operator="lessThan">
      <formula>$C$4</formula>
    </cfRule>
  </conditionalFormatting>
  <conditionalFormatting sqref="BH43">
    <cfRule type="cellIs" dxfId="7116" priority="4137" operator="lessThan">
      <formula>$C$4</formula>
    </cfRule>
  </conditionalFormatting>
  <conditionalFormatting sqref="BH43">
    <cfRule type="cellIs" dxfId="7115" priority="4138" operator="lessThan">
      <formula>$C$4</formula>
    </cfRule>
  </conditionalFormatting>
  <conditionalFormatting sqref="BH44">
    <cfRule type="cellIs" dxfId="7114" priority="4139" operator="lessThan">
      <formula>$C$4</formula>
    </cfRule>
  </conditionalFormatting>
  <conditionalFormatting sqref="BH44">
    <cfRule type="cellIs" dxfId="7113" priority="4140" operator="lessThan">
      <formula>$C$4</formula>
    </cfRule>
  </conditionalFormatting>
  <conditionalFormatting sqref="BH45">
    <cfRule type="cellIs" dxfId="7112" priority="4141" operator="lessThan">
      <formula>$C$4</formula>
    </cfRule>
  </conditionalFormatting>
  <conditionalFormatting sqref="BH45">
    <cfRule type="cellIs" dxfId="7111" priority="4142" operator="lessThan">
      <formula>$C$4</formula>
    </cfRule>
  </conditionalFormatting>
  <conditionalFormatting sqref="BH46">
    <cfRule type="cellIs" dxfId="7110" priority="4143" operator="lessThan">
      <formula>$C$4</formula>
    </cfRule>
  </conditionalFormatting>
  <conditionalFormatting sqref="BH46">
    <cfRule type="cellIs" dxfId="7109" priority="4144" operator="lessThan">
      <formula>$C$4</formula>
    </cfRule>
  </conditionalFormatting>
  <conditionalFormatting sqref="BH47">
    <cfRule type="cellIs" dxfId="7108" priority="4145" operator="lessThan">
      <formula>$C$4</formula>
    </cfRule>
  </conditionalFormatting>
  <conditionalFormatting sqref="BH47">
    <cfRule type="cellIs" dxfId="7107" priority="4146" operator="lessThan">
      <formula>$C$4</formula>
    </cfRule>
  </conditionalFormatting>
  <conditionalFormatting sqref="BH48">
    <cfRule type="cellIs" dxfId="7106" priority="4147" operator="lessThan">
      <formula>$C$4</formula>
    </cfRule>
  </conditionalFormatting>
  <conditionalFormatting sqref="BH48">
    <cfRule type="cellIs" dxfId="7105" priority="4148" operator="lessThan">
      <formula>$C$4</formula>
    </cfRule>
  </conditionalFormatting>
  <conditionalFormatting sqref="BH49">
    <cfRule type="cellIs" dxfId="7104" priority="4149" operator="lessThan">
      <formula>$C$4</formula>
    </cfRule>
  </conditionalFormatting>
  <conditionalFormatting sqref="BH49">
    <cfRule type="cellIs" dxfId="7103" priority="4150" operator="lessThan">
      <formula>$C$4</formula>
    </cfRule>
  </conditionalFormatting>
  <conditionalFormatting sqref="BH50">
    <cfRule type="cellIs" dxfId="7102" priority="4151" operator="lessThan">
      <formula>$C$4</formula>
    </cfRule>
  </conditionalFormatting>
  <conditionalFormatting sqref="BH50">
    <cfRule type="cellIs" dxfId="7101" priority="4152" operator="lessThan">
      <formula>$C$4</formula>
    </cfRule>
  </conditionalFormatting>
  <conditionalFormatting sqref="BH51">
    <cfRule type="cellIs" dxfId="7100" priority="4153" operator="lessThan">
      <formula>$C$4</formula>
    </cfRule>
  </conditionalFormatting>
  <conditionalFormatting sqref="BH51">
    <cfRule type="cellIs" dxfId="7099" priority="4154" operator="lessThan">
      <formula>$C$4</formula>
    </cfRule>
  </conditionalFormatting>
  <conditionalFormatting sqref="BH52">
    <cfRule type="cellIs" dxfId="7098" priority="4155" operator="lessThan">
      <formula>$C$4</formula>
    </cfRule>
  </conditionalFormatting>
  <conditionalFormatting sqref="BH52">
    <cfRule type="cellIs" dxfId="7097" priority="4156" operator="lessThan">
      <formula>$C$4</formula>
    </cfRule>
  </conditionalFormatting>
  <conditionalFormatting sqref="BH53">
    <cfRule type="cellIs" dxfId="7096" priority="4157" operator="lessThan">
      <formula>$C$4</formula>
    </cfRule>
  </conditionalFormatting>
  <conditionalFormatting sqref="BH53">
    <cfRule type="cellIs" dxfId="7095" priority="4158" operator="lessThan">
      <formula>$C$4</formula>
    </cfRule>
  </conditionalFormatting>
  <conditionalFormatting sqref="BH54">
    <cfRule type="cellIs" dxfId="7094" priority="4159" operator="lessThan">
      <formula>$C$4</formula>
    </cfRule>
  </conditionalFormatting>
  <conditionalFormatting sqref="BH54">
    <cfRule type="cellIs" dxfId="7093" priority="4160" operator="lessThan">
      <formula>$C$4</formula>
    </cfRule>
  </conditionalFormatting>
  <conditionalFormatting sqref="BH55">
    <cfRule type="cellIs" dxfId="7092" priority="4161" operator="lessThan">
      <formula>$C$4</formula>
    </cfRule>
  </conditionalFormatting>
  <conditionalFormatting sqref="BH55">
    <cfRule type="cellIs" dxfId="7091" priority="4162" operator="lessThan">
      <formula>$C$4</formula>
    </cfRule>
  </conditionalFormatting>
  <conditionalFormatting sqref="BH56">
    <cfRule type="cellIs" dxfId="7090" priority="4163" operator="lessThan">
      <formula>$C$4</formula>
    </cfRule>
  </conditionalFormatting>
  <conditionalFormatting sqref="BH56">
    <cfRule type="cellIs" dxfId="7089" priority="4164" operator="lessThan">
      <formula>$C$4</formula>
    </cfRule>
  </conditionalFormatting>
  <conditionalFormatting sqref="BH57">
    <cfRule type="cellIs" dxfId="7088" priority="4165" operator="lessThan">
      <formula>$C$4</formula>
    </cfRule>
  </conditionalFormatting>
  <conditionalFormatting sqref="BH57">
    <cfRule type="cellIs" dxfId="7087" priority="4166" operator="lessThan">
      <formula>$C$4</formula>
    </cfRule>
  </conditionalFormatting>
  <conditionalFormatting sqref="BH58">
    <cfRule type="cellIs" dxfId="7086" priority="4167" operator="lessThan">
      <formula>$C$4</formula>
    </cfRule>
  </conditionalFormatting>
  <conditionalFormatting sqref="BH58">
    <cfRule type="cellIs" dxfId="7085" priority="4168" operator="lessThan">
      <formula>$C$4</formula>
    </cfRule>
  </conditionalFormatting>
  <conditionalFormatting sqref="BH59">
    <cfRule type="cellIs" dxfId="7084" priority="4169" operator="lessThan">
      <formula>$C$4</formula>
    </cfRule>
  </conditionalFormatting>
  <conditionalFormatting sqref="BH59">
    <cfRule type="cellIs" dxfId="7083" priority="4170" operator="lessThan">
      <formula>$C$4</formula>
    </cfRule>
  </conditionalFormatting>
  <conditionalFormatting sqref="BH60">
    <cfRule type="cellIs" dxfId="7082" priority="4171" operator="lessThan">
      <formula>$C$4</formula>
    </cfRule>
  </conditionalFormatting>
  <conditionalFormatting sqref="BH60">
    <cfRule type="cellIs" dxfId="7081" priority="4172" operator="lessThan">
      <formula>$C$4</formula>
    </cfRule>
  </conditionalFormatting>
  <conditionalFormatting sqref="BI11">
    <cfRule type="cellIs" dxfId="7080" priority="4173" operator="lessThan">
      <formula>$C$4</formula>
    </cfRule>
  </conditionalFormatting>
  <conditionalFormatting sqref="BI11">
    <cfRule type="cellIs" dxfId="7079" priority="4174" operator="lessThan">
      <formula>$C$4</formula>
    </cfRule>
  </conditionalFormatting>
  <conditionalFormatting sqref="BI12">
    <cfRule type="cellIs" dxfId="7078" priority="4175" operator="lessThan">
      <formula>$C$4</formula>
    </cfRule>
  </conditionalFormatting>
  <conditionalFormatting sqref="BI12">
    <cfRule type="cellIs" dxfId="7077" priority="4176" operator="lessThan">
      <formula>$C$4</formula>
    </cfRule>
  </conditionalFormatting>
  <conditionalFormatting sqref="BI13">
    <cfRule type="cellIs" dxfId="7076" priority="4177" operator="lessThan">
      <formula>$C$4</formula>
    </cfRule>
  </conditionalFormatting>
  <conditionalFormatting sqref="BI13">
    <cfRule type="cellIs" dxfId="7075" priority="4178" operator="lessThan">
      <formula>$C$4</formula>
    </cfRule>
  </conditionalFormatting>
  <conditionalFormatting sqref="BI14">
    <cfRule type="cellIs" dxfId="7074" priority="4179" operator="lessThan">
      <formula>$C$4</formula>
    </cfRule>
  </conditionalFormatting>
  <conditionalFormatting sqref="BI14">
    <cfRule type="cellIs" dxfId="7073" priority="4180" operator="lessThan">
      <formula>$C$4</formula>
    </cfRule>
  </conditionalFormatting>
  <conditionalFormatting sqref="BI15">
    <cfRule type="cellIs" dxfId="7072" priority="4181" operator="lessThan">
      <formula>$C$4</formula>
    </cfRule>
  </conditionalFormatting>
  <conditionalFormatting sqref="BI15">
    <cfRule type="cellIs" dxfId="7071" priority="4182" operator="lessThan">
      <formula>$C$4</formula>
    </cfRule>
  </conditionalFormatting>
  <conditionalFormatting sqref="BI16">
    <cfRule type="cellIs" dxfId="7070" priority="4183" operator="lessThan">
      <formula>$C$4</formula>
    </cfRule>
  </conditionalFormatting>
  <conditionalFormatting sqref="BI16">
    <cfRule type="cellIs" dxfId="7069" priority="4184" operator="lessThan">
      <formula>$C$4</formula>
    </cfRule>
  </conditionalFormatting>
  <conditionalFormatting sqref="BI17">
    <cfRule type="cellIs" dxfId="7068" priority="4185" operator="lessThan">
      <formula>$C$4</formula>
    </cfRule>
  </conditionalFormatting>
  <conditionalFormatting sqref="BI17">
    <cfRule type="cellIs" dxfId="7067" priority="4186" operator="lessThan">
      <formula>$C$4</formula>
    </cfRule>
  </conditionalFormatting>
  <conditionalFormatting sqref="BI18">
    <cfRule type="cellIs" dxfId="7066" priority="4187" operator="lessThan">
      <formula>$C$4</formula>
    </cfRule>
  </conditionalFormatting>
  <conditionalFormatting sqref="BI18">
    <cfRule type="cellIs" dxfId="7065" priority="4188" operator="lessThan">
      <formula>$C$4</formula>
    </cfRule>
  </conditionalFormatting>
  <conditionalFormatting sqref="BI19">
    <cfRule type="cellIs" dxfId="7064" priority="4189" operator="lessThan">
      <formula>$C$4</formula>
    </cfRule>
  </conditionalFormatting>
  <conditionalFormatting sqref="BI19">
    <cfRule type="cellIs" dxfId="7063" priority="4190" operator="lessThan">
      <formula>$C$4</formula>
    </cfRule>
  </conditionalFormatting>
  <conditionalFormatting sqref="BI20">
    <cfRule type="cellIs" dxfId="7062" priority="4191" operator="lessThan">
      <formula>$C$4</formula>
    </cfRule>
  </conditionalFormatting>
  <conditionalFormatting sqref="BI20">
    <cfRule type="cellIs" dxfId="7061" priority="4192" operator="lessThan">
      <formula>$C$4</formula>
    </cfRule>
  </conditionalFormatting>
  <conditionalFormatting sqref="BI21">
    <cfRule type="cellIs" dxfId="7060" priority="4193" operator="lessThan">
      <formula>$C$4</formula>
    </cfRule>
  </conditionalFormatting>
  <conditionalFormatting sqref="BI21">
    <cfRule type="cellIs" dxfId="7059" priority="4194" operator="lessThan">
      <formula>$C$4</formula>
    </cfRule>
  </conditionalFormatting>
  <conditionalFormatting sqref="BI22">
    <cfRule type="cellIs" dxfId="7058" priority="4195" operator="lessThan">
      <formula>$C$4</formula>
    </cfRule>
  </conditionalFormatting>
  <conditionalFormatting sqref="BI22">
    <cfRule type="cellIs" dxfId="7057" priority="4196" operator="lessThan">
      <formula>$C$4</formula>
    </cfRule>
  </conditionalFormatting>
  <conditionalFormatting sqref="BI23">
    <cfRule type="cellIs" dxfId="7056" priority="4197" operator="lessThan">
      <formula>$C$4</formula>
    </cfRule>
  </conditionalFormatting>
  <conditionalFormatting sqref="BI23">
    <cfRule type="cellIs" dxfId="7055" priority="4198" operator="lessThan">
      <formula>$C$4</formula>
    </cfRule>
  </conditionalFormatting>
  <conditionalFormatting sqref="BI24">
    <cfRule type="cellIs" dxfId="7054" priority="4199" operator="lessThan">
      <formula>$C$4</formula>
    </cfRule>
  </conditionalFormatting>
  <conditionalFormatting sqref="BI24">
    <cfRule type="cellIs" dxfId="7053" priority="4200" operator="lessThan">
      <formula>$C$4</formula>
    </cfRule>
  </conditionalFormatting>
  <conditionalFormatting sqref="BI25">
    <cfRule type="cellIs" dxfId="7052" priority="4201" operator="lessThan">
      <formula>$C$4</formula>
    </cfRule>
  </conditionalFormatting>
  <conditionalFormatting sqref="BI25">
    <cfRule type="cellIs" dxfId="7051" priority="4202" operator="lessThan">
      <formula>$C$4</formula>
    </cfRule>
  </conditionalFormatting>
  <conditionalFormatting sqref="BI26">
    <cfRule type="cellIs" dxfId="7050" priority="4203" operator="lessThan">
      <formula>$C$4</formula>
    </cfRule>
  </conditionalFormatting>
  <conditionalFormatting sqref="BI26">
    <cfRule type="cellIs" dxfId="7049" priority="4204" operator="lessThan">
      <formula>$C$4</formula>
    </cfRule>
  </conditionalFormatting>
  <conditionalFormatting sqref="BI27">
    <cfRule type="cellIs" dxfId="7048" priority="4205" operator="lessThan">
      <formula>$C$4</formula>
    </cfRule>
  </conditionalFormatting>
  <conditionalFormatting sqref="BI27">
    <cfRule type="cellIs" dxfId="7047" priority="4206" operator="lessThan">
      <formula>$C$4</formula>
    </cfRule>
  </conditionalFormatting>
  <conditionalFormatting sqref="BI28">
    <cfRule type="cellIs" dxfId="7046" priority="4207" operator="lessThan">
      <formula>$C$4</formula>
    </cfRule>
  </conditionalFormatting>
  <conditionalFormatting sqref="BI28">
    <cfRule type="cellIs" dxfId="7045" priority="4208" operator="lessThan">
      <formula>$C$4</formula>
    </cfRule>
  </conditionalFormatting>
  <conditionalFormatting sqref="BI29">
    <cfRule type="cellIs" dxfId="7044" priority="4209" operator="lessThan">
      <formula>$C$4</formula>
    </cfRule>
  </conditionalFormatting>
  <conditionalFormatting sqref="BI29">
    <cfRule type="cellIs" dxfId="7043" priority="4210" operator="lessThan">
      <formula>$C$4</formula>
    </cfRule>
  </conditionalFormatting>
  <conditionalFormatting sqref="BI30">
    <cfRule type="cellIs" dxfId="7042" priority="4211" operator="lessThan">
      <formula>$C$4</formula>
    </cfRule>
  </conditionalFormatting>
  <conditionalFormatting sqref="BI30">
    <cfRule type="cellIs" dxfId="7041" priority="4212" operator="lessThan">
      <formula>$C$4</formula>
    </cfRule>
  </conditionalFormatting>
  <conditionalFormatting sqref="BI31">
    <cfRule type="cellIs" dxfId="7040" priority="4213" operator="lessThan">
      <formula>$C$4</formula>
    </cfRule>
  </conditionalFormatting>
  <conditionalFormatting sqref="BI31">
    <cfRule type="cellIs" dxfId="7039" priority="4214" operator="lessThan">
      <formula>$C$4</formula>
    </cfRule>
  </conditionalFormatting>
  <conditionalFormatting sqref="BI32">
    <cfRule type="cellIs" dxfId="7038" priority="4215" operator="lessThan">
      <formula>$C$4</formula>
    </cfRule>
  </conditionalFormatting>
  <conditionalFormatting sqref="BI32">
    <cfRule type="cellIs" dxfId="7037" priority="4216" operator="lessThan">
      <formula>$C$4</formula>
    </cfRule>
  </conditionalFormatting>
  <conditionalFormatting sqref="BI33">
    <cfRule type="cellIs" dxfId="7036" priority="4217" operator="lessThan">
      <formula>$C$4</formula>
    </cfRule>
  </conditionalFormatting>
  <conditionalFormatting sqref="BI33">
    <cfRule type="cellIs" dxfId="7035" priority="4218" operator="lessThan">
      <formula>$C$4</formula>
    </cfRule>
  </conditionalFormatting>
  <conditionalFormatting sqref="BI34">
    <cfRule type="cellIs" dxfId="7034" priority="4219" operator="lessThan">
      <formula>$C$4</formula>
    </cfRule>
  </conditionalFormatting>
  <conditionalFormatting sqref="BI34">
    <cfRule type="cellIs" dxfId="7033" priority="4220" operator="lessThan">
      <formula>$C$4</formula>
    </cfRule>
  </conditionalFormatting>
  <conditionalFormatting sqref="BI35">
    <cfRule type="cellIs" dxfId="7032" priority="4221" operator="lessThan">
      <formula>$C$4</formula>
    </cfRule>
  </conditionalFormatting>
  <conditionalFormatting sqref="BI35">
    <cfRule type="cellIs" dxfId="7031" priority="4222" operator="lessThan">
      <formula>$C$4</formula>
    </cfRule>
  </conditionalFormatting>
  <conditionalFormatting sqref="BI36">
    <cfRule type="cellIs" dxfId="7030" priority="4223" operator="lessThan">
      <formula>$C$4</formula>
    </cfRule>
  </conditionalFormatting>
  <conditionalFormatting sqref="BI36">
    <cfRule type="cellIs" dxfId="7029" priority="4224" operator="lessThan">
      <formula>$C$4</formula>
    </cfRule>
  </conditionalFormatting>
  <conditionalFormatting sqref="BI37">
    <cfRule type="cellIs" dxfId="7028" priority="4225" operator="lessThan">
      <formula>$C$4</formula>
    </cfRule>
  </conditionalFormatting>
  <conditionalFormatting sqref="BI37">
    <cfRule type="cellIs" dxfId="7027" priority="4226" operator="lessThan">
      <formula>$C$4</formula>
    </cfRule>
  </conditionalFormatting>
  <conditionalFormatting sqref="BI38">
    <cfRule type="cellIs" dxfId="7026" priority="4227" operator="lessThan">
      <formula>$C$4</formula>
    </cfRule>
  </conditionalFormatting>
  <conditionalFormatting sqref="BI38">
    <cfRule type="cellIs" dxfId="7025" priority="4228" operator="lessThan">
      <formula>$C$4</formula>
    </cfRule>
  </conditionalFormatting>
  <conditionalFormatting sqref="BI39">
    <cfRule type="cellIs" dxfId="7024" priority="4229" operator="lessThan">
      <formula>$C$4</formula>
    </cfRule>
  </conditionalFormatting>
  <conditionalFormatting sqref="BI39">
    <cfRule type="cellIs" dxfId="7023" priority="4230" operator="lessThan">
      <formula>$C$4</formula>
    </cfRule>
  </conditionalFormatting>
  <conditionalFormatting sqref="BI40">
    <cfRule type="cellIs" dxfId="7022" priority="4231" operator="lessThan">
      <formula>$C$4</formula>
    </cfRule>
  </conditionalFormatting>
  <conditionalFormatting sqref="BI40">
    <cfRule type="cellIs" dxfId="7021" priority="4232" operator="lessThan">
      <formula>$C$4</formula>
    </cfRule>
  </conditionalFormatting>
  <conditionalFormatting sqref="BI41">
    <cfRule type="cellIs" dxfId="7020" priority="4233" operator="lessThan">
      <formula>$C$4</formula>
    </cfRule>
  </conditionalFormatting>
  <conditionalFormatting sqref="BI41">
    <cfRule type="cellIs" dxfId="7019" priority="4234" operator="lessThan">
      <formula>$C$4</formula>
    </cfRule>
  </conditionalFormatting>
  <conditionalFormatting sqref="BI42">
    <cfRule type="cellIs" dxfId="7018" priority="4235" operator="lessThan">
      <formula>$C$4</formula>
    </cfRule>
  </conditionalFormatting>
  <conditionalFormatting sqref="BI42">
    <cfRule type="cellIs" dxfId="7017" priority="4236" operator="lessThan">
      <formula>$C$4</formula>
    </cfRule>
  </conditionalFormatting>
  <conditionalFormatting sqref="BI43">
    <cfRule type="cellIs" dxfId="7016" priority="4237" operator="lessThan">
      <formula>$C$4</formula>
    </cfRule>
  </conditionalFormatting>
  <conditionalFormatting sqref="BI43">
    <cfRule type="cellIs" dxfId="7015" priority="4238" operator="lessThan">
      <formula>$C$4</formula>
    </cfRule>
  </conditionalFormatting>
  <conditionalFormatting sqref="BI44">
    <cfRule type="cellIs" dxfId="7014" priority="4239" operator="lessThan">
      <formula>$C$4</formula>
    </cfRule>
  </conditionalFormatting>
  <conditionalFormatting sqref="BI44">
    <cfRule type="cellIs" dxfId="7013" priority="4240" operator="lessThan">
      <formula>$C$4</formula>
    </cfRule>
  </conditionalFormatting>
  <conditionalFormatting sqref="BI45">
    <cfRule type="cellIs" dxfId="7012" priority="4241" operator="lessThan">
      <formula>$C$4</formula>
    </cfRule>
  </conditionalFormatting>
  <conditionalFormatting sqref="BI45">
    <cfRule type="cellIs" dxfId="7011" priority="4242" operator="lessThan">
      <formula>$C$4</formula>
    </cfRule>
  </conditionalFormatting>
  <conditionalFormatting sqref="BI46">
    <cfRule type="cellIs" dxfId="7010" priority="4243" operator="lessThan">
      <formula>$C$4</formula>
    </cfRule>
  </conditionalFormatting>
  <conditionalFormatting sqref="BI46">
    <cfRule type="cellIs" dxfId="7009" priority="4244" operator="lessThan">
      <formula>$C$4</formula>
    </cfRule>
  </conditionalFormatting>
  <conditionalFormatting sqref="BI47">
    <cfRule type="cellIs" dxfId="7008" priority="4245" operator="lessThan">
      <formula>$C$4</formula>
    </cfRule>
  </conditionalFormatting>
  <conditionalFormatting sqref="BI47">
    <cfRule type="cellIs" dxfId="7007" priority="4246" operator="lessThan">
      <formula>$C$4</formula>
    </cfRule>
  </conditionalFormatting>
  <conditionalFormatting sqref="BI48">
    <cfRule type="cellIs" dxfId="7006" priority="4247" operator="lessThan">
      <formula>$C$4</formula>
    </cfRule>
  </conditionalFormatting>
  <conditionalFormatting sqref="BI48">
    <cfRule type="cellIs" dxfId="7005" priority="4248" operator="lessThan">
      <formula>$C$4</formula>
    </cfRule>
  </conditionalFormatting>
  <conditionalFormatting sqref="BI49">
    <cfRule type="cellIs" dxfId="7004" priority="4249" operator="lessThan">
      <formula>$C$4</formula>
    </cfRule>
  </conditionalFormatting>
  <conditionalFormatting sqref="BI49">
    <cfRule type="cellIs" dxfId="7003" priority="4250" operator="lessThan">
      <formula>$C$4</formula>
    </cfRule>
  </conditionalFormatting>
  <conditionalFormatting sqref="BI50">
    <cfRule type="cellIs" dxfId="7002" priority="4251" operator="lessThan">
      <formula>$C$4</formula>
    </cfRule>
  </conditionalFormatting>
  <conditionalFormatting sqref="BI50">
    <cfRule type="cellIs" dxfId="7001" priority="4252" operator="lessThan">
      <formula>$C$4</formula>
    </cfRule>
  </conditionalFormatting>
  <conditionalFormatting sqref="BI51">
    <cfRule type="cellIs" dxfId="7000" priority="4253" operator="lessThan">
      <formula>$C$4</formula>
    </cfRule>
  </conditionalFormatting>
  <conditionalFormatting sqref="BI51">
    <cfRule type="cellIs" dxfId="6999" priority="4254" operator="lessThan">
      <formula>$C$4</formula>
    </cfRule>
  </conditionalFormatting>
  <conditionalFormatting sqref="BI52">
    <cfRule type="cellIs" dxfId="6998" priority="4255" operator="lessThan">
      <formula>$C$4</formula>
    </cfRule>
  </conditionalFormatting>
  <conditionalFormatting sqref="BI52">
    <cfRule type="cellIs" dxfId="6997" priority="4256" operator="lessThan">
      <formula>$C$4</formula>
    </cfRule>
  </conditionalFormatting>
  <conditionalFormatting sqref="BI53">
    <cfRule type="cellIs" dxfId="6996" priority="4257" operator="lessThan">
      <formula>$C$4</formula>
    </cfRule>
  </conditionalFormatting>
  <conditionalFormatting sqref="BI53">
    <cfRule type="cellIs" dxfId="6995" priority="4258" operator="lessThan">
      <formula>$C$4</formula>
    </cfRule>
  </conditionalFormatting>
  <conditionalFormatting sqref="BI54">
    <cfRule type="cellIs" dxfId="6994" priority="4259" operator="lessThan">
      <formula>$C$4</formula>
    </cfRule>
  </conditionalFormatting>
  <conditionalFormatting sqref="BI54">
    <cfRule type="cellIs" dxfId="6993" priority="4260" operator="lessThan">
      <formula>$C$4</formula>
    </cfRule>
  </conditionalFormatting>
  <conditionalFormatting sqref="BI55">
    <cfRule type="cellIs" dxfId="6992" priority="4261" operator="lessThan">
      <formula>$C$4</formula>
    </cfRule>
  </conditionalFormatting>
  <conditionalFormatting sqref="BI55">
    <cfRule type="cellIs" dxfId="6991" priority="4262" operator="lessThan">
      <formula>$C$4</formula>
    </cfRule>
  </conditionalFormatting>
  <conditionalFormatting sqref="BI56">
    <cfRule type="cellIs" dxfId="6990" priority="4263" operator="lessThan">
      <formula>$C$4</formula>
    </cfRule>
  </conditionalFormatting>
  <conditionalFormatting sqref="BI56">
    <cfRule type="cellIs" dxfId="6989" priority="4264" operator="lessThan">
      <formula>$C$4</formula>
    </cfRule>
  </conditionalFormatting>
  <conditionalFormatting sqref="BI57">
    <cfRule type="cellIs" dxfId="6988" priority="4265" operator="lessThan">
      <formula>$C$4</formula>
    </cfRule>
  </conditionalFormatting>
  <conditionalFormatting sqref="BI57">
    <cfRule type="cellIs" dxfId="6987" priority="4266" operator="lessThan">
      <formula>$C$4</formula>
    </cfRule>
  </conditionalFormatting>
  <conditionalFormatting sqref="BI58">
    <cfRule type="cellIs" dxfId="6986" priority="4267" operator="lessThan">
      <formula>$C$4</formula>
    </cfRule>
  </conditionalFormatting>
  <conditionalFormatting sqref="BI58">
    <cfRule type="cellIs" dxfId="6985" priority="4268" operator="lessThan">
      <formula>$C$4</formula>
    </cfRule>
  </conditionalFormatting>
  <conditionalFormatting sqref="BI59">
    <cfRule type="cellIs" dxfId="6984" priority="4269" operator="lessThan">
      <formula>$C$4</formula>
    </cfRule>
  </conditionalFormatting>
  <conditionalFormatting sqref="BI59">
    <cfRule type="cellIs" dxfId="6983" priority="4270" operator="lessThan">
      <formula>$C$4</formula>
    </cfRule>
  </conditionalFormatting>
  <conditionalFormatting sqref="BI60">
    <cfRule type="cellIs" dxfId="6982" priority="4271" operator="lessThan">
      <formula>$C$4</formula>
    </cfRule>
  </conditionalFormatting>
  <conditionalFormatting sqref="BI60">
    <cfRule type="cellIs" dxfId="6981" priority="4272" operator="lessThan">
      <formula>$C$4</formula>
    </cfRule>
  </conditionalFormatting>
  <conditionalFormatting sqref="BJ11">
    <cfRule type="cellIs" dxfId="6980" priority="4273" operator="lessThan">
      <formula>$C$4</formula>
    </cfRule>
  </conditionalFormatting>
  <conditionalFormatting sqref="BJ11">
    <cfRule type="cellIs" dxfId="6979" priority="4274" operator="lessThan">
      <formula>$C$4</formula>
    </cfRule>
  </conditionalFormatting>
  <conditionalFormatting sqref="BJ12">
    <cfRule type="cellIs" dxfId="6978" priority="4275" operator="lessThan">
      <formula>$C$4</formula>
    </cfRule>
  </conditionalFormatting>
  <conditionalFormatting sqref="BJ12">
    <cfRule type="cellIs" dxfId="6977" priority="4276" operator="lessThan">
      <formula>$C$4</formula>
    </cfRule>
  </conditionalFormatting>
  <conditionalFormatting sqref="BJ13">
    <cfRule type="cellIs" dxfId="6976" priority="4277" operator="lessThan">
      <formula>$C$4</formula>
    </cfRule>
  </conditionalFormatting>
  <conditionalFormatting sqref="BJ13">
    <cfRule type="cellIs" dxfId="6975" priority="4278" operator="lessThan">
      <formula>$C$4</formula>
    </cfRule>
  </conditionalFormatting>
  <conditionalFormatting sqref="BJ14">
    <cfRule type="cellIs" dxfId="6974" priority="4279" operator="lessThan">
      <formula>$C$4</formula>
    </cfRule>
  </conditionalFormatting>
  <conditionalFormatting sqref="BJ14">
    <cfRule type="cellIs" dxfId="6973" priority="4280" operator="lessThan">
      <formula>$C$4</formula>
    </cfRule>
  </conditionalFormatting>
  <conditionalFormatting sqref="BJ15">
    <cfRule type="cellIs" dxfId="6972" priority="4281" operator="lessThan">
      <formula>$C$4</formula>
    </cfRule>
  </conditionalFormatting>
  <conditionalFormatting sqref="BJ15">
    <cfRule type="cellIs" dxfId="6971" priority="4282" operator="lessThan">
      <formula>$C$4</formula>
    </cfRule>
  </conditionalFormatting>
  <conditionalFormatting sqref="BJ16">
    <cfRule type="cellIs" dxfId="6970" priority="4283" operator="lessThan">
      <formula>$C$4</formula>
    </cfRule>
  </conditionalFormatting>
  <conditionalFormatting sqref="BJ16">
    <cfRule type="cellIs" dxfId="6969" priority="4284" operator="lessThan">
      <formula>$C$4</formula>
    </cfRule>
  </conditionalFormatting>
  <conditionalFormatting sqref="BJ17">
    <cfRule type="cellIs" dxfId="6968" priority="4285" operator="lessThan">
      <formula>$C$4</formula>
    </cfRule>
  </conditionalFormatting>
  <conditionalFormatting sqref="BJ17">
    <cfRule type="cellIs" dxfId="6967" priority="4286" operator="lessThan">
      <formula>$C$4</formula>
    </cfRule>
  </conditionalFormatting>
  <conditionalFormatting sqref="BJ18">
    <cfRule type="cellIs" dxfId="6966" priority="4287" operator="lessThan">
      <formula>$C$4</formula>
    </cfRule>
  </conditionalFormatting>
  <conditionalFormatting sqref="BJ18">
    <cfRule type="cellIs" dxfId="6965" priority="4288" operator="lessThan">
      <formula>$C$4</formula>
    </cfRule>
  </conditionalFormatting>
  <conditionalFormatting sqref="BJ19">
    <cfRule type="cellIs" dxfId="6964" priority="4289" operator="lessThan">
      <formula>$C$4</formula>
    </cfRule>
  </conditionalFormatting>
  <conditionalFormatting sqref="BJ19">
    <cfRule type="cellIs" dxfId="6963" priority="4290" operator="lessThan">
      <formula>$C$4</formula>
    </cfRule>
  </conditionalFormatting>
  <conditionalFormatting sqref="BJ20">
    <cfRule type="cellIs" dxfId="6962" priority="4291" operator="lessThan">
      <formula>$C$4</formula>
    </cfRule>
  </conditionalFormatting>
  <conditionalFormatting sqref="BJ20">
    <cfRule type="cellIs" dxfId="6961" priority="4292" operator="lessThan">
      <formula>$C$4</formula>
    </cfRule>
  </conditionalFormatting>
  <conditionalFormatting sqref="BJ21">
    <cfRule type="cellIs" dxfId="6960" priority="4293" operator="lessThan">
      <formula>$C$4</formula>
    </cfRule>
  </conditionalFormatting>
  <conditionalFormatting sqref="BJ21">
    <cfRule type="cellIs" dxfId="6959" priority="4294" operator="lessThan">
      <formula>$C$4</formula>
    </cfRule>
  </conditionalFormatting>
  <conditionalFormatting sqref="BJ22">
    <cfRule type="cellIs" dxfId="6958" priority="4295" operator="lessThan">
      <formula>$C$4</formula>
    </cfRule>
  </conditionalFormatting>
  <conditionalFormatting sqref="BJ22">
    <cfRule type="cellIs" dxfId="6957" priority="4296" operator="lessThan">
      <formula>$C$4</formula>
    </cfRule>
  </conditionalFormatting>
  <conditionalFormatting sqref="BJ23">
    <cfRule type="cellIs" dxfId="6956" priority="4297" operator="lessThan">
      <formula>$C$4</formula>
    </cfRule>
  </conditionalFormatting>
  <conditionalFormatting sqref="BJ23">
    <cfRule type="cellIs" dxfId="6955" priority="4298" operator="lessThan">
      <formula>$C$4</formula>
    </cfRule>
  </conditionalFormatting>
  <conditionalFormatting sqref="BJ24">
    <cfRule type="cellIs" dxfId="6954" priority="4299" operator="lessThan">
      <formula>$C$4</formula>
    </cfRule>
  </conditionalFormatting>
  <conditionalFormatting sqref="BJ24">
    <cfRule type="cellIs" dxfId="6953" priority="4300" operator="lessThan">
      <formula>$C$4</formula>
    </cfRule>
  </conditionalFormatting>
  <conditionalFormatting sqref="BJ25">
    <cfRule type="cellIs" dxfId="6952" priority="4301" operator="lessThan">
      <formula>$C$4</formula>
    </cfRule>
  </conditionalFormatting>
  <conditionalFormatting sqref="BJ25">
    <cfRule type="cellIs" dxfId="6951" priority="4302" operator="lessThan">
      <formula>$C$4</formula>
    </cfRule>
  </conditionalFormatting>
  <conditionalFormatting sqref="BJ26">
    <cfRule type="cellIs" dxfId="6950" priority="4303" operator="lessThan">
      <formula>$C$4</formula>
    </cfRule>
  </conditionalFormatting>
  <conditionalFormatting sqref="BJ26">
    <cfRule type="cellIs" dxfId="6949" priority="4304" operator="lessThan">
      <formula>$C$4</formula>
    </cfRule>
  </conditionalFormatting>
  <conditionalFormatting sqref="BJ27">
    <cfRule type="cellIs" dxfId="6948" priority="4305" operator="lessThan">
      <formula>$C$4</formula>
    </cfRule>
  </conditionalFormatting>
  <conditionalFormatting sqref="BJ27">
    <cfRule type="cellIs" dxfId="6947" priority="4306" operator="lessThan">
      <formula>$C$4</formula>
    </cfRule>
  </conditionalFormatting>
  <conditionalFormatting sqref="BJ28">
    <cfRule type="cellIs" dxfId="6946" priority="4307" operator="lessThan">
      <formula>$C$4</formula>
    </cfRule>
  </conditionalFormatting>
  <conditionalFormatting sqref="BJ28">
    <cfRule type="cellIs" dxfId="6945" priority="4308" operator="lessThan">
      <formula>$C$4</formula>
    </cfRule>
  </conditionalFormatting>
  <conditionalFormatting sqref="BJ29">
    <cfRule type="cellIs" dxfId="6944" priority="4309" operator="lessThan">
      <formula>$C$4</formula>
    </cfRule>
  </conditionalFormatting>
  <conditionalFormatting sqref="BJ29">
    <cfRule type="cellIs" dxfId="6943" priority="4310" operator="lessThan">
      <formula>$C$4</formula>
    </cfRule>
  </conditionalFormatting>
  <conditionalFormatting sqref="BJ30">
    <cfRule type="cellIs" dxfId="6942" priority="4311" operator="lessThan">
      <formula>$C$4</formula>
    </cfRule>
  </conditionalFormatting>
  <conditionalFormatting sqref="BJ30">
    <cfRule type="cellIs" dxfId="6941" priority="4312" operator="lessThan">
      <formula>$C$4</formula>
    </cfRule>
  </conditionalFormatting>
  <conditionalFormatting sqref="BJ31">
    <cfRule type="cellIs" dxfId="6940" priority="4313" operator="lessThan">
      <formula>$C$4</formula>
    </cfRule>
  </conditionalFormatting>
  <conditionalFormatting sqref="BJ31">
    <cfRule type="cellIs" dxfId="6939" priority="4314" operator="lessThan">
      <formula>$C$4</formula>
    </cfRule>
  </conditionalFormatting>
  <conditionalFormatting sqref="BJ32">
    <cfRule type="cellIs" dxfId="6938" priority="4315" operator="lessThan">
      <formula>$C$4</formula>
    </cfRule>
  </conditionalFormatting>
  <conditionalFormatting sqref="BJ32">
    <cfRule type="cellIs" dxfId="6937" priority="4316" operator="lessThan">
      <formula>$C$4</formula>
    </cfRule>
  </conditionalFormatting>
  <conditionalFormatting sqref="BJ33">
    <cfRule type="cellIs" dxfId="6936" priority="4317" operator="lessThan">
      <formula>$C$4</formula>
    </cfRule>
  </conditionalFormatting>
  <conditionalFormatting sqref="BJ33">
    <cfRule type="cellIs" dxfId="6935" priority="4318" operator="lessThan">
      <formula>$C$4</formula>
    </cfRule>
  </conditionalFormatting>
  <conditionalFormatting sqref="BJ34">
    <cfRule type="cellIs" dxfId="6934" priority="4319" operator="lessThan">
      <formula>$C$4</formula>
    </cfRule>
  </conditionalFormatting>
  <conditionalFormatting sqref="BJ34">
    <cfRule type="cellIs" dxfId="6933" priority="4320" operator="lessThan">
      <formula>$C$4</formula>
    </cfRule>
  </conditionalFormatting>
  <conditionalFormatting sqref="BJ35">
    <cfRule type="cellIs" dxfId="6932" priority="4321" operator="lessThan">
      <formula>$C$4</formula>
    </cfRule>
  </conditionalFormatting>
  <conditionalFormatting sqref="BJ35">
    <cfRule type="cellIs" dxfId="6931" priority="4322" operator="lessThan">
      <formula>$C$4</formula>
    </cfRule>
  </conditionalFormatting>
  <conditionalFormatting sqref="BJ36">
    <cfRule type="cellIs" dxfId="6930" priority="4323" operator="lessThan">
      <formula>$C$4</formula>
    </cfRule>
  </conditionalFormatting>
  <conditionalFormatting sqref="BJ36">
    <cfRule type="cellIs" dxfId="6929" priority="4324" operator="lessThan">
      <formula>$C$4</formula>
    </cfRule>
  </conditionalFormatting>
  <conditionalFormatting sqref="BJ37">
    <cfRule type="cellIs" dxfId="6928" priority="4325" operator="lessThan">
      <formula>$C$4</formula>
    </cfRule>
  </conditionalFormatting>
  <conditionalFormatting sqref="BJ37">
    <cfRule type="cellIs" dxfId="6927" priority="4326" operator="lessThan">
      <formula>$C$4</formula>
    </cfRule>
  </conditionalFormatting>
  <conditionalFormatting sqref="BJ38">
    <cfRule type="cellIs" dxfId="6926" priority="4327" operator="lessThan">
      <formula>$C$4</formula>
    </cfRule>
  </conditionalFormatting>
  <conditionalFormatting sqref="BJ38">
    <cfRule type="cellIs" dxfId="6925" priority="4328" operator="lessThan">
      <formula>$C$4</formula>
    </cfRule>
  </conditionalFormatting>
  <conditionalFormatting sqref="BJ39">
    <cfRule type="cellIs" dxfId="6924" priority="4329" operator="lessThan">
      <formula>$C$4</formula>
    </cfRule>
  </conditionalFormatting>
  <conditionalFormatting sqref="BJ39">
    <cfRule type="cellIs" dxfId="6923" priority="4330" operator="lessThan">
      <formula>$C$4</formula>
    </cfRule>
  </conditionalFormatting>
  <conditionalFormatting sqref="BJ40">
    <cfRule type="cellIs" dxfId="6922" priority="4331" operator="lessThan">
      <formula>$C$4</formula>
    </cfRule>
  </conditionalFormatting>
  <conditionalFormatting sqref="BJ40">
    <cfRule type="cellIs" dxfId="6921" priority="4332" operator="lessThan">
      <formula>$C$4</formula>
    </cfRule>
  </conditionalFormatting>
  <conditionalFormatting sqref="BJ41">
    <cfRule type="cellIs" dxfId="6920" priority="4333" operator="lessThan">
      <formula>$C$4</formula>
    </cfRule>
  </conditionalFormatting>
  <conditionalFormatting sqref="BJ41">
    <cfRule type="cellIs" dxfId="6919" priority="4334" operator="lessThan">
      <formula>$C$4</formula>
    </cfRule>
  </conditionalFormatting>
  <conditionalFormatting sqref="BJ42">
    <cfRule type="cellIs" dxfId="6918" priority="4335" operator="lessThan">
      <formula>$C$4</formula>
    </cfRule>
  </conditionalFormatting>
  <conditionalFormatting sqref="BJ42">
    <cfRule type="cellIs" dxfId="6917" priority="4336" operator="lessThan">
      <formula>$C$4</formula>
    </cfRule>
  </conditionalFormatting>
  <conditionalFormatting sqref="BJ43">
    <cfRule type="cellIs" dxfId="6916" priority="4337" operator="lessThan">
      <formula>$C$4</formula>
    </cfRule>
  </conditionalFormatting>
  <conditionalFormatting sqref="BJ43">
    <cfRule type="cellIs" dxfId="6915" priority="4338" operator="lessThan">
      <formula>$C$4</formula>
    </cfRule>
  </conditionalFormatting>
  <conditionalFormatting sqref="BJ44">
    <cfRule type="cellIs" dxfId="6914" priority="4339" operator="lessThan">
      <formula>$C$4</formula>
    </cfRule>
  </conditionalFormatting>
  <conditionalFormatting sqref="BJ44">
    <cfRule type="cellIs" dxfId="6913" priority="4340" operator="lessThan">
      <formula>$C$4</formula>
    </cfRule>
  </conditionalFormatting>
  <conditionalFormatting sqref="BJ45">
    <cfRule type="cellIs" dxfId="6912" priority="4341" operator="lessThan">
      <formula>$C$4</formula>
    </cfRule>
  </conditionalFormatting>
  <conditionalFormatting sqref="BJ45">
    <cfRule type="cellIs" dxfId="6911" priority="4342" operator="lessThan">
      <formula>$C$4</formula>
    </cfRule>
  </conditionalFormatting>
  <conditionalFormatting sqref="BJ46">
    <cfRule type="cellIs" dxfId="6910" priority="4343" operator="lessThan">
      <formula>$C$4</formula>
    </cfRule>
  </conditionalFormatting>
  <conditionalFormatting sqref="BJ46">
    <cfRule type="cellIs" dxfId="6909" priority="4344" operator="lessThan">
      <formula>$C$4</formula>
    </cfRule>
  </conditionalFormatting>
  <conditionalFormatting sqref="BJ47">
    <cfRule type="cellIs" dxfId="6908" priority="4345" operator="lessThan">
      <formula>$C$4</formula>
    </cfRule>
  </conditionalFormatting>
  <conditionalFormatting sqref="BJ47">
    <cfRule type="cellIs" dxfId="6907" priority="4346" operator="lessThan">
      <formula>$C$4</formula>
    </cfRule>
  </conditionalFormatting>
  <conditionalFormatting sqref="BJ48">
    <cfRule type="cellIs" dxfId="6906" priority="4347" operator="lessThan">
      <formula>$C$4</formula>
    </cfRule>
  </conditionalFormatting>
  <conditionalFormatting sqref="BJ48">
    <cfRule type="cellIs" dxfId="6905" priority="4348" operator="lessThan">
      <formula>$C$4</formula>
    </cfRule>
  </conditionalFormatting>
  <conditionalFormatting sqref="BJ49">
    <cfRule type="cellIs" dxfId="6904" priority="4349" operator="lessThan">
      <formula>$C$4</formula>
    </cfRule>
  </conditionalFormatting>
  <conditionalFormatting sqref="BJ49">
    <cfRule type="cellIs" dxfId="6903" priority="4350" operator="lessThan">
      <formula>$C$4</formula>
    </cfRule>
  </conditionalFormatting>
  <conditionalFormatting sqref="BJ50">
    <cfRule type="cellIs" dxfId="6902" priority="4351" operator="lessThan">
      <formula>$C$4</formula>
    </cfRule>
  </conditionalFormatting>
  <conditionalFormatting sqref="BJ50">
    <cfRule type="cellIs" dxfId="6901" priority="4352" operator="lessThan">
      <formula>$C$4</formula>
    </cfRule>
  </conditionalFormatting>
  <conditionalFormatting sqref="BJ51">
    <cfRule type="cellIs" dxfId="6900" priority="4353" operator="lessThan">
      <formula>$C$4</formula>
    </cfRule>
  </conditionalFormatting>
  <conditionalFormatting sqref="BJ51">
    <cfRule type="cellIs" dxfId="6899" priority="4354" operator="lessThan">
      <formula>$C$4</formula>
    </cfRule>
  </conditionalFormatting>
  <conditionalFormatting sqref="BJ52">
    <cfRule type="cellIs" dxfId="6898" priority="4355" operator="lessThan">
      <formula>$C$4</formula>
    </cfRule>
  </conditionalFormatting>
  <conditionalFormatting sqref="BJ52">
    <cfRule type="cellIs" dxfId="6897" priority="4356" operator="lessThan">
      <formula>$C$4</formula>
    </cfRule>
  </conditionalFormatting>
  <conditionalFormatting sqref="BJ53">
    <cfRule type="cellIs" dxfId="6896" priority="4357" operator="lessThan">
      <formula>$C$4</formula>
    </cfRule>
  </conditionalFormatting>
  <conditionalFormatting sqref="BJ53">
    <cfRule type="cellIs" dxfId="6895" priority="4358" operator="lessThan">
      <formula>$C$4</formula>
    </cfRule>
  </conditionalFormatting>
  <conditionalFormatting sqref="BJ54">
    <cfRule type="cellIs" dxfId="6894" priority="4359" operator="lessThan">
      <formula>$C$4</formula>
    </cfRule>
  </conditionalFormatting>
  <conditionalFormatting sqref="BJ54">
    <cfRule type="cellIs" dxfId="6893" priority="4360" operator="lessThan">
      <formula>$C$4</formula>
    </cfRule>
  </conditionalFormatting>
  <conditionalFormatting sqref="BJ55">
    <cfRule type="cellIs" dxfId="6892" priority="4361" operator="lessThan">
      <formula>$C$4</formula>
    </cfRule>
  </conditionalFormatting>
  <conditionalFormatting sqref="BJ55">
    <cfRule type="cellIs" dxfId="6891" priority="4362" operator="lessThan">
      <formula>$C$4</formula>
    </cfRule>
  </conditionalFormatting>
  <conditionalFormatting sqref="BJ56">
    <cfRule type="cellIs" dxfId="6890" priority="4363" operator="lessThan">
      <formula>$C$4</formula>
    </cfRule>
  </conditionalFormatting>
  <conditionalFormatting sqref="BJ56">
    <cfRule type="cellIs" dxfId="6889" priority="4364" operator="lessThan">
      <formula>$C$4</formula>
    </cfRule>
  </conditionalFormatting>
  <conditionalFormatting sqref="BJ57">
    <cfRule type="cellIs" dxfId="6888" priority="4365" operator="lessThan">
      <formula>$C$4</formula>
    </cfRule>
  </conditionalFormatting>
  <conditionalFormatting sqref="BJ57">
    <cfRule type="cellIs" dxfId="6887" priority="4366" operator="lessThan">
      <formula>$C$4</formula>
    </cfRule>
  </conditionalFormatting>
  <conditionalFormatting sqref="BJ58">
    <cfRule type="cellIs" dxfId="6886" priority="4367" operator="lessThan">
      <formula>$C$4</formula>
    </cfRule>
  </conditionalFormatting>
  <conditionalFormatting sqref="BJ58">
    <cfRule type="cellIs" dxfId="6885" priority="4368" operator="lessThan">
      <formula>$C$4</formula>
    </cfRule>
  </conditionalFormatting>
  <conditionalFormatting sqref="BJ59">
    <cfRule type="cellIs" dxfId="6884" priority="4369" operator="lessThan">
      <formula>$C$4</formula>
    </cfRule>
  </conditionalFormatting>
  <conditionalFormatting sqref="BJ59">
    <cfRule type="cellIs" dxfId="6883" priority="4370" operator="lessThan">
      <formula>$C$4</formula>
    </cfRule>
  </conditionalFormatting>
  <conditionalFormatting sqref="BJ60">
    <cfRule type="cellIs" dxfId="6882" priority="4371" operator="lessThan">
      <formula>$C$4</formula>
    </cfRule>
  </conditionalFormatting>
  <conditionalFormatting sqref="BJ60">
    <cfRule type="cellIs" dxfId="6881" priority="4372" operator="lessThan">
      <formula>$C$4</formula>
    </cfRule>
  </conditionalFormatting>
  <conditionalFormatting sqref="BK11">
    <cfRule type="cellIs" dxfId="6880" priority="4373" operator="lessThan">
      <formula>$C$4</formula>
    </cfRule>
  </conditionalFormatting>
  <conditionalFormatting sqref="BK11">
    <cfRule type="cellIs" dxfId="6879" priority="4374" operator="lessThan">
      <formula>$C$4</formula>
    </cfRule>
  </conditionalFormatting>
  <conditionalFormatting sqref="BK12">
    <cfRule type="cellIs" dxfId="6878" priority="4375" operator="lessThan">
      <formula>$C$4</formula>
    </cfRule>
  </conditionalFormatting>
  <conditionalFormatting sqref="BK12">
    <cfRule type="cellIs" dxfId="6877" priority="4376" operator="lessThan">
      <formula>$C$4</formula>
    </cfRule>
  </conditionalFormatting>
  <conditionalFormatting sqref="BK13">
    <cfRule type="cellIs" dxfId="6876" priority="4377" operator="lessThan">
      <formula>$C$4</formula>
    </cfRule>
  </conditionalFormatting>
  <conditionalFormatting sqref="BK13">
    <cfRule type="cellIs" dxfId="6875" priority="4378" operator="lessThan">
      <formula>$C$4</formula>
    </cfRule>
  </conditionalFormatting>
  <conditionalFormatting sqref="BK14">
    <cfRule type="cellIs" dxfId="6874" priority="4379" operator="lessThan">
      <formula>$C$4</formula>
    </cfRule>
  </conditionalFormatting>
  <conditionalFormatting sqref="BK14">
    <cfRule type="cellIs" dxfId="6873" priority="4380" operator="lessThan">
      <formula>$C$4</formula>
    </cfRule>
  </conditionalFormatting>
  <conditionalFormatting sqref="BK15">
    <cfRule type="cellIs" dxfId="6872" priority="4381" operator="lessThan">
      <formula>$C$4</formula>
    </cfRule>
  </conditionalFormatting>
  <conditionalFormatting sqref="BK15">
    <cfRule type="cellIs" dxfId="6871" priority="4382" operator="lessThan">
      <formula>$C$4</formula>
    </cfRule>
  </conditionalFormatting>
  <conditionalFormatting sqref="BK16">
    <cfRule type="cellIs" dxfId="6870" priority="4383" operator="lessThan">
      <formula>$C$4</formula>
    </cfRule>
  </conditionalFormatting>
  <conditionalFormatting sqref="BK16">
    <cfRule type="cellIs" dxfId="6869" priority="4384" operator="lessThan">
      <formula>$C$4</formula>
    </cfRule>
  </conditionalFormatting>
  <conditionalFormatting sqref="BK17">
    <cfRule type="cellIs" dxfId="6868" priority="4385" operator="lessThan">
      <formula>$C$4</formula>
    </cfRule>
  </conditionalFormatting>
  <conditionalFormatting sqref="BK17">
    <cfRule type="cellIs" dxfId="6867" priority="4386" operator="lessThan">
      <formula>$C$4</formula>
    </cfRule>
  </conditionalFormatting>
  <conditionalFormatting sqref="BK18">
    <cfRule type="cellIs" dxfId="6866" priority="4387" operator="lessThan">
      <formula>$C$4</formula>
    </cfRule>
  </conditionalFormatting>
  <conditionalFormatting sqref="BK18">
    <cfRule type="cellIs" dxfId="6865" priority="4388" operator="lessThan">
      <formula>$C$4</formula>
    </cfRule>
  </conditionalFormatting>
  <conditionalFormatting sqref="BK19">
    <cfRule type="cellIs" dxfId="6864" priority="4389" operator="lessThan">
      <formula>$C$4</formula>
    </cfRule>
  </conditionalFormatting>
  <conditionalFormatting sqref="BK19">
    <cfRule type="cellIs" dxfId="6863" priority="4390" operator="lessThan">
      <formula>$C$4</formula>
    </cfRule>
  </conditionalFormatting>
  <conditionalFormatting sqref="BK20">
    <cfRule type="cellIs" dxfId="6862" priority="4391" operator="lessThan">
      <formula>$C$4</formula>
    </cfRule>
  </conditionalFormatting>
  <conditionalFormatting sqref="BK20">
    <cfRule type="cellIs" dxfId="6861" priority="4392" operator="lessThan">
      <formula>$C$4</formula>
    </cfRule>
  </conditionalFormatting>
  <conditionalFormatting sqref="BK21">
    <cfRule type="cellIs" dxfId="6860" priority="4393" operator="lessThan">
      <formula>$C$4</formula>
    </cfRule>
  </conditionalFormatting>
  <conditionalFormatting sqref="BK21">
    <cfRule type="cellIs" dxfId="6859" priority="4394" operator="lessThan">
      <formula>$C$4</formula>
    </cfRule>
  </conditionalFormatting>
  <conditionalFormatting sqref="BK22">
    <cfRule type="cellIs" dxfId="6858" priority="4395" operator="lessThan">
      <formula>$C$4</formula>
    </cfRule>
  </conditionalFormatting>
  <conditionalFormatting sqref="BK22">
    <cfRule type="cellIs" dxfId="6857" priority="4396" operator="lessThan">
      <formula>$C$4</formula>
    </cfRule>
  </conditionalFormatting>
  <conditionalFormatting sqref="BK23">
    <cfRule type="cellIs" dxfId="6856" priority="4397" operator="lessThan">
      <formula>$C$4</formula>
    </cfRule>
  </conditionalFormatting>
  <conditionalFormatting sqref="BK23">
    <cfRule type="cellIs" dxfId="6855" priority="4398" operator="lessThan">
      <formula>$C$4</formula>
    </cfRule>
  </conditionalFormatting>
  <conditionalFormatting sqref="BK24">
    <cfRule type="cellIs" dxfId="6854" priority="4399" operator="lessThan">
      <formula>$C$4</formula>
    </cfRule>
  </conditionalFormatting>
  <conditionalFormatting sqref="BK24">
    <cfRule type="cellIs" dxfId="6853" priority="4400" operator="lessThan">
      <formula>$C$4</formula>
    </cfRule>
  </conditionalFormatting>
  <conditionalFormatting sqref="BK25">
    <cfRule type="cellIs" dxfId="6852" priority="4401" operator="lessThan">
      <formula>$C$4</formula>
    </cfRule>
  </conditionalFormatting>
  <conditionalFormatting sqref="BK25">
    <cfRule type="cellIs" dxfId="6851" priority="4402" operator="lessThan">
      <formula>$C$4</formula>
    </cfRule>
  </conditionalFormatting>
  <conditionalFormatting sqref="BK26">
    <cfRule type="cellIs" dxfId="6850" priority="4403" operator="lessThan">
      <formula>$C$4</formula>
    </cfRule>
  </conditionalFormatting>
  <conditionalFormatting sqref="BK26">
    <cfRule type="cellIs" dxfId="6849" priority="4404" operator="lessThan">
      <formula>$C$4</formula>
    </cfRule>
  </conditionalFormatting>
  <conditionalFormatting sqref="BK27">
    <cfRule type="cellIs" dxfId="6848" priority="4405" operator="lessThan">
      <formula>$C$4</formula>
    </cfRule>
  </conditionalFormatting>
  <conditionalFormatting sqref="BK27">
    <cfRule type="cellIs" dxfId="6847" priority="4406" operator="lessThan">
      <formula>$C$4</formula>
    </cfRule>
  </conditionalFormatting>
  <conditionalFormatting sqref="BK28">
    <cfRule type="cellIs" dxfId="6846" priority="4407" operator="lessThan">
      <formula>$C$4</formula>
    </cfRule>
  </conditionalFormatting>
  <conditionalFormatting sqref="BK28">
    <cfRule type="cellIs" dxfId="6845" priority="4408" operator="lessThan">
      <formula>$C$4</formula>
    </cfRule>
  </conditionalFormatting>
  <conditionalFormatting sqref="BK29">
    <cfRule type="cellIs" dxfId="6844" priority="4409" operator="lessThan">
      <formula>$C$4</formula>
    </cfRule>
  </conditionalFormatting>
  <conditionalFormatting sqref="BK29">
    <cfRule type="cellIs" dxfId="6843" priority="4410" operator="lessThan">
      <formula>$C$4</formula>
    </cfRule>
  </conditionalFormatting>
  <conditionalFormatting sqref="BK30">
    <cfRule type="cellIs" dxfId="6842" priority="4411" operator="lessThan">
      <formula>$C$4</formula>
    </cfRule>
  </conditionalFormatting>
  <conditionalFormatting sqref="BK30">
    <cfRule type="cellIs" dxfId="6841" priority="4412" operator="lessThan">
      <formula>$C$4</formula>
    </cfRule>
  </conditionalFormatting>
  <conditionalFormatting sqref="BK31">
    <cfRule type="cellIs" dxfId="6840" priority="4413" operator="lessThan">
      <formula>$C$4</formula>
    </cfRule>
  </conditionalFormatting>
  <conditionalFormatting sqref="BK31">
    <cfRule type="cellIs" dxfId="6839" priority="4414" operator="lessThan">
      <formula>$C$4</formula>
    </cfRule>
  </conditionalFormatting>
  <conditionalFormatting sqref="BK32">
    <cfRule type="cellIs" dxfId="6838" priority="4415" operator="lessThan">
      <formula>$C$4</formula>
    </cfRule>
  </conditionalFormatting>
  <conditionalFormatting sqref="BK32">
    <cfRule type="cellIs" dxfId="6837" priority="4416" operator="lessThan">
      <formula>$C$4</formula>
    </cfRule>
  </conditionalFormatting>
  <conditionalFormatting sqref="BK33">
    <cfRule type="cellIs" dxfId="6836" priority="4417" operator="lessThan">
      <formula>$C$4</formula>
    </cfRule>
  </conditionalFormatting>
  <conditionalFormatting sqref="BK33">
    <cfRule type="cellIs" dxfId="6835" priority="4418" operator="lessThan">
      <formula>$C$4</formula>
    </cfRule>
  </conditionalFormatting>
  <conditionalFormatting sqref="BK34">
    <cfRule type="cellIs" dxfId="6834" priority="4419" operator="lessThan">
      <formula>$C$4</formula>
    </cfRule>
  </conditionalFormatting>
  <conditionalFormatting sqref="BK34">
    <cfRule type="cellIs" dxfId="6833" priority="4420" operator="lessThan">
      <formula>$C$4</formula>
    </cfRule>
  </conditionalFormatting>
  <conditionalFormatting sqref="BK35">
    <cfRule type="cellIs" dxfId="6832" priority="4421" operator="lessThan">
      <formula>$C$4</formula>
    </cfRule>
  </conditionalFormatting>
  <conditionalFormatting sqref="BK35">
    <cfRule type="cellIs" dxfId="6831" priority="4422" operator="lessThan">
      <formula>$C$4</formula>
    </cfRule>
  </conditionalFormatting>
  <conditionalFormatting sqref="BK36">
    <cfRule type="cellIs" dxfId="6830" priority="4423" operator="lessThan">
      <formula>$C$4</formula>
    </cfRule>
  </conditionalFormatting>
  <conditionalFormatting sqref="BK36">
    <cfRule type="cellIs" dxfId="6829" priority="4424" operator="lessThan">
      <formula>$C$4</formula>
    </cfRule>
  </conditionalFormatting>
  <conditionalFormatting sqref="BK37">
    <cfRule type="cellIs" dxfId="6828" priority="4425" operator="lessThan">
      <formula>$C$4</formula>
    </cfRule>
  </conditionalFormatting>
  <conditionalFormatting sqref="BK37">
    <cfRule type="cellIs" dxfId="6827" priority="4426" operator="lessThan">
      <formula>$C$4</formula>
    </cfRule>
  </conditionalFormatting>
  <conditionalFormatting sqref="BK38">
    <cfRule type="cellIs" dxfId="6826" priority="4427" operator="lessThan">
      <formula>$C$4</formula>
    </cfRule>
  </conditionalFormatting>
  <conditionalFormatting sqref="BK38">
    <cfRule type="cellIs" dxfId="6825" priority="4428" operator="lessThan">
      <formula>$C$4</formula>
    </cfRule>
  </conditionalFormatting>
  <conditionalFormatting sqref="BK39">
    <cfRule type="cellIs" dxfId="6824" priority="4429" operator="lessThan">
      <formula>$C$4</formula>
    </cfRule>
  </conditionalFormatting>
  <conditionalFormatting sqref="BK39">
    <cfRule type="cellIs" dxfId="6823" priority="4430" operator="lessThan">
      <formula>$C$4</formula>
    </cfRule>
  </conditionalFormatting>
  <conditionalFormatting sqref="BK40">
    <cfRule type="cellIs" dxfId="6822" priority="4431" operator="lessThan">
      <formula>$C$4</formula>
    </cfRule>
  </conditionalFormatting>
  <conditionalFormatting sqref="BK40">
    <cfRule type="cellIs" dxfId="6821" priority="4432" operator="lessThan">
      <formula>$C$4</formula>
    </cfRule>
  </conditionalFormatting>
  <conditionalFormatting sqref="BK41">
    <cfRule type="cellIs" dxfId="6820" priority="4433" operator="lessThan">
      <formula>$C$4</formula>
    </cfRule>
  </conditionalFormatting>
  <conditionalFormatting sqref="BK41">
    <cfRule type="cellIs" dxfId="6819" priority="4434" operator="lessThan">
      <formula>$C$4</formula>
    </cfRule>
  </conditionalFormatting>
  <conditionalFormatting sqref="BK42">
    <cfRule type="cellIs" dxfId="6818" priority="4435" operator="lessThan">
      <formula>$C$4</formula>
    </cfRule>
  </conditionalFormatting>
  <conditionalFormatting sqref="BK42">
    <cfRule type="cellIs" dxfId="6817" priority="4436" operator="lessThan">
      <formula>$C$4</formula>
    </cfRule>
  </conditionalFormatting>
  <conditionalFormatting sqref="BK43">
    <cfRule type="cellIs" dxfId="6816" priority="4437" operator="lessThan">
      <formula>$C$4</formula>
    </cfRule>
  </conditionalFormatting>
  <conditionalFormatting sqref="BK43">
    <cfRule type="cellIs" dxfId="6815" priority="4438" operator="lessThan">
      <formula>$C$4</formula>
    </cfRule>
  </conditionalFormatting>
  <conditionalFormatting sqref="BK44">
    <cfRule type="cellIs" dxfId="6814" priority="4439" operator="lessThan">
      <formula>$C$4</formula>
    </cfRule>
  </conditionalFormatting>
  <conditionalFormatting sqref="BK44">
    <cfRule type="cellIs" dxfId="6813" priority="4440" operator="lessThan">
      <formula>$C$4</formula>
    </cfRule>
  </conditionalFormatting>
  <conditionalFormatting sqref="BK45">
    <cfRule type="cellIs" dxfId="6812" priority="4441" operator="lessThan">
      <formula>$C$4</formula>
    </cfRule>
  </conditionalFormatting>
  <conditionalFormatting sqref="BK45">
    <cfRule type="cellIs" dxfId="6811" priority="4442" operator="lessThan">
      <formula>$C$4</formula>
    </cfRule>
  </conditionalFormatting>
  <conditionalFormatting sqref="BK46">
    <cfRule type="cellIs" dxfId="6810" priority="4443" operator="lessThan">
      <formula>$C$4</formula>
    </cfRule>
  </conditionalFormatting>
  <conditionalFormatting sqref="BK46">
    <cfRule type="cellIs" dxfId="6809" priority="4444" operator="lessThan">
      <formula>$C$4</formula>
    </cfRule>
  </conditionalFormatting>
  <conditionalFormatting sqref="BK47">
    <cfRule type="cellIs" dxfId="6808" priority="4445" operator="lessThan">
      <formula>$C$4</formula>
    </cfRule>
  </conditionalFormatting>
  <conditionalFormatting sqref="BK47">
    <cfRule type="cellIs" dxfId="6807" priority="4446" operator="lessThan">
      <formula>$C$4</formula>
    </cfRule>
  </conditionalFormatting>
  <conditionalFormatting sqref="BK48">
    <cfRule type="cellIs" dxfId="6806" priority="4447" operator="lessThan">
      <formula>$C$4</formula>
    </cfRule>
  </conditionalFormatting>
  <conditionalFormatting sqref="BK48">
    <cfRule type="cellIs" dxfId="6805" priority="4448" operator="lessThan">
      <formula>$C$4</formula>
    </cfRule>
  </conditionalFormatting>
  <conditionalFormatting sqref="BK49">
    <cfRule type="cellIs" dxfId="6804" priority="4449" operator="lessThan">
      <formula>$C$4</formula>
    </cfRule>
  </conditionalFormatting>
  <conditionalFormatting sqref="BK49">
    <cfRule type="cellIs" dxfId="6803" priority="4450" operator="lessThan">
      <formula>$C$4</formula>
    </cfRule>
  </conditionalFormatting>
  <conditionalFormatting sqref="BK50">
    <cfRule type="cellIs" dxfId="6802" priority="4451" operator="lessThan">
      <formula>$C$4</formula>
    </cfRule>
  </conditionalFormatting>
  <conditionalFormatting sqref="BK50">
    <cfRule type="cellIs" dxfId="6801" priority="4452" operator="lessThan">
      <formula>$C$4</formula>
    </cfRule>
  </conditionalFormatting>
  <conditionalFormatting sqref="BK51">
    <cfRule type="cellIs" dxfId="6800" priority="4453" operator="lessThan">
      <formula>$C$4</formula>
    </cfRule>
  </conditionalFormatting>
  <conditionalFormatting sqref="BK51">
    <cfRule type="cellIs" dxfId="6799" priority="4454" operator="lessThan">
      <formula>$C$4</formula>
    </cfRule>
  </conditionalFormatting>
  <conditionalFormatting sqref="BK52">
    <cfRule type="cellIs" dxfId="6798" priority="4455" operator="lessThan">
      <formula>$C$4</formula>
    </cfRule>
  </conditionalFormatting>
  <conditionalFormatting sqref="BK52">
    <cfRule type="cellIs" dxfId="6797" priority="4456" operator="lessThan">
      <formula>$C$4</formula>
    </cfRule>
  </conditionalFormatting>
  <conditionalFormatting sqref="BK53">
    <cfRule type="cellIs" dxfId="6796" priority="4457" operator="lessThan">
      <formula>$C$4</formula>
    </cfRule>
  </conditionalFormatting>
  <conditionalFormatting sqref="BK53">
    <cfRule type="cellIs" dxfId="6795" priority="4458" operator="lessThan">
      <formula>$C$4</formula>
    </cfRule>
  </conditionalFormatting>
  <conditionalFormatting sqref="BK54">
    <cfRule type="cellIs" dxfId="6794" priority="4459" operator="lessThan">
      <formula>$C$4</formula>
    </cfRule>
  </conditionalFormatting>
  <conditionalFormatting sqref="BK54">
    <cfRule type="cellIs" dxfId="6793" priority="4460" operator="lessThan">
      <formula>$C$4</formula>
    </cfRule>
  </conditionalFormatting>
  <conditionalFormatting sqref="BK55">
    <cfRule type="cellIs" dxfId="6792" priority="4461" operator="lessThan">
      <formula>$C$4</formula>
    </cfRule>
  </conditionalFormatting>
  <conditionalFormatting sqref="BK55">
    <cfRule type="cellIs" dxfId="6791" priority="4462" operator="lessThan">
      <formula>$C$4</formula>
    </cfRule>
  </conditionalFormatting>
  <conditionalFormatting sqref="BK56">
    <cfRule type="cellIs" dxfId="6790" priority="4463" operator="lessThan">
      <formula>$C$4</formula>
    </cfRule>
  </conditionalFormatting>
  <conditionalFormatting sqref="BK56">
    <cfRule type="cellIs" dxfId="6789" priority="4464" operator="lessThan">
      <formula>$C$4</formula>
    </cfRule>
  </conditionalFormatting>
  <conditionalFormatting sqref="BK57">
    <cfRule type="cellIs" dxfId="6788" priority="4465" operator="lessThan">
      <formula>$C$4</formula>
    </cfRule>
  </conditionalFormatting>
  <conditionalFormatting sqref="BK57">
    <cfRule type="cellIs" dxfId="6787" priority="4466" operator="lessThan">
      <formula>$C$4</formula>
    </cfRule>
  </conditionalFormatting>
  <conditionalFormatting sqref="BK58">
    <cfRule type="cellIs" dxfId="6786" priority="4467" operator="lessThan">
      <formula>$C$4</formula>
    </cfRule>
  </conditionalFormatting>
  <conditionalFormatting sqref="BK58">
    <cfRule type="cellIs" dxfId="6785" priority="4468" operator="lessThan">
      <formula>$C$4</formula>
    </cfRule>
  </conditionalFormatting>
  <conditionalFormatting sqref="BK59">
    <cfRule type="cellIs" dxfId="6784" priority="4469" operator="lessThan">
      <formula>$C$4</formula>
    </cfRule>
  </conditionalFormatting>
  <conditionalFormatting sqref="BK59">
    <cfRule type="cellIs" dxfId="6783" priority="4470" operator="lessThan">
      <formula>$C$4</formula>
    </cfRule>
  </conditionalFormatting>
  <conditionalFormatting sqref="BK60">
    <cfRule type="cellIs" dxfId="6782" priority="4471" operator="lessThan">
      <formula>$C$4</formula>
    </cfRule>
  </conditionalFormatting>
  <conditionalFormatting sqref="BK60">
    <cfRule type="cellIs" dxfId="6781" priority="4472" operator="lessThan">
      <formula>$C$4</formula>
    </cfRule>
  </conditionalFormatting>
  <conditionalFormatting sqref="BL11">
    <cfRule type="cellIs" dxfId="6780" priority="4473" operator="lessThan">
      <formula>$C$4</formula>
    </cfRule>
  </conditionalFormatting>
  <conditionalFormatting sqref="BL11">
    <cfRule type="cellIs" dxfId="6779" priority="4474" operator="lessThan">
      <formula>$C$4</formula>
    </cfRule>
  </conditionalFormatting>
  <conditionalFormatting sqref="BL12">
    <cfRule type="cellIs" dxfId="6778" priority="4475" operator="lessThan">
      <formula>$C$4</formula>
    </cfRule>
  </conditionalFormatting>
  <conditionalFormatting sqref="BL12">
    <cfRule type="cellIs" dxfId="6777" priority="4476" operator="lessThan">
      <formula>$C$4</formula>
    </cfRule>
  </conditionalFormatting>
  <conditionalFormatting sqref="BL13">
    <cfRule type="cellIs" dxfId="6776" priority="4477" operator="lessThan">
      <formula>$C$4</formula>
    </cfRule>
  </conditionalFormatting>
  <conditionalFormatting sqref="BL13">
    <cfRule type="cellIs" dxfId="6775" priority="4478" operator="lessThan">
      <formula>$C$4</formula>
    </cfRule>
  </conditionalFormatting>
  <conditionalFormatting sqref="BL14">
    <cfRule type="cellIs" dxfId="6774" priority="4479" operator="lessThan">
      <formula>$C$4</formula>
    </cfRule>
  </conditionalFormatting>
  <conditionalFormatting sqref="BL14">
    <cfRule type="cellIs" dxfId="6773" priority="4480" operator="lessThan">
      <formula>$C$4</formula>
    </cfRule>
  </conditionalFormatting>
  <conditionalFormatting sqref="BL15">
    <cfRule type="cellIs" dxfId="6772" priority="4481" operator="lessThan">
      <formula>$C$4</formula>
    </cfRule>
  </conditionalFormatting>
  <conditionalFormatting sqref="BL15">
    <cfRule type="cellIs" dxfId="6771" priority="4482" operator="lessThan">
      <formula>$C$4</formula>
    </cfRule>
  </conditionalFormatting>
  <conditionalFormatting sqref="BL16">
    <cfRule type="cellIs" dxfId="6770" priority="4483" operator="lessThan">
      <formula>$C$4</formula>
    </cfRule>
  </conditionalFormatting>
  <conditionalFormatting sqref="BL16">
    <cfRule type="cellIs" dxfId="6769" priority="4484" operator="lessThan">
      <formula>$C$4</formula>
    </cfRule>
  </conditionalFormatting>
  <conditionalFormatting sqref="BL17">
    <cfRule type="cellIs" dxfId="6768" priority="4485" operator="lessThan">
      <formula>$C$4</formula>
    </cfRule>
  </conditionalFormatting>
  <conditionalFormatting sqref="BL17">
    <cfRule type="cellIs" dxfId="6767" priority="4486" operator="lessThan">
      <formula>$C$4</formula>
    </cfRule>
  </conditionalFormatting>
  <conditionalFormatting sqref="BL18">
    <cfRule type="cellIs" dxfId="6766" priority="4487" operator="lessThan">
      <formula>$C$4</formula>
    </cfRule>
  </conditionalFormatting>
  <conditionalFormatting sqref="BL18">
    <cfRule type="cellIs" dxfId="6765" priority="4488" operator="lessThan">
      <formula>$C$4</formula>
    </cfRule>
  </conditionalFormatting>
  <conditionalFormatting sqref="BL19">
    <cfRule type="cellIs" dxfId="6764" priority="4489" operator="lessThan">
      <formula>$C$4</formula>
    </cfRule>
  </conditionalFormatting>
  <conditionalFormatting sqref="BL19">
    <cfRule type="cellIs" dxfId="6763" priority="4490" operator="lessThan">
      <formula>$C$4</formula>
    </cfRule>
  </conditionalFormatting>
  <conditionalFormatting sqref="BL20">
    <cfRule type="cellIs" dxfId="6762" priority="4491" operator="lessThan">
      <formula>$C$4</formula>
    </cfRule>
  </conditionalFormatting>
  <conditionalFormatting sqref="BL20">
    <cfRule type="cellIs" dxfId="6761" priority="4492" operator="lessThan">
      <formula>$C$4</formula>
    </cfRule>
  </conditionalFormatting>
  <conditionalFormatting sqref="BL21">
    <cfRule type="cellIs" dxfId="6760" priority="4493" operator="lessThan">
      <formula>$C$4</formula>
    </cfRule>
  </conditionalFormatting>
  <conditionalFormatting sqref="BL21">
    <cfRule type="cellIs" dxfId="6759" priority="4494" operator="lessThan">
      <formula>$C$4</formula>
    </cfRule>
  </conditionalFormatting>
  <conditionalFormatting sqref="BL22">
    <cfRule type="cellIs" dxfId="6758" priority="4495" operator="lessThan">
      <formula>$C$4</formula>
    </cfRule>
  </conditionalFormatting>
  <conditionalFormatting sqref="BL22">
    <cfRule type="cellIs" dxfId="6757" priority="4496" operator="lessThan">
      <formula>$C$4</formula>
    </cfRule>
  </conditionalFormatting>
  <conditionalFormatting sqref="BL23">
    <cfRule type="cellIs" dxfId="6756" priority="4497" operator="lessThan">
      <formula>$C$4</formula>
    </cfRule>
  </conditionalFormatting>
  <conditionalFormatting sqref="BL23">
    <cfRule type="cellIs" dxfId="6755" priority="4498" operator="lessThan">
      <formula>$C$4</formula>
    </cfRule>
  </conditionalFormatting>
  <conditionalFormatting sqref="BL24">
    <cfRule type="cellIs" dxfId="6754" priority="4499" operator="lessThan">
      <formula>$C$4</formula>
    </cfRule>
  </conditionalFormatting>
  <conditionalFormatting sqref="BL24">
    <cfRule type="cellIs" dxfId="6753" priority="4500" operator="lessThan">
      <formula>$C$4</formula>
    </cfRule>
  </conditionalFormatting>
  <conditionalFormatting sqref="BL25">
    <cfRule type="cellIs" dxfId="6752" priority="4501" operator="lessThan">
      <formula>$C$4</formula>
    </cfRule>
  </conditionalFormatting>
  <conditionalFormatting sqref="BL25">
    <cfRule type="cellIs" dxfId="6751" priority="4502" operator="lessThan">
      <formula>$C$4</formula>
    </cfRule>
  </conditionalFormatting>
  <conditionalFormatting sqref="BL26">
    <cfRule type="cellIs" dxfId="6750" priority="4503" operator="lessThan">
      <formula>$C$4</formula>
    </cfRule>
  </conditionalFormatting>
  <conditionalFormatting sqref="BL26">
    <cfRule type="cellIs" dxfId="6749" priority="4504" operator="lessThan">
      <formula>$C$4</formula>
    </cfRule>
  </conditionalFormatting>
  <conditionalFormatting sqref="BL27">
    <cfRule type="cellIs" dxfId="6748" priority="4505" operator="lessThan">
      <formula>$C$4</formula>
    </cfRule>
  </conditionalFormatting>
  <conditionalFormatting sqref="BL27">
    <cfRule type="cellIs" dxfId="6747" priority="4506" operator="lessThan">
      <formula>$C$4</formula>
    </cfRule>
  </conditionalFormatting>
  <conditionalFormatting sqref="BL28">
    <cfRule type="cellIs" dxfId="6746" priority="4507" operator="lessThan">
      <formula>$C$4</formula>
    </cfRule>
  </conditionalFormatting>
  <conditionalFormatting sqref="BL28">
    <cfRule type="cellIs" dxfId="6745" priority="4508" operator="lessThan">
      <formula>$C$4</formula>
    </cfRule>
  </conditionalFormatting>
  <conditionalFormatting sqref="BL29">
    <cfRule type="cellIs" dxfId="6744" priority="4509" operator="lessThan">
      <formula>$C$4</formula>
    </cfRule>
  </conditionalFormatting>
  <conditionalFormatting sqref="BL29">
    <cfRule type="cellIs" dxfId="6743" priority="4510" operator="lessThan">
      <formula>$C$4</formula>
    </cfRule>
  </conditionalFormatting>
  <conditionalFormatting sqref="BL30">
    <cfRule type="cellIs" dxfId="6742" priority="4511" operator="lessThan">
      <formula>$C$4</formula>
    </cfRule>
  </conditionalFormatting>
  <conditionalFormatting sqref="BL30">
    <cfRule type="cellIs" dxfId="6741" priority="4512" operator="lessThan">
      <formula>$C$4</formula>
    </cfRule>
  </conditionalFormatting>
  <conditionalFormatting sqref="BL31">
    <cfRule type="cellIs" dxfId="6740" priority="4513" operator="lessThan">
      <formula>$C$4</formula>
    </cfRule>
  </conditionalFormatting>
  <conditionalFormatting sqref="BL31">
    <cfRule type="cellIs" dxfId="6739" priority="4514" operator="lessThan">
      <formula>$C$4</formula>
    </cfRule>
  </conditionalFormatting>
  <conditionalFormatting sqref="BL32">
    <cfRule type="cellIs" dxfId="6738" priority="4515" operator="lessThan">
      <formula>$C$4</formula>
    </cfRule>
  </conditionalFormatting>
  <conditionalFormatting sqref="BL32">
    <cfRule type="cellIs" dxfId="6737" priority="4516" operator="lessThan">
      <formula>$C$4</formula>
    </cfRule>
  </conditionalFormatting>
  <conditionalFormatting sqref="BL33">
    <cfRule type="cellIs" dxfId="6736" priority="4517" operator="lessThan">
      <formula>$C$4</formula>
    </cfRule>
  </conditionalFormatting>
  <conditionalFormatting sqref="BL33">
    <cfRule type="cellIs" dxfId="6735" priority="4518" operator="lessThan">
      <formula>$C$4</formula>
    </cfRule>
  </conditionalFormatting>
  <conditionalFormatting sqref="BL34">
    <cfRule type="cellIs" dxfId="6734" priority="4519" operator="lessThan">
      <formula>$C$4</formula>
    </cfRule>
  </conditionalFormatting>
  <conditionalFormatting sqref="BL34">
    <cfRule type="cellIs" dxfId="6733" priority="4520" operator="lessThan">
      <formula>$C$4</formula>
    </cfRule>
  </conditionalFormatting>
  <conditionalFormatting sqref="BL35">
    <cfRule type="cellIs" dxfId="6732" priority="4521" operator="lessThan">
      <formula>$C$4</formula>
    </cfRule>
  </conditionalFormatting>
  <conditionalFormatting sqref="BL35">
    <cfRule type="cellIs" dxfId="6731" priority="4522" operator="lessThan">
      <formula>$C$4</formula>
    </cfRule>
  </conditionalFormatting>
  <conditionalFormatting sqref="BL36">
    <cfRule type="cellIs" dxfId="6730" priority="4523" operator="lessThan">
      <formula>$C$4</formula>
    </cfRule>
  </conditionalFormatting>
  <conditionalFormatting sqref="BL36">
    <cfRule type="cellIs" dxfId="6729" priority="4524" operator="lessThan">
      <formula>$C$4</formula>
    </cfRule>
  </conditionalFormatting>
  <conditionalFormatting sqref="BL37">
    <cfRule type="cellIs" dxfId="6728" priority="4525" operator="lessThan">
      <formula>$C$4</formula>
    </cfRule>
  </conditionalFormatting>
  <conditionalFormatting sqref="BL37">
    <cfRule type="cellIs" dxfId="6727" priority="4526" operator="lessThan">
      <formula>$C$4</formula>
    </cfRule>
  </conditionalFormatting>
  <conditionalFormatting sqref="BL38">
    <cfRule type="cellIs" dxfId="6726" priority="4527" operator="lessThan">
      <formula>$C$4</formula>
    </cfRule>
  </conditionalFormatting>
  <conditionalFormatting sqref="BL38">
    <cfRule type="cellIs" dxfId="6725" priority="4528" operator="lessThan">
      <formula>$C$4</formula>
    </cfRule>
  </conditionalFormatting>
  <conditionalFormatting sqref="BL39">
    <cfRule type="cellIs" dxfId="6724" priority="4529" operator="lessThan">
      <formula>$C$4</formula>
    </cfRule>
  </conditionalFormatting>
  <conditionalFormatting sqref="BL39">
    <cfRule type="cellIs" dxfId="6723" priority="4530" operator="lessThan">
      <formula>$C$4</formula>
    </cfRule>
  </conditionalFormatting>
  <conditionalFormatting sqref="BL40">
    <cfRule type="cellIs" dxfId="6722" priority="4531" operator="lessThan">
      <formula>$C$4</formula>
    </cfRule>
  </conditionalFormatting>
  <conditionalFormatting sqref="BL40">
    <cfRule type="cellIs" dxfId="6721" priority="4532" operator="lessThan">
      <formula>$C$4</formula>
    </cfRule>
  </conditionalFormatting>
  <conditionalFormatting sqref="BL41">
    <cfRule type="cellIs" dxfId="6720" priority="4533" operator="lessThan">
      <formula>$C$4</formula>
    </cfRule>
  </conditionalFormatting>
  <conditionalFormatting sqref="BL41">
    <cfRule type="cellIs" dxfId="6719" priority="4534" operator="lessThan">
      <formula>$C$4</formula>
    </cfRule>
  </conditionalFormatting>
  <conditionalFormatting sqref="BL42">
    <cfRule type="cellIs" dxfId="6718" priority="4535" operator="lessThan">
      <formula>$C$4</formula>
    </cfRule>
  </conditionalFormatting>
  <conditionalFormatting sqref="BL42">
    <cfRule type="cellIs" dxfId="6717" priority="4536" operator="lessThan">
      <formula>$C$4</formula>
    </cfRule>
  </conditionalFormatting>
  <conditionalFormatting sqref="BL43">
    <cfRule type="cellIs" dxfId="6716" priority="4537" operator="lessThan">
      <formula>$C$4</formula>
    </cfRule>
  </conditionalFormatting>
  <conditionalFormatting sqref="BL43">
    <cfRule type="cellIs" dxfId="6715" priority="4538" operator="lessThan">
      <formula>$C$4</formula>
    </cfRule>
  </conditionalFormatting>
  <conditionalFormatting sqref="BL44">
    <cfRule type="cellIs" dxfId="6714" priority="4539" operator="lessThan">
      <formula>$C$4</formula>
    </cfRule>
  </conditionalFormatting>
  <conditionalFormatting sqref="BL44">
    <cfRule type="cellIs" dxfId="6713" priority="4540" operator="lessThan">
      <formula>$C$4</formula>
    </cfRule>
  </conditionalFormatting>
  <conditionalFormatting sqref="BL45">
    <cfRule type="cellIs" dxfId="6712" priority="4541" operator="lessThan">
      <formula>$C$4</formula>
    </cfRule>
  </conditionalFormatting>
  <conditionalFormatting sqref="BL45">
    <cfRule type="cellIs" dxfId="6711" priority="4542" operator="lessThan">
      <formula>$C$4</formula>
    </cfRule>
  </conditionalFormatting>
  <conditionalFormatting sqref="BL46">
    <cfRule type="cellIs" dxfId="6710" priority="4543" operator="lessThan">
      <formula>$C$4</formula>
    </cfRule>
  </conditionalFormatting>
  <conditionalFormatting sqref="BL46">
    <cfRule type="cellIs" dxfId="6709" priority="4544" operator="lessThan">
      <formula>$C$4</formula>
    </cfRule>
  </conditionalFormatting>
  <conditionalFormatting sqref="BL47">
    <cfRule type="cellIs" dxfId="6708" priority="4545" operator="lessThan">
      <formula>$C$4</formula>
    </cfRule>
  </conditionalFormatting>
  <conditionalFormatting sqref="BL47">
    <cfRule type="cellIs" dxfId="6707" priority="4546" operator="lessThan">
      <formula>$C$4</formula>
    </cfRule>
  </conditionalFormatting>
  <conditionalFormatting sqref="BL48">
    <cfRule type="cellIs" dxfId="6706" priority="4547" operator="lessThan">
      <formula>$C$4</formula>
    </cfRule>
  </conditionalFormatting>
  <conditionalFormatting sqref="BL48">
    <cfRule type="cellIs" dxfId="6705" priority="4548" operator="lessThan">
      <formula>$C$4</formula>
    </cfRule>
  </conditionalFormatting>
  <conditionalFormatting sqref="BL49">
    <cfRule type="cellIs" dxfId="6704" priority="4549" operator="lessThan">
      <formula>$C$4</formula>
    </cfRule>
  </conditionalFormatting>
  <conditionalFormatting sqref="BL49">
    <cfRule type="cellIs" dxfId="6703" priority="4550" operator="lessThan">
      <formula>$C$4</formula>
    </cfRule>
  </conditionalFormatting>
  <conditionalFormatting sqref="BL50">
    <cfRule type="cellIs" dxfId="6702" priority="4551" operator="lessThan">
      <formula>$C$4</formula>
    </cfRule>
  </conditionalFormatting>
  <conditionalFormatting sqref="BL50">
    <cfRule type="cellIs" dxfId="6701" priority="4552" operator="lessThan">
      <formula>$C$4</formula>
    </cfRule>
  </conditionalFormatting>
  <conditionalFormatting sqref="BL51">
    <cfRule type="cellIs" dxfId="6700" priority="4553" operator="lessThan">
      <formula>$C$4</formula>
    </cfRule>
  </conditionalFormatting>
  <conditionalFormatting sqref="BL51">
    <cfRule type="cellIs" dxfId="6699" priority="4554" operator="lessThan">
      <formula>$C$4</formula>
    </cfRule>
  </conditionalFormatting>
  <conditionalFormatting sqref="BL52">
    <cfRule type="cellIs" dxfId="6698" priority="4555" operator="lessThan">
      <formula>$C$4</formula>
    </cfRule>
  </conditionalFormatting>
  <conditionalFormatting sqref="BL52">
    <cfRule type="cellIs" dxfId="6697" priority="4556" operator="lessThan">
      <formula>$C$4</formula>
    </cfRule>
  </conditionalFormatting>
  <conditionalFormatting sqref="BL53">
    <cfRule type="cellIs" dxfId="6696" priority="4557" operator="lessThan">
      <formula>$C$4</formula>
    </cfRule>
  </conditionalFormatting>
  <conditionalFormatting sqref="BL53">
    <cfRule type="cellIs" dxfId="6695" priority="4558" operator="lessThan">
      <formula>$C$4</formula>
    </cfRule>
  </conditionalFormatting>
  <conditionalFormatting sqref="BL54">
    <cfRule type="cellIs" dxfId="6694" priority="4559" operator="lessThan">
      <formula>$C$4</formula>
    </cfRule>
  </conditionalFormatting>
  <conditionalFormatting sqref="BL54">
    <cfRule type="cellIs" dxfId="6693" priority="4560" operator="lessThan">
      <formula>$C$4</formula>
    </cfRule>
  </conditionalFormatting>
  <conditionalFormatting sqref="BL55">
    <cfRule type="cellIs" dxfId="6692" priority="4561" operator="lessThan">
      <formula>$C$4</formula>
    </cfRule>
  </conditionalFormatting>
  <conditionalFormatting sqref="BL55">
    <cfRule type="cellIs" dxfId="6691" priority="4562" operator="lessThan">
      <formula>$C$4</formula>
    </cfRule>
  </conditionalFormatting>
  <conditionalFormatting sqref="BL56">
    <cfRule type="cellIs" dxfId="6690" priority="4563" operator="lessThan">
      <formula>$C$4</formula>
    </cfRule>
  </conditionalFormatting>
  <conditionalFormatting sqref="BL56">
    <cfRule type="cellIs" dxfId="6689" priority="4564" operator="lessThan">
      <formula>$C$4</formula>
    </cfRule>
  </conditionalFormatting>
  <conditionalFormatting sqref="BL57">
    <cfRule type="cellIs" dxfId="6688" priority="4565" operator="lessThan">
      <formula>$C$4</formula>
    </cfRule>
  </conditionalFormatting>
  <conditionalFormatting sqref="BL57">
    <cfRule type="cellIs" dxfId="6687" priority="4566" operator="lessThan">
      <formula>$C$4</formula>
    </cfRule>
  </conditionalFormatting>
  <conditionalFormatting sqref="BL58">
    <cfRule type="cellIs" dxfId="6686" priority="4567" operator="lessThan">
      <formula>$C$4</formula>
    </cfRule>
  </conditionalFormatting>
  <conditionalFormatting sqref="BL58">
    <cfRule type="cellIs" dxfId="6685" priority="4568" operator="lessThan">
      <formula>$C$4</formula>
    </cfRule>
  </conditionalFormatting>
  <conditionalFormatting sqref="BL59">
    <cfRule type="cellIs" dxfId="6684" priority="4569" operator="lessThan">
      <formula>$C$4</formula>
    </cfRule>
  </conditionalFormatting>
  <conditionalFormatting sqref="BL59">
    <cfRule type="cellIs" dxfId="6683" priority="4570" operator="lessThan">
      <formula>$C$4</formula>
    </cfRule>
  </conditionalFormatting>
  <conditionalFormatting sqref="BL60">
    <cfRule type="cellIs" dxfId="6682" priority="4571" operator="lessThan">
      <formula>$C$4</formula>
    </cfRule>
  </conditionalFormatting>
  <conditionalFormatting sqref="BL60">
    <cfRule type="cellIs" dxfId="6681" priority="4572" operator="lessThan">
      <formula>$C$4</formula>
    </cfRule>
  </conditionalFormatting>
  <conditionalFormatting sqref="BM11">
    <cfRule type="cellIs" dxfId="6680" priority="4573" operator="lessThan">
      <formula>$C$4</formula>
    </cfRule>
  </conditionalFormatting>
  <conditionalFormatting sqref="BM11">
    <cfRule type="cellIs" dxfId="6679" priority="4574" operator="lessThan">
      <formula>$C$4</formula>
    </cfRule>
  </conditionalFormatting>
  <conditionalFormatting sqref="BM12">
    <cfRule type="cellIs" dxfId="6678" priority="4575" operator="lessThan">
      <formula>$C$4</formula>
    </cfRule>
  </conditionalFormatting>
  <conditionalFormatting sqref="BM12">
    <cfRule type="cellIs" dxfId="6677" priority="4576" operator="lessThan">
      <formula>$C$4</formula>
    </cfRule>
  </conditionalFormatting>
  <conditionalFormatting sqref="BM13">
    <cfRule type="cellIs" dxfId="6676" priority="4577" operator="lessThan">
      <formula>$C$4</formula>
    </cfRule>
  </conditionalFormatting>
  <conditionalFormatting sqref="BM13">
    <cfRule type="cellIs" dxfId="6675" priority="4578" operator="lessThan">
      <formula>$C$4</formula>
    </cfRule>
  </conditionalFormatting>
  <conditionalFormatting sqref="BM14">
    <cfRule type="cellIs" dxfId="6674" priority="4579" operator="lessThan">
      <formula>$C$4</formula>
    </cfRule>
  </conditionalFormatting>
  <conditionalFormatting sqref="BM14">
    <cfRule type="cellIs" dxfId="6673" priority="4580" operator="lessThan">
      <formula>$C$4</formula>
    </cfRule>
  </conditionalFormatting>
  <conditionalFormatting sqref="BM15">
    <cfRule type="cellIs" dxfId="6672" priority="4581" operator="lessThan">
      <formula>$C$4</formula>
    </cfRule>
  </conditionalFormatting>
  <conditionalFormatting sqref="BM15">
    <cfRule type="cellIs" dxfId="6671" priority="4582" operator="lessThan">
      <formula>$C$4</formula>
    </cfRule>
  </conditionalFormatting>
  <conditionalFormatting sqref="BM16">
    <cfRule type="cellIs" dxfId="6670" priority="4583" operator="lessThan">
      <formula>$C$4</formula>
    </cfRule>
  </conditionalFormatting>
  <conditionalFormatting sqref="BM16">
    <cfRule type="cellIs" dxfId="6669" priority="4584" operator="lessThan">
      <formula>$C$4</formula>
    </cfRule>
  </conditionalFormatting>
  <conditionalFormatting sqref="BM17">
    <cfRule type="cellIs" dxfId="6668" priority="4585" operator="lessThan">
      <formula>$C$4</formula>
    </cfRule>
  </conditionalFormatting>
  <conditionalFormatting sqref="BM17">
    <cfRule type="cellIs" dxfId="6667" priority="4586" operator="lessThan">
      <formula>$C$4</formula>
    </cfRule>
  </conditionalFormatting>
  <conditionalFormatting sqref="BM18">
    <cfRule type="cellIs" dxfId="6666" priority="4587" operator="lessThan">
      <formula>$C$4</formula>
    </cfRule>
  </conditionalFormatting>
  <conditionalFormatting sqref="BM18">
    <cfRule type="cellIs" dxfId="6665" priority="4588" operator="lessThan">
      <formula>$C$4</formula>
    </cfRule>
  </conditionalFormatting>
  <conditionalFormatting sqref="BM19">
    <cfRule type="cellIs" dxfId="6664" priority="4589" operator="lessThan">
      <formula>$C$4</formula>
    </cfRule>
  </conditionalFormatting>
  <conditionalFormatting sqref="BM19">
    <cfRule type="cellIs" dxfId="6663" priority="4590" operator="lessThan">
      <formula>$C$4</formula>
    </cfRule>
  </conditionalFormatting>
  <conditionalFormatting sqref="BM20">
    <cfRule type="cellIs" dxfId="6662" priority="4591" operator="lessThan">
      <formula>$C$4</formula>
    </cfRule>
  </conditionalFormatting>
  <conditionalFormatting sqref="BM20">
    <cfRule type="cellIs" dxfId="6661" priority="4592" operator="lessThan">
      <formula>$C$4</formula>
    </cfRule>
  </conditionalFormatting>
  <conditionalFormatting sqref="BM21">
    <cfRule type="cellIs" dxfId="6660" priority="4593" operator="lessThan">
      <formula>$C$4</formula>
    </cfRule>
  </conditionalFormatting>
  <conditionalFormatting sqref="BM21">
    <cfRule type="cellIs" dxfId="6659" priority="4594" operator="lessThan">
      <formula>$C$4</formula>
    </cfRule>
  </conditionalFormatting>
  <conditionalFormatting sqref="BM22">
    <cfRule type="cellIs" dxfId="6658" priority="4595" operator="lessThan">
      <formula>$C$4</formula>
    </cfRule>
  </conditionalFormatting>
  <conditionalFormatting sqref="BM22">
    <cfRule type="cellIs" dxfId="6657" priority="4596" operator="lessThan">
      <formula>$C$4</formula>
    </cfRule>
  </conditionalFormatting>
  <conditionalFormatting sqref="BM23">
    <cfRule type="cellIs" dxfId="6656" priority="4597" operator="lessThan">
      <formula>$C$4</formula>
    </cfRule>
  </conditionalFormatting>
  <conditionalFormatting sqref="BM23">
    <cfRule type="cellIs" dxfId="6655" priority="4598" operator="lessThan">
      <formula>$C$4</formula>
    </cfRule>
  </conditionalFormatting>
  <conditionalFormatting sqref="BM24">
    <cfRule type="cellIs" dxfId="6654" priority="4599" operator="lessThan">
      <formula>$C$4</formula>
    </cfRule>
  </conditionalFormatting>
  <conditionalFormatting sqref="BM24">
    <cfRule type="cellIs" dxfId="6653" priority="4600" operator="lessThan">
      <formula>$C$4</formula>
    </cfRule>
  </conditionalFormatting>
  <conditionalFormatting sqref="BM25">
    <cfRule type="cellIs" dxfId="6652" priority="4601" operator="lessThan">
      <formula>$C$4</formula>
    </cfRule>
  </conditionalFormatting>
  <conditionalFormatting sqref="BM25">
    <cfRule type="cellIs" dxfId="6651" priority="4602" operator="lessThan">
      <formula>$C$4</formula>
    </cfRule>
  </conditionalFormatting>
  <conditionalFormatting sqref="BM26">
    <cfRule type="cellIs" dxfId="6650" priority="4603" operator="lessThan">
      <formula>$C$4</formula>
    </cfRule>
  </conditionalFormatting>
  <conditionalFormatting sqref="BM26">
    <cfRule type="cellIs" dxfId="6649" priority="4604" operator="lessThan">
      <formula>$C$4</formula>
    </cfRule>
  </conditionalFormatting>
  <conditionalFormatting sqref="BM27">
    <cfRule type="cellIs" dxfId="6648" priority="4605" operator="lessThan">
      <formula>$C$4</formula>
    </cfRule>
  </conditionalFormatting>
  <conditionalFormatting sqref="BM27">
    <cfRule type="cellIs" dxfId="6647" priority="4606" operator="lessThan">
      <formula>$C$4</formula>
    </cfRule>
  </conditionalFormatting>
  <conditionalFormatting sqref="BM28">
    <cfRule type="cellIs" dxfId="6646" priority="4607" operator="lessThan">
      <formula>$C$4</formula>
    </cfRule>
  </conditionalFormatting>
  <conditionalFormatting sqref="BM28">
    <cfRule type="cellIs" dxfId="6645" priority="4608" operator="lessThan">
      <formula>$C$4</formula>
    </cfRule>
  </conditionalFormatting>
  <conditionalFormatting sqref="BM29">
    <cfRule type="cellIs" dxfId="6644" priority="4609" operator="lessThan">
      <formula>$C$4</formula>
    </cfRule>
  </conditionalFormatting>
  <conditionalFormatting sqref="BM29">
    <cfRule type="cellIs" dxfId="6643" priority="4610" operator="lessThan">
      <formula>$C$4</formula>
    </cfRule>
  </conditionalFormatting>
  <conditionalFormatting sqref="BM30">
    <cfRule type="cellIs" dxfId="6642" priority="4611" operator="lessThan">
      <formula>$C$4</formula>
    </cfRule>
  </conditionalFormatting>
  <conditionalFormatting sqref="BM30">
    <cfRule type="cellIs" dxfId="6641" priority="4612" operator="lessThan">
      <formula>$C$4</formula>
    </cfRule>
  </conditionalFormatting>
  <conditionalFormatting sqref="BM31">
    <cfRule type="cellIs" dxfId="6640" priority="4613" operator="lessThan">
      <formula>$C$4</formula>
    </cfRule>
  </conditionalFormatting>
  <conditionalFormatting sqref="BM31">
    <cfRule type="cellIs" dxfId="6639" priority="4614" operator="lessThan">
      <formula>$C$4</formula>
    </cfRule>
  </conditionalFormatting>
  <conditionalFormatting sqref="BM32">
    <cfRule type="cellIs" dxfId="6638" priority="4615" operator="lessThan">
      <formula>$C$4</formula>
    </cfRule>
  </conditionalFormatting>
  <conditionalFormatting sqref="BM32">
    <cfRule type="cellIs" dxfId="6637" priority="4616" operator="lessThan">
      <formula>$C$4</formula>
    </cfRule>
  </conditionalFormatting>
  <conditionalFormatting sqref="BM33">
    <cfRule type="cellIs" dxfId="6636" priority="4617" operator="lessThan">
      <formula>$C$4</formula>
    </cfRule>
  </conditionalFormatting>
  <conditionalFormatting sqref="BM33">
    <cfRule type="cellIs" dxfId="6635" priority="4618" operator="lessThan">
      <formula>$C$4</formula>
    </cfRule>
  </conditionalFormatting>
  <conditionalFormatting sqref="BM34">
    <cfRule type="cellIs" dxfId="6634" priority="4619" operator="lessThan">
      <formula>$C$4</formula>
    </cfRule>
  </conditionalFormatting>
  <conditionalFormatting sqref="BM34">
    <cfRule type="cellIs" dxfId="6633" priority="4620" operator="lessThan">
      <formula>$C$4</formula>
    </cfRule>
  </conditionalFormatting>
  <conditionalFormatting sqref="BM35">
    <cfRule type="cellIs" dxfId="6632" priority="4621" operator="lessThan">
      <formula>$C$4</formula>
    </cfRule>
  </conditionalFormatting>
  <conditionalFormatting sqref="BM35">
    <cfRule type="cellIs" dxfId="6631" priority="4622" operator="lessThan">
      <formula>$C$4</formula>
    </cfRule>
  </conditionalFormatting>
  <conditionalFormatting sqref="BM36">
    <cfRule type="cellIs" dxfId="6630" priority="4623" operator="lessThan">
      <formula>$C$4</formula>
    </cfRule>
  </conditionalFormatting>
  <conditionalFormatting sqref="BM36">
    <cfRule type="cellIs" dxfId="6629" priority="4624" operator="lessThan">
      <formula>$C$4</formula>
    </cfRule>
  </conditionalFormatting>
  <conditionalFormatting sqref="BM37">
    <cfRule type="cellIs" dxfId="6628" priority="4625" operator="lessThan">
      <formula>$C$4</formula>
    </cfRule>
  </conditionalFormatting>
  <conditionalFormatting sqref="BM37">
    <cfRule type="cellIs" dxfId="6627" priority="4626" operator="lessThan">
      <formula>$C$4</formula>
    </cfRule>
  </conditionalFormatting>
  <conditionalFormatting sqref="BM38">
    <cfRule type="cellIs" dxfId="6626" priority="4627" operator="lessThan">
      <formula>$C$4</formula>
    </cfRule>
  </conditionalFormatting>
  <conditionalFormatting sqref="BM38">
    <cfRule type="cellIs" dxfId="6625" priority="4628" operator="lessThan">
      <formula>$C$4</formula>
    </cfRule>
  </conditionalFormatting>
  <conditionalFormatting sqref="BM39">
    <cfRule type="cellIs" dxfId="6624" priority="4629" operator="lessThan">
      <formula>$C$4</formula>
    </cfRule>
  </conditionalFormatting>
  <conditionalFormatting sqref="BM39">
    <cfRule type="cellIs" dxfId="6623" priority="4630" operator="lessThan">
      <formula>$C$4</formula>
    </cfRule>
  </conditionalFormatting>
  <conditionalFormatting sqref="BM40">
    <cfRule type="cellIs" dxfId="6622" priority="4631" operator="lessThan">
      <formula>$C$4</formula>
    </cfRule>
  </conditionalFormatting>
  <conditionalFormatting sqref="BM40">
    <cfRule type="cellIs" dxfId="6621" priority="4632" operator="lessThan">
      <formula>$C$4</formula>
    </cfRule>
  </conditionalFormatting>
  <conditionalFormatting sqref="BM41">
    <cfRule type="cellIs" dxfId="6620" priority="4633" operator="lessThan">
      <formula>$C$4</formula>
    </cfRule>
  </conditionalFormatting>
  <conditionalFormatting sqref="BM41">
    <cfRule type="cellIs" dxfId="6619" priority="4634" operator="lessThan">
      <formula>$C$4</formula>
    </cfRule>
  </conditionalFormatting>
  <conditionalFormatting sqref="BM42">
    <cfRule type="cellIs" dxfId="6618" priority="4635" operator="lessThan">
      <formula>$C$4</formula>
    </cfRule>
  </conditionalFormatting>
  <conditionalFormatting sqref="BM42">
    <cfRule type="cellIs" dxfId="6617" priority="4636" operator="lessThan">
      <formula>$C$4</formula>
    </cfRule>
  </conditionalFormatting>
  <conditionalFormatting sqref="BM43">
    <cfRule type="cellIs" dxfId="6616" priority="4637" operator="lessThan">
      <formula>$C$4</formula>
    </cfRule>
  </conditionalFormatting>
  <conditionalFormatting sqref="BM43">
    <cfRule type="cellIs" dxfId="6615" priority="4638" operator="lessThan">
      <formula>$C$4</formula>
    </cfRule>
  </conditionalFormatting>
  <conditionalFormatting sqref="BM44">
    <cfRule type="cellIs" dxfId="6614" priority="4639" operator="lessThan">
      <formula>$C$4</formula>
    </cfRule>
  </conditionalFormatting>
  <conditionalFormatting sqref="BM44">
    <cfRule type="cellIs" dxfId="6613" priority="4640" operator="lessThan">
      <formula>$C$4</formula>
    </cfRule>
  </conditionalFormatting>
  <conditionalFormatting sqref="BM45">
    <cfRule type="cellIs" dxfId="6612" priority="4641" operator="lessThan">
      <formula>$C$4</formula>
    </cfRule>
  </conditionalFormatting>
  <conditionalFormatting sqref="BM45">
    <cfRule type="cellIs" dxfId="6611" priority="4642" operator="lessThan">
      <formula>$C$4</formula>
    </cfRule>
  </conditionalFormatting>
  <conditionalFormatting sqref="BM46">
    <cfRule type="cellIs" dxfId="6610" priority="4643" operator="lessThan">
      <formula>$C$4</formula>
    </cfRule>
  </conditionalFormatting>
  <conditionalFormatting sqref="BM46">
    <cfRule type="cellIs" dxfId="6609" priority="4644" operator="lessThan">
      <formula>$C$4</formula>
    </cfRule>
  </conditionalFormatting>
  <conditionalFormatting sqref="BM47">
    <cfRule type="cellIs" dxfId="6608" priority="4645" operator="lessThan">
      <formula>$C$4</formula>
    </cfRule>
  </conditionalFormatting>
  <conditionalFormatting sqref="BM47">
    <cfRule type="cellIs" dxfId="6607" priority="4646" operator="lessThan">
      <formula>$C$4</formula>
    </cfRule>
  </conditionalFormatting>
  <conditionalFormatting sqref="BM48">
    <cfRule type="cellIs" dxfId="6606" priority="4647" operator="lessThan">
      <formula>$C$4</formula>
    </cfRule>
  </conditionalFormatting>
  <conditionalFormatting sqref="BM48">
    <cfRule type="cellIs" dxfId="6605" priority="4648" operator="lessThan">
      <formula>$C$4</formula>
    </cfRule>
  </conditionalFormatting>
  <conditionalFormatting sqref="BM49">
    <cfRule type="cellIs" dxfId="6604" priority="4649" operator="lessThan">
      <formula>$C$4</formula>
    </cfRule>
  </conditionalFormatting>
  <conditionalFormatting sqref="BM49">
    <cfRule type="cellIs" dxfId="6603" priority="4650" operator="lessThan">
      <formula>$C$4</formula>
    </cfRule>
  </conditionalFormatting>
  <conditionalFormatting sqref="BM50">
    <cfRule type="cellIs" dxfId="6602" priority="4651" operator="lessThan">
      <formula>$C$4</formula>
    </cfRule>
  </conditionalFormatting>
  <conditionalFormatting sqref="BM50">
    <cfRule type="cellIs" dxfId="6601" priority="4652" operator="lessThan">
      <formula>$C$4</formula>
    </cfRule>
  </conditionalFormatting>
  <conditionalFormatting sqref="BM51">
    <cfRule type="cellIs" dxfId="6600" priority="4653" operator="lessThan">
      <formula>$C$4</formula>
    </cfRule>
  </conditionalFormatting>
  <conditionalFormatting sqref="BM51">
    <cfRule type="cellIs" dxfId="6599" priority="4654" operator="lessThan">
      <formula>$C$4</formula>
    </cfRule>
  </conditionalFormatting>
  <conditionalFormatting sqref="BM52">
    <cfRule type="cellIs" dxfId="6598" priority="4655" operator="lessThan">
      <formula>$C$4</formula>
    </cfRule>
  </conditionalFormatting>
  <conditionalFormatting sqref="BM52">
    <cfRule type="cellIs" dxfId="6597" priority="4656" operator="lessThan">
      <formula>$C$4</formula>
    </cfRule>
  </conditionalFormatting>
  <conditionalFormatting sqref="BM53">
    <cfRule type="cellIs" dxfId="6596" priority="4657" operator="lessThan">
      <formula>$C$4</formula>
    </cfRule>
  </conditionalFormatting>
  <conditionalFormatting sqref="BM53">
    <cfRule type="cellIs" dxfId="6595" priority="4658" operator="lessThan">
      <formula>$C$4</formula>
    </cfRule>
  </conditionalFormatting>
  <conditionalFormatting sqref="BM54">
    <cfRule type="cellIs" dxfId="6594" priority="4659" operator="lessThan">
      <formula>$C$4</formula>
    </cfRule>
  </conditionalFormatting>
  <conditionalFormatting sqref="BM54">
    <cfRule type="cellIs" dxfId="6593" priority="4660" operator="lessThan">
      <formula>$C$4</formula>
    </cfRule>
  </conditionalFormatting>
  <conditionalFormatting sqref="BM55">
    <cfRule type="cellIs" dxfId="6592" priority="4661" operator="lessThan">
      <formula>$C$4</formula>
    </cfRule>
  </conditionalFormatting>
  <conditionalFormatting sqref="BM55">
    <cfRule type="cellIs" dxfId="6591" priority="4662" operator="lessThan">
      <formula>$C$4</formula>
    </cfRule>
  </conditionalFormatting>
  <conditionalFormatting sqref="BM56">
    <cfRule type="cellIs" dxfId="6590" priority="4663" operator="lessThan">
      <formula>$C$4</formula>
    </cfRule>
  </conditionalFormatting>
  <conditionalFormatting sqref="BM56">
    <cfRule type="cellIs" dxfId="6589" priority="4664" operator="lessThan">
      <formula>$C$4</formula>
    </cfRule>
  </conditionalFormatting>
  <conditionalFormatting sqref="BM57">
    <cfRule type="cellIs" dxfId="6588" priority="4665" operator="lessThan">
      <formula>$C$4</formula>
    </cfRule>
  </conditionalFormatting>
  <conditionalFormatting sqref="BM57">
    <cfRule type="cellIs" dxfId="6587" priority="4666" operator="lessThan">
      <formula>$C$4</formula>
    </cfRule>
  </conditionalFormatting>
  <conditionalFormatting sqref="BM58">
    <cfRule type="cellIs" dxfId="6586" priority="4667" operator="lessThan">
      <formula>$C$4</formula>
    </cfRule>
  </conditionalFormatting>
  <conditionalFormatting sqref="BM58">
    <cfRule type="cellIs" dxfId="6585" priority="4668" operator="lessThan">
      <formula>$C$4</formula>
    </cfRule>
  </conditionalFormatting>
  <conditionalFormatting sqref="BM59">
    <cfRule type="cellIs" dxfId="6584" priority="4669" operator="lessThan">
      <formula>$C$4</formula>
    </cfRule>
  </conditionalFormatting>
  <conditionalFormatting sqref="BM59">
    <cfRule type="cellIs" dxfId="6583" priority="4670" operator="lessThan">
      <formula>$C$4</formula>
    </cfRule>
  </conditionalFormatting>
  <conditionalFormatting sqref="BM60">
    <cfRule type="cellIs" dxfId="6582" priority="4671" operator="lessThan">
      <formula>$C$4</formula>
    </cfRule>
  </conditionalFormatting>
  <conditionalFormatting sqref="BM60">
    <cfRule type="cellIs" dxfId="6581" priority="4672" operator="lessThan">
      <formula>$C$4</formula>
    </cfRule>
  </conditionalFormatting>
  <conditionalFormatting sqref="BN11">
    <cfRule type="cellIs" dxfId="6580" priority="4673" operator="lessThan">
      <formula>$C$4</formula>
    </cfRule>
  </conditionalFormatting>
  <conditionalFormatting sqref="BN11">
    <cfRule type="cellIs" dxfId="6579" priority="4674" operator="lessThan">
      <formula>$C$4</formula>
    </cfRule>
  </conditionalFormatting>
  <conditionalFormatting sqref="BN12">
    <cfRule type="cellIs" dxfId="6578" priority="4675" operator="lessThan">
      <formula>$C$4</formula>
    </cfRule>
  </conditionalFormatting>
  <conditionalFormatting sqref="BN12">
    <cfRule type="cellIs" dxfId="6577" priority="4676" operator="lessThan">
      <formula>$C$4</formula>
    </cfRule>
  </conditionalFormatting>
  <conditionalFormatting sqref="BN13">
    <cfRule type="cellIs" dxfId="6576" priority="4677" operator="lessThan">
      <formula>$C$4</formula>
    </cfRule>
  </conditionalFormatting>
  <conditionalFormatting sqref="BN13">
    <cfRule type="cellIs" dxfId="6575" priority="4678" operator="lessThan">
      <formula>$C$4</formula>
    </cfRule>
  </conditionalFormatting>
  <conditionalFormatting sqref="BN14">
    <cfRule type="cellIs" dxfId="6574" priority="4679" operator="lessThan">
      <formula>$C$4</formula>
    </cfRule>
  </conditionalFormatting>
  <conditionalFormatting sqref="BN14">
    <cfRule type="cellIs" dxfId="6573" priority="4680" operator="lessThan">
      <formula>$C$4</formula>
    </cfRule>
  </conditionalFormatting>
  <conditionalFormatting sqref="BN15">
    <cfRule type="cellIs" dxfId="6572" priority="4681" operator="lessThan">
      <formula>$C$4</formula>
    </cfRule>
  </conditionalFormatting>
  <conditionalFormatting sqref="BN15">
    <cfRule type="cellIs" dxfId="6571" priority="4682" operator="lessThan">
      <formula>$C$4</formula>
    </cfRule>
  </conditionalFormatting>
  <conditionalFormatting sqref="BN16">
    <cfRule type="cellIs" dxfId="6570" priority="4683" operator="lessThan">
      <formula>$C$4</formula>
    </cfRule>
  </conditionalFormatting>
  <conditionalFormatting sqref="BN16">
    <cfRule type="cellIs" dxfId="6569" priority="4684" operator="lessThan">
      <formula>$C$4</formula>
    </cfRule>
  </conditionalFormatting>
  <conditionalFormatting sqref="BN17">
    <cfRule type="cellIs" dxfId="6568" priority="4685" operator="lessThan">
      <formula>$C$4</formula>
    </cfRule>
  </conditionalFormatting>
  <conditionalFormatting sqref="BN17">
    <cfRule type="cellIs" dxfId="6567" priority="4686" operator="lessThan">
      <formula>$C$4</formula>
    </cfRule>
  </conditionalFormatting>
  <conditionalFormatting sqref="BN18">
    <cfRule type="cellIs" dxfId="6566" priority="4687" operator="lessThan">
      <formula>$C$4</formula>
    </cfRule>
  </conditionalFormatting>
  <conditionalFormatting sqref="BN18">
    <cfRule type="cellIs" dxfId="6565" priority="4688" operator="lessThan">
      <formula>$C$4</formula>
    </cfRule>
  </conditionalFormatting>
  <conditionalFormatting sqref="BN19">
    <cfRule type="cellIs" dxfId="6564" priority="4689" operator="lessThan">
      <formula>$C$4</formula>
    </cfRule>
  </conditionalFormatting>
  <conditionalFormatting sqref="BN19">
    <cfRule type="cellIs" dxfId="6563" priority="4690" operator="lessThan">
      <formula>$C$4</formula>
    </cfRule>
  </conditionalFormatting>
  <conditionalFormatting sqref="BN20">
    <cfRule type="cellIs" dxfId="6562" priority="4691" operator="lessThan">
      <formula>$C$4</formula>
    </cfRule>
  </conditionalFormatting>
  <conditionalFormatting sqref="BN20">
    <cfRule type="cellIs" dxfId="6561" priority="4692" operator="lessThan">
      <formula>$C$4</formula>
    </cfRule>
  </conditionalFormatting>
  <conditionalFormatting sqref="BN21">
    <cfRule type="cellIs" dxfId="6560" priority="4693" operator="lessThan">
      <formula>$C$4</formula>
    </cfRule>
  </conditionalFormatting>
  <conditionalFormatting sqref="BN21">
    <cfRule type="cellIs" dxfId="6559" priority="4694" operator="lessThan">
      <formula>$C$4</formula>
    </cfRule>
  </conditionalFormatting>
  <conditionalFormatting sqref="BN22">
    <cfRule type="cellIs" dxfId="6558" priority="4695" operator="lessThan">
      <formula>$C$4</formula>
    </cfRule>
  </conditionalFormatting>
  <conditionalFormatting sqref="BN22">
    <cfRule type="cellIs" dxfId="6557" priority="4696" operator="lessThan">
      <formula>$C$4</formula>
    </cfRule>
  </conditionalFormatting>
  <conditionalFormatting sqref="BN23">
    <cfRule type="cellIs" dxfId="6556" priority="4697" operator="lessThan">
      <formula>$C$4</formula>
    </cfRule>
  </conditionalFormatting>
  <conditionalFormatting sqref="BN23">
    <cfRule type="cellIs" dxfId="6555" priority="4698" operator="lessThan">
      <formula>$C$4</formula>
    </cfRule>
  </conditionalFormatting>
  <conditionalFormatting sqref="BN24">
    <cfRule type="cellIs" dxfId="6554" priority="4699" operator="lessThan">
      <formula>$C$4</formula>
    </cfRule>
  </conditionalFormatting>
  <conditionalFormatting sqref="BN24">
    <cfRule type="cellIs" dxfId="6553" priority="4700" operator="lessThan">
      <formula>$C$4</formula>
    </cfRule>
  </conditionalFormatting>
  <conditionalFormatting sqref="BN25">
    <cfRule type="cellIs" dxfId="6552" priority="4701" operator="lessThan">
      <formula>$C$4</formula>
    </cfRule>
  </conditionalFormatting>
  <conditionalFormatting sqref="BN25">
    <cfRule type="cellIs" dxfId="6551" priority="4702" operator="lessThan">
      <formula>$C$4</formula>
    </cfRule>
  </conditionalFormatting>
  <conditionalFormatting sqref="BN26">
    <cfRule type="cellIs" dxfId="6550" priority="4703" operator="lessThan">
      <formula>$C$4</formula>
    </cfRule>
  </conditionalFormatting>
  <conditionalFormatting sqref="BN26">
    <cfRule type="cellIs" dxfId="6549" priority="4704" operator="lessThan">
      <formula>$C$4</formula>
    </cfRule>
  </conditionalFormatting>
  <conditionalFormatting sqref="BN27">
    <cfRule type="cellIs" dxfId="6548" priority="4705" operator="lessThan">
      <formula>$C$4</formula>
    </cfRule>
  </conditionalFormatting>
  <conditionalFormatting sqref="BN27">
    <cfRule type="cellIs" dxfId="6547" priority="4706" operator="lessThan">
      <formula>$C$4</formula>
    </cfRule>
  </conditionalFormatting>
  <conditionalFormatting sqref="BN28">
    <cfRule type="cellIs" dxfId="6546" priority="4707" operator="lessThan">
      <formula>$C$4</formula>
    </cfRule>
  </conditionalFormatting>
  <conditionalFormatting sqref="BN28">
    <cfRule type="cellIs" dxfId="6545" priority="4708" operator="lessThan">
      <formula>$C$4</formula>
    </cfRule>
  </conditionalFormatting>
  <conditionalFormatting sqref="BN29">
    <cfRule type="cellIs" dxfId="6544" priority="4709" operator="lessThan">
      <formula>$C$4</formula>
    </cfRule>
  </conditionalFormatting>
  <conditionalFormatting sqref="BN29">
    <cfRule type="cellIs" dxfId="6543" priority="4710" operator="lessThan">
      <formula>$C$4</formula>
    </cfRule>
  </conditionalFormatting>
  <conditionalFormatting sqref="BN30">
    <cfRule type="cellIs" dxfId="6542" priority="4711" operator="lessThan">
      <formula>$C$4</formula>
    </cfRule>
  </conditionalFormatting>
  <conditionalFormatting sqref="BN30">
    <cfRule type="cellIs" dxfId="6541" priority="4712" operator="lessThan">
      <formula>$C$4</formula>
    </cfRule>
  </conditionalFormatting>
  <conditionalFormatting sqref="BN31">
    <cfRule type="cellIs" dxfId="6540" priority="4713" operator="lessThan">
      <formula>$C$4</formula>
    </cfRule>
  </conditionalFormatting>
  <conditionalFormatting sqref="BN31">
    <cfRule type="cellIs" dxfId="6539" priority="4714" operator="lessThan">
      <formula>$C$4</formula>
    </cfRule>
  </conditionalFormatting>
  <conditionalFormatting sqref="BN32">
    <cfRule type="cellIs" dxfId="6538" priority="4715" operator="lessThan">
      <formula>$C$4</formula>
    </cfRule>
  </conditionalFormatting>
  <conditionalFormatting sqref="BN32">
    <cfRule type="cellIs" dxfId="6537" priority="4716" operator="lessThan">
      <formula>$C$4</formula>
    </cfRule>
  </conditionalFormatting>
  <conditionalFormatting sqref="BN33">
    <cfRule type="cellIs" dxfId="6536" priority="4717" operator="lessThan">
      <formula>$C$4</formula>
    </cfRule>
  </conditionalFormatting>
  <conditionalFormatting sqref="BN33">
    <cfRule type="cellIs" dxfId="6535" priority="4718" operator="lessThan">
      <formula>$C$4</formula>
    </cfRule>
  </conditionalFormatting>
  <conditionalFormatting sqref="BN34">
    <cfRule type="cellIs" dxfId="6534" priority="4719" operator="lessThan">
      <formula>$C$4</formula>
    </cfRule>
  </conditionalFormatting>
  <conditionalFormatting sqref="BN34">
    <cfRule type="cellIs" dxfId="6533" priority="4720" operator="lessThan">
      <formula>$C$4</formula>
    </cfRule>
  </conditionalFormatting>
  <conditionalFormatting sqref="BN35">
    <cfRule type="cellIs" dxfId="6532" priority="4721" operator="lessThan">
      <formula>$C$4</formula>
    </cfRule>
  </conditionalFormatting>
  <conditionalFormatting sqref="BN35">
    <cfRule type="cellIs" dxfId="6531" priority="4722" operator="lessThan">
      <formula>$C$4</formula>
    </cfRule>
  </conditionalFormatting>
  <conditionalFormatting sqref="BN36">
    <cfRule type="cellIs" dxfId="6530" priority="4723" operator="lessThan">
      <formula>$C$4</formula>
    </cfRule>
  </conditionalFormatting>
  <conditionalFormatting sqref="BN36">
    <cfRule type="cellIs" dxfId="6529" priority="4724" operator="lessThan">
      <formula>$C$4</formula>
    </cfRule>
  </conditionalFormatting>
  <conditionalFormatting sqref="BN37">
    <cfRule type="cellIs" dxfId="6528" priority="4725" operator="lessThan">
      <formula>$C$4</formula>
    </cfRule>
  </conditionalFormatting>
  <conditionalFormatting sqref="BN37">
    <cfRule type="cellIs" dxfId="6527" priority="4726" operator="lessThan">
      <formula>$C$4</formula>
    </cfRule>
  </conditionalFormatting>
  <conditionalFormatting sqref="BN38">
    <cfRule type="cellIs" dxfId="6526" priority="4727" operator="lessThan">
      <formula>$C$4</formula>
    </cfRule>
  </conditionalFormatting>
  <conditionalFormatting sqref="BN38">
    <cfRule type="cellIs" dxfId="6525" priority="4728" operator="lessThan">
      <formula>$C$4</formula>
    </cfRule>
  </conditionalFormatting>
  <conditionalFormatting sqref="BN39">
    <cfRule type="cellIs" dxfId="6524" priority="4729" operator="lessThan">
      <formula>$C$4</formula>
    </cfRule>
  </conditionalFormatting>
  <conditionalFormatting sqref="BN39">
    <cfRule type="cellIs" dxfId="6523" priority="4730" operator="lessThan">
      <formula>$C$4</formula>
    </cfRule>
  </conditionalFormatting>
  <conditionalFormatting sqref="BN40">
    <cfRule type="cellIs" dxfId="6522" priority="4731" operator="lessThan">
      <formula>$C$4</formula>
    </cfRule>
  </conditionalFormatting>
  <conditionalFormatting sqref="BN40">
    <cfRule type="cellIs" dxfId="6521" priority="4732" operator="lessThan">
      <formula>$C$4</formula>
    </cfRule>
  </conditionalFormatting>
  <conditionalFormatting sqref="BN41">
    <cfRule type="cellIs" dxfId="6520" priority="4733" operator="lessThan">
      <formula>$C$4</formula>
    </cfRule>
  </conditionalFormatting>
  <conditionalFormatting sqref="BN41">
    <cfRule type="cellIs" dxfId="6519" priority="4734" operator="lessThan">
      <formula>$C$4</formula>
    </cfRule>
  </conditionalFormatting>
  <conditionalFormatting sqref="BN42">
    <cfRule type="cellIs" dxfId="6518" priority="4735" operator="lessThan">
      <formula>$C$4</formula>
    </cfRule>
  </conditionalFormatting>
  <conditionalFormatting sqref="BN42">
    <cfRule type="cellIs" dxfId="6517" priority="4736" operator="lessThan">
      <formula>$C$4</formula>
    </cfRule>
  </conditionalFormatting>
  <conditionalFormatting sqref="BN43">
    <cfRule type="cellIs" dxfId="6516" priority="4737" operator="lessThan">
      <formula>$C$4</formula>
    </cfRule>
  </conditionalFormatting>
  <conditionalFormatting sqref="BN43">
    <cfRule type="cellIs" dxfId="6515" priority="4738" operator="lessThan">
      <formula>$C$4</formula>
    </cfRule>
  </conditionalFormatting>
  <conditionalFormatting sqref="BN44">
    <cfRule type="cellIs" dxfId="6514" priority="4739" operator="lessThan">
      <formula>$C$4</formula>
    </cfRule>
  </conditionalFormatting>
  <conditionalFormatting sqref="BN44">
    <cfRule type="cellIs" dxfId="6513" priority="4740" operator="lessThan">
      <formula>$C$4</formula>
    </cfRule>
  </conditionalFormatting>
  <conditionalFormatting sqref="BN45">
    <cfRule type="cellIs" dxfId="6512" priority="4741" operator="lessThan">
      <formula>$C$4</formula>
    </cfRule>
  </conditionalFormatting>
  <conditionalFormatting sqref="BN45">
    <cfRule type="cellIs" dxfId="6511" priority="4742" operator="lessThan">
      <formula>$C$4</formula>
    </cfRule>
  </conditionalFormatting>
  <conditionalFormatting sqref="BN46">
    <cfRule type="cellIs" dxfId="6510" priority="4743" operator="lessThan">
      <formula>$C$4</formula>
    </cfRule>
  </conditionalFormatting>
  <conditionalFormatting sqref="BN46">
    <cfRule type="cellIs" dxfId="6509" priority="4744" operator="lessThan">
      <formula>$C$4</formula>
    </cfRule>
  </conditionalFormatting>
  <conditionalFormatting sqref="BN47">
    <cfRule type="cellIs" dxfId="6508" priority="4745" operator="lessThan">
      <formula>$C$4</formula>
    </cfRule>
  </conditionalFormatting>
  <conditionalFormatting sqref="BN47">
    <cfRule type="cellIs" dxfId="6507" priority="4746" operator="lessThan">
      <formula>$C$4</formula>
    </cfRule>
  </conditionalFormatting>
  <conditionalFormatting sqref="BN48">
    <cfRule type="cellIs" dxfId="6506" priority="4747" operator="lessThan">
      <formula>$C$4</formula>
    </cfRule>
  </conditionalFormatting>
  <conditionalFormatting sqref="BN48">
    <cfRule type="cellIs" dxfId="6505" priority="4748" operator="lessThan">
      <formula>$C$4</formula>
    </cfRule>
  </conditionalFormatting>
  <conditionalFormatting sqref="BN49">
    <cfRule type="cellIs" dxfId="6504" priority="4749" operator="lessThan">
      <formula>$C$4</formula>
    </cfRule>
  </conditionalFormatting>
  <conditionalFormatting sqref="BN49">
    <cfRule type="cellIs" dxfId="6503" priority="4750" operator="lessThan">
      <formula>$C$4</formula>
    </cfRule>
  </conditionalFormatting>
  <conditionalFormatting sqref="BN50">
    <cfRule type="cellIs" dxfId="6502" priority="4751" operator="lessThan">
      <formula>$C$4</formula>
    </cfRule>
  </conditionalFormatting>
  <conditionalFormatting sqref="BN50">
    <cfRule type="cellIs" dxfId="6501" priority="4752" operator="lessThan">
      <formula>$C$4</formula>
    </cfRule>
  </conditionalFormatting>
  <conditionalFormatting sqref="BN51">
    <cfRule type="cellIs" dxfId="6500" priority="4753" operator="lessThan">
      <formula>$C$4</formula>
    </cfRule>
  </conditionalFormatting>
  <conditionalFormatting sqref="BN51">
    <cfRule type="cellIs" dxfId="6499" priority="4754" operator="lessThan">
      <formula>$C$4</formula>
    </cfRule>
  </conditionalFormatting>
  <conditionalFormatting sqref="BN52">
    <cfRule type="cellIs" dxfId="6498" priority="4755" operator="lessThan">
      <formula>$C$4</formula>
    </cfRule>
  </conditionalFormatting>
  <conditionalFormatting sqref="BN52">
    <cfRule type="cellIs" dxfId="6497" priority="4756" operator="lessThan">
      <formula>$C$4</formula>
    </cfRule>
  </conditionalFormatting>
  <conditionalFormatting sqref="BN53">
    <cfRule type="cellIs" dxfId="6496" priority="4757" operator="lessThan">
      <formula>$C$4</formula>
    </cfRule>
  </conditionalFormatting>
  <conditionalFormatting sqref="BN53">
    <cfRule type="cellIs" dxfId="6495" priority="4758" operator="lessThan">
      <formula>$C$4</formula>
    </cfRule>
  </conditionalFormatting>
  <conditionalFormatting sqref="BN54">
    <cfRule type="cellIs" dxfId="6494" priority="4759" operator="lessThan">
      <formula>$C$4</formula>
    </cfRule>
  </conditionalFormatting>
  <conditionalFormatting sqref="BN54">
    <cfRule type="cellIs" dxfId="6493" priority="4760" operator="lessThan">
      <formula>$C$4</formula>
    </cfRule>
  </conditionalFormatting>
  <conditionalFormatting sqref="BN55">
    <cfRule type="cellIs" dxfId="6492" priority="4761" operator="lessThan">
      <formula>$C$4</formula>
    </cfRule>
  </conditionalFormatting>
  <conditionalFormatting sqref="BN55">
    <cfRule type="cellIs" dxfId="6491" priority="4762" operator="lessThan">
      <formula>$C$4</formula>
    </cfRule>
  </conditionalFormatting>
  <conditionalFormatting sqref="BN56">
    <cfRule type="cellIs" dxfId="6490" priority="4763" operator="lessThan">
      <formula>$C$4</formula>
    </cfRule>
  </conditionalFormatting>
  <conditionalFormatting sqref="BN56">
    <cfRule type="cellIs" dxfId="6489" priority="4764" operator="lessThan">
      <formula>$C$4</formula>
    </cfRule>
  </conditionalFormatting>
  <conditionalFormatting sqref="BN57">
    <cfRule type="cellIs" dxfId="6488" priority="4765" operator="lessThan">
      <formula>$C$4</formula>
    </cfRule>
  </conditionalFormatting>
  <conditionalFormatting sqref="BN57">
    <cfRule type="cellIs" dxfId="6487" priority="4766" operator="lessThan">
      <formula>$C$4</formula>
    </cfRule>
  </conditionalFormatting>
  <conditionalFormatting sqref="BN58">
    <cfRule type="cellIs" dxfId="6486" priority="4767" operator="lessThan">
      <formula>$C$4</formula>
    </cfRule>
  </conditionalFormatting>
  <conditionalFormatting sqref="BN58">
    <cfRule type="cellIs" dxfId="6485" priority="4768" operator="lessThan">
      <formula>$C$4</formula>
    </cfRule>
  </conditionalFormatting>
  <conditionalFormatting sqref="BN59">
    <cfRule type="cellIs" dxfId="6484" priority="4769" operator="lessThan">
      <formula>$C$4</formula>
    </cfRule>
  </conditionalFormatting>
  <conditionalFormatting sqref="BN59">
    <cfRule type="cellIs" dxfId="6483" priority="4770" operator="lessThan">
      <formula>$C$4</formula>
    </cfRule>
  </conditionalFormatting>
  <conditionalFormatting sqref="BN60">
    <cfRule type="cellIs" dxfId="6482" priority="4771" operator="lessThan">
      <formula>$C$4</formula>
    </cfRule>
  </conditionalFormatting>
  <conditionalFormatting sqref="BN60">
    <cfRule type="cellIs" dxfId="6481" priority="4772" operator="lessThan">
      <formula>$C$4</formula>
    </cfRule>
  </conditionalFormatting>
  <conditionalFormatting sqref="BO11">
    <cfRule type="cellIs" dxfId="6480" priority="4773" operator="lessThan">
      <formula>$C$4</formula>
    </cfRule>
  </conditionalFormatting>
  <conditionalFormatting sqref="BO11">
    <cfRule type="cellIs" dxfId="6479" priority="4774" operator="lessThan">
      <formula>$C$4</formula>
    </cfRule>
  </conditionalFormatting>
  <conditionalFormatting sqref="BO12">
    <cfRule type="cellIs" dxfId="6478" priority="4775" operator="lessThan">
      <formula>$C$4</formula>
    </cfRule>
  </conditionalFormatting>
  <conditionalFormatting sqref="BO12">
    <cfRule type="cellIs" dxfId="6477" priority="4776" operator="lessThan">
      <formula>$C$4</formula>
    </cfRule>
  </conditionalFormatting>
  <conditionalFormatting sqref="BO13">
    <cfRule type="cellIs" dxfId="6476" priority="4777" operator="lessThan">
      <formula>$C$4</formula>
    </cfRule>
  </conditionalFormatting>
  <conditionalFormatting sqref="BO13">
    <cfRule type="cellIs" dxfId="6475" priority="4778" operator="lessThan">
      <formula>$C$4</formula>
    </cfRule>
  </conditionalFormatting>
  <conditionalFormatting sqref="BO14">
    <cfRule type="cellIs" dxfId="6474" priority="4779" operator="lessThan">
      <formula>$C$4</formula>
    </cfRule>
  </conditionalFormatting>
  <conditionalFormatting sqref="BO14">
    <cfRule type="cellIs" dxfId="6473" priority="4780" operator="lessThan">
      <formula>$C$4</formula>
    </cfRule>
  </conditionalFormatting>
  <conditionalFormatting sqref="BO15">
    <cfRule type="cellIs" dxfId="6472" priority="4781" operator="lessThan">
      <formula>$C$4</formula>
    </cfRule>
  </conditionalFormatting>
  <conditionalFormatting sqref="BO15">
    <cfRule type="cellIs" dxfId="6471" priority="4782" operator="lessThan">
      <formula>$C$4</formula>
    </cfRule>
  </conditionalFormatting>
  <conditionalFormatting sqref="BO16">
    <cfRule type="cellIs" dxfId="6470" priority="4783" operator="lessThan">
      <formula>$C$4</formula>
    </cfRule>
  </conditionalFormatting>
  <conditionalFormatting sqref="BO16">
    <cfRule type="cellIs" dxfId="6469" priority="4784" operator="lessThan">
      <formula>$C$4</formula>
    </cfRule>
  </conditionalFormatting>
  <conditionalFormatting sqref="BO17">
    <cfRule type="cellIs" dxfId="6468" priority="4785" operator="lessThan">
      <formula>$C$4</formula>
    </cfRule>
  </conditionalFormatting>
  <conditionalFormatting sqref="BO17">
    <cfRule type="cellIs" dxfId="6467" priority="4786" operator="lessThan">
      <formula>$C$4</formula>
    </cfRule>
  </conditionalFormatting>
  <conditionalFormatting sqref="BO18">
    <cfRule type="cellIs" dxfId="6466" priority="4787" operator="lessThan">
      <formula>$C$4</formula>
    </cfRule>
  </conditionalFormatting>
  <conditionalFormatting sqref="BO18">
    <cfRule type="cellIs" dxfId="6465" priority="4788" operator="lessThan">
      <formula>$C$4</formula>
    </cfRule>
  </conditionalFormatting>
  <conditionalFormatting sqref="BO19">
    <cfRule type="cellIs" dxfId="6464" priority="4789" operator="lessThan">
      <formula>$C$4</formula>
    </cfRule>
  </conditionalFormatting>
  <conditionalFormatting sqref="BO19">
    <cfRule type="cellIs" dxfId="6463" priority="4790" operator="lessThan">
      <formula>$C$4</formula>
    </cfRule>
  </conditionalFormatting>
  <conditionalFormatting sqref="BO20">
    <cfRule type="cellIs" dxfId="6462" priority="4791" operator="lessThan">
      <formula>$C$4</formula>
    </cfRule>
  </conditionalFormatting>
  <conditionalFormatting sqref="BO20">
    <cfRule type="cellIs" dxfId="6461" priority="4792" operator="lessThan">
      <formula>$C$4</formula>
    </cfRule>
  </conditionalFormatting>
  <conditionalFormatting sqref="BO21">
    <cfRule type="cellIs" dxfId="6460" priority="4793" operator="lessThan">
      <formula>$C$4</formula>
    </cfRule>
  </conditionalFormatting>
  <conditionalFormatting sqref="BO21">
    <cfRule type="cellIs" dxfId="6459" priority="4794" operator="lessThan">
      <formula>$C$4</formula>
    </cfRule>
  </conditionalFormatting>
  <conditionalFormatting sqref="BO22">
    <cfRule type="cellIs" dxfId="6458" priority="4795" operator="lessThan">
      <formula>$C$4</formula>
    </cfRule>
  </conditionalFormatting>
  <conditionalFormatting sqref="BO22">
    <cfRule type="cellIs" dxfId="6457" priority="4796" operator="lessThan">
      <formula>$C$4</formula>
    </cfRule>
  </conditionalFormatting>
  <conditionalFormatting sqref="BO23">
    <cfRule type="cellIs" dxfId="6456" priority="4797" operator="lessThan">
      <formula>$C$4</formula>
    </cfRule>
  </conditionalFormatting>
  <conditionalFormatting sqref="BO23">
    <cfRule type="cellIs" dxfId="6455" priority="4798" operator="lessThan">
      <formula>$C$4</formula>
    </cfRule>
  </conditionalFormatting>
  <conditionalFormatting sqref="BO24">
    <cfRule type="cellIs" dxfId="6454" priority="4799" operator="lessThan">
      <formula>$C$4</formula>
    </cfRule>
  </conditionalFormatting>
  <conditionalFormatting sqref="BO24">
    <cfRule type="cellIs" dxfId="6453" priority="4800" operator="lessThan">
      <formula>$C$4</formula>
    </cfRule>
  </conditionalFormatting>
  <conditionalFormatting sqref="BO25">
    <cfRule type="cellIs" dxfId="6452" priority="4801" operator="lessThan">
      <formula>$C$4</formula>
    </cfRule>
  </conditionalFormatting>
  <conditionalFormatting sqref="BO25">
    <cfRule type="cellIs" dxfId="6451" priority="4802" operator="lessThan">
      <formula>$C$4</formula>
    </cfRule>
  </conditionalFormatting>
  <conditionalFormatting sqref="BO26">
    <cfRule type="cellIs" dxfId="6450" priority="4803" operator="lessThan">
      <formula>$C$4</formula>
    </cfRule>
  </conditionalFormatting>
  <conditionalFormatting sqref="BO26">
    <cfRule type="cellIs" dxfId="6449" priority="4804" operator="lessThan">
      <formula>$C$4</formula>
    </cfRule>
  </conditionalFormatting>
  <conditionalFormatting sqref="BO27">
    <cfRule type="cellIs" dxfId="6448" priority="4805" operator="lessThan">
      <formula>$C$4</formula>
    </cfRule>
  </conditionalFormatting>
  <conditionalFormatting sqref="BO27">
    <cfRule type="cellIs" dxfId="6447" priority="4806" operator="lessThan">
      <formula>$C$4</formula>
    </cfRule>
  </conditionalFormatting>
  <conditionalFormatting sqref="BO28">
    <cfRule type="cellIs" dxfId="6446" priority="4807" operator="lessThan">
      <formula>$C$4</formula>
    </cfRule>
  </conditionalFormatting>
  <conditionalFormatting sqref="BO28">
    <cfRule type="cellIs" dxfId="6445" priority="4808" operator="lessThan">
      <formula>$C$4</formula>
    </cfRule>
  </conditionalFormatting>
  <conditionalFormatting sqref="BO29">
    <cfRule type="cellIs" dxfId="6444" priority="4809" operator="lessThan">
      <formula>$C$4</formula>
    </cfRule>
  </conditionalFormatting>
  <conditionalFormatting sqref="BO29">
    <cfRule type="cellIs" dxfId="6443" priority="4810" operator="lessThan">
      <formula>$C$4</formula>
    </cfRule>
  </conditionalFormatting>
  <conditionalFormatting sqref="BO30">
    <cfRule type="cellIs" dxfId="6442" priority="4811" operator="lessThan">
      <formula>$C$4</formula>
    </cfRule>
  </conditionalFormatting>
  <conditionalFormatting sqref="BO30">
    <cfRule type="cellIs" dxfId="6441" priority="4812" operator="lessThan">
      <formula>$C$4</formula>
    </cfRule>
  </conditionalFormatting>
  <conditionalFormatting sqref="BO31">
    <cfRule type="cellIs" dxfId="6440" priority="4813" operator="lessThan">
      <formula>$C$4</formula>
    </cfRule>
  </conditionalFormatting>
  <conditionalFormatting sqref="BO31">
    <cfRule type="cellIs" dxfId="6439" priority="4814" operator="lessThan">
      <formula>$C$4</formula>
    </cfRule>
  </conditionalFormatting>
  <conditionalFormatting sqref="BO32">
    <cfRule type="cellIs" dxfId="6438" priority="4815" operator="lessThan">
      <formula>$C$4</formula>
    </cfRule>
  </conditionalFormatting>
  <conditionalFormatting sqref="BO32">
    <cfRule type="cellIs" dxfId="6437" priority="4816" operator="lessThan">
      <formula>$C$4</formula>
    </cfRule>
  </conditionalFormatting>
  <conditionalFormatting sqref="BO33">
    <cfRule type="cellIs" dxfId="6436" priority="4817" operator="lessThan">
      <formula>$C$4</formula>
    </cfRule>
  </conditionalFormatting>
  <conditionalFormatting sqref="BO33">
    <cfRule type="cellIs" dxfId="6435" priority="4818" operator="lessThan">
      <formula>$C$4</formula>
    </cfRule>
  </conditionalFormatting>
  <conditionalFormatting sqref="BO34">
    <cfRule type="cellIs" dxfId="6434" priority="4819" operator="lessThan">
      <formula>$C$4</formula>
    </cfRule>
  </conditionalFormatting>
  <conditionalFormatting sqref="BO34">
    <cfRule type="cellIs" dxfId="6433" priority="4820" operator="lessThan">
      <formula>$C$4</formula>
    </cfRule>
  </conditionalFormatting>
  <conditionalFormatting sqref="BO35">
    <cfRule type="cellIs" dxfId="6432" priority="4821" operator="lessThan">
      <formula>$C$4</formula>
    </cfRule>
  </conditionalFormatting>
  <conditionalFormatting sqref="BO35">
    <cfRule type="cellIs" dxfId="6431" priority="4822" operator="lessThan">
      <formula>$C$4</formula>
    </cfRule>
  </conditionalFormatting>
  <conditionalFormatting sqref="BO36">
    <cfRule type="cellIs" dxfId="6430" priority="4823" operator="lessThan">
      <formula>$C$4</formula>
    </cfRule>
  </conditionalFormatting>
  <conditionalFormatting sqref="BO36">
    <cfRule type="cellIs" dxfId="6429" priority="4824" operator="lessThan">
      <formula>$C$4</formula>
    </cfRule>
  </conditionalFormatting>
  <conditionalFormatting sqref="BO37">
    <cfRule type="cellIs" dxfId="6428" priority="4825" operator="lessThan">
      <formula>$C$4</formula>
    </cfRule>
  </conditionalFormatting>
  <conditionalFormatting sqref="BO37">
    <cfRule type="cellIs" dxfId="6427" priority="4826" operator="lessThan">
      <formula>$C$4</formula>
    </cfRule>
  </conditionalFormatting>
  <conditionalFormatting sqref="BO38">
    <cfRule type="cellIs" dxfId="6426" priority="4827" operator="lessThan">
      <formula>$C$4</formula>
    </cfRule>
  </conditionalFormatting>
  <conditionalFormatting sqref="BO38">
    <cfRule type="cellIs" dxfId="6425" priority="4828" operator="lessThan">
      <formula>$C$4</formula>
    </cfRule>
  </conditionalFormatting>
  <conditionalFormatting sqref="BO39">
    <cfRule type="cellIs" dxfId="6424" priority="4829" operator="lessThan">
      <formula>$C$4</formula>
    </cfRule>
  </conditionalFormatting>
  <conditionalFormatting sqref="BO39">
    <cfRule type="cellIs" dxfId="6423" priority="4830" operator="lessThan">
      <formula>$C$4</formula>
    </cfRule>
  </conditionalFormatting>
  <conditionalFormatting sqref="BO40">
    <cfRule type="cellIs" dxfId="6422" priority="4831" operator="lessThan">
      <formula>$C$4</formula>
    </cfRule>
  </conditionalFormatting>
  <conditionalFormatting sqref="BO40">
    <cfRule type="cellIs" dxfId="6421" priority="4832" operator="lessThan">
      <formula>$C$4</formula>
    </cfRule>
  </conditionalFormatting>
  <conditionalFormatting sqref="BO41">
    <cfRule type="cellIs" dxfId="6420" priority="4833" operator="lessThan">
      <formula>$C$4</formula>
    </cfRule>
  </conditionalFormatting>
  <conditionalFormatting sqref="BO41">
    <cfRule type="cellIs" dxfId="6419" priority="4834" operator="lessThan">
      <formula>$C$4</formula>
    </cfRule>
  </conditionalFormatting>
  <conditionalFormatting sqref="BO42">
    <cfRule type="cellIs" dxfId="6418" priority="4835" operator="lessThan">
      <formula>$C$4</formula>
    </cfRule>
  </conditionalFormatting>
  <conditionalFormatting sqref="BO42">
    <cfRule type="cellIs" dxfId="6417" priority="4836" operator="lessThan">
      <formula>$C$4</formula>
    </cfRule>
  </conditionalFormatting>
  <conditionalFormatting sqref="BO43">
    <cfRule type="cellIs" dxfId="6416" priority="4837" operator="lessThan">
      <formula>$C$4</formula>
    </cfRule>
  </conditionalFormatting>
  <conditionalFormatting sqref="BO43">
    <cfRule type="cellIs" dxfId="6415" priority="4838" operator="lessThan">
      <formula>$C$4</formula>
    </cfRule>
  </conditionalFormatting>
  <conditionalFormatting sqref="BO44">
    <cfRule type="cellIs" dxfId="6414" priority="4839" operator="lessThan">
      <formula>$C$4</formula>
    </cfRule>
  </conditionalFormatting>
  <conditionalFormatting sqref="BO44">
    <cfRule type="cellIs" dxfId="6413" priority="4840" operator="lessThan">
      <formula>$C$4</formula>
    </cfRule>
  </conditionalFormatting>
  <conditionalFormatting sqref="BO45">
    <cfRule type="cellIs" dxfId="6412" priority="4841" operator="lessThan">
      <formula>$C$4</formula>
    </cfRule>
  </conditionalFormatting>
  <conditionalFormatting sqref="BO45">
    <cfRule type="cellIs" dxfId="6411" priority="4842" operator="lessThan">
      <formula>$C$4</formula>
    </cfRule>
  </conditionalFormatting>
  <conditionalFormatting sqref="BO46">
    <cfRule type="cellIs" dxfId="6410" priority="4843" operator="lessThan">
      <formula>$C$4</formula>
    </cfRule>
  </conditionalFormatting>
  <conditionalFormatting sqref="BO46">
    <cfRule type="cellIs" dxfId="6409" priority="4844" operator="lessThan">
      <formula>$C$4</formula>
    </cfRule>
  </conditionalFormatting>
  <conditionalFormatting sqref="BO47">
    <cfRule type="cellIs" dxfId="6408" priority="4845" operator="lessThan">
      <formula>$C$4</formula>
    </cfRule>
  </conditionalFormatting>
  <conditionalFormatting sqref="BO47">
    <cfRule type="cellIs" dxfId="6407" priority="4846" operator="lessThan">
      <formula>$C$4</formula>
    </cfRule>
  </conditionalFormatting>
  <conditionalFormatting sqref="BO48">
    <cfRule type="cellIs" dxfId="6406" priority="4847" operator="lessThan">
      <formula>$C$4</formula>
    </cfRule>
  </conditionalFormatting>
  <conditionalFormatting sqref="BO48">
    <cfRule type="cellIs" dxfId="6405" priority="4848" operator="lessThan">
      <formula>$C$4</formula>
    </cfRule>
  </conditionalFormatting>
  <conditionalFormatting sqref="BO49">
    <cfRule type="cellIs" dxfId="6404" priority="4849" operator="lessThan">
      <formula>$C$4</formula>
    </cfRule>
  </conditionalFormatting>
  <conditionalFormatting sqref="BO49">
    <cfRule type="cellIs" dxfId="6403" priority="4850" operator="lessThan">
      <formula>$C$4</formula>
    </cfRule>
  </conditionalFormatting>
  <conditionalFormatting sqref="BO50">
    <cfRule type="cellIs" dxfId="6402" priority="4851" operator="lessThan">
      <formula>$C$4</formula>
    </cfRule>
  </conditionalFormatting>
  <conditionalFormatting sqref="BO50">
    <cfRule type="cellIs" dxfId="6401" priority="4852" operator="lessThan">
      <formula>$C$4</formula>
    </cfRule>
  </conditionalFormatting>
  <conditionalFormatting sqref="BO51">
    <cfRule type="cellIs" dxfId="6400" priority="4853" operator="lessThan">
      <formula>$C$4</formula>
    </cfRule>
  </conditionalFormatting>
  <conditionalFormatting sqref="BO51">
    <cfRule type="cellIs" dxfId="6399" priority="4854" operator="lessThan">
      <formula>$C$4</formula>
    </cfRule>
  </conditionalFormatting>
  <conditionalFormatting sqref="BO52">
    <cfRule type="cellIs" dxfId="6398" priority="4855" operator="lessThan">
      <formula>$C$4</formula>
    </cfRule>
  </conditionalFormatting>
  <conditionalFormatting sqref="BO52">
    <cfRule type="cellIs" dxfId="6397" priority="4856" operator="lessThan">
      <formula>$C$4</formula>
    </cfRule>
  </conditionalFormatting>
  <conditionalFormatting sqref="BO53">
    <cfRule type="cellIs" dxfId="6396" priority="4857" operator="lessThan">
      <formula>$C$4</formula>
    </cfRule>
  </conditionalFormatting>
  <conditionalFormatting sqref="BO53">
    <cfRule type="cellIs" dxfId="6395" priority="4858" operator="lessThan">
      <formula>$C$4</formula>
    </cfRule>
  </conditionalFormatting>
  <conditionalFormatting sqref="BO54">
    <cfRule type="cellIs" dxfId="6394" priority="4859" operator="lessThan">
      <formula>$C$4</formula>
    </cfRule>
  </conditionalFormatting>
  <conditionalFormatting sqref="BO54">
    <cfRule type="cellIs" dxfId="6393" priority="4860" operator="lessThan">
      <formula>$C$4</formula>
    </cfRule>
  </conditionalFormatting>
  <conditionalFormatting sqref="BO55">
    <cfRule type="cellIs" dxfId="6392" priority="4861" operator="lessThan">
      <formula>$C$4</formula>
    </cfRule>
  </conditionalFormatting>
  <conditionalFormatting sqref="BO55">
    <cfRule type="cellIs" dxfId="6391" priority="4862" operator="lessThan">
      <formula>$C$4</formula>
    </cfRule>
  </conditionalFormatting>
  <conditionalFormatting sqref="BO56">
    <cfRule type="cellIs" dxfId="6390" priority="4863" operator="lessThan">
      <formula>$C$4</formula>
    </cfRule>
  </conditionalFormatting>
  <conditionalFormatting sqref="BO56">
    <cfRule type="cellIs" dxfId="6389" priority="4864" operator="lessThan">
      <formula>$C$4</formula>
    </cfRule>
  </conditionalFormatting>
  <conditionalFormatting sqref="BO57">
    <cfRule type="cellIs" dxfId="6388" priority="4865" operator="lessThan">
      <formula>$C$4</formula>
    </cfRule>
  </conditionalFormatting>
  <conditionalFormatting sqref="BO57">
    <cfRule type="cellIs" dxfId="6387" priority="4866" operator="lessThan">
      <formula>$C$4</formula>
    </cfRule>
  </conditionalFormatting>
  <conditionalFormatting sqref="BO58">
    <cfRule type="cellIs" dxfId="6386" priority="4867" operator="lessThan">
      <formula>$C$4</formula>
    </cfRule>
  </conditionalFormatting>
  <conditionalFormatting sqref="BO58">
    <cfRule type="cellIs" dxfId="6385" priority="4868" operator="lessThan">
      <formula>$C$4</formula>
    </cfRule>
  </conditionalFormatting>
  <conditionalFormatting sqref="BO59">
    <cfRule type="cellIs" dxfId="6384" priority="4869" operator="lessThan">
      <formula>$C$4</formula>
    </cfRule>
  </conditionalFormatting>
  <conditionalFormatting sqref="BO59">
    <cfRule type="cellIs" dxfId="6383" priority="4870" operator="lessThan">
      <formula>$C$4</formula>
    </cfRule>
  </conditionalFormatting>
  <conditionalFormatting sqref="BO60">
    <cfRule type="cellIs" dxfId="6382" priority="4871" operator="lessThan">
      <formula>$C$4</formula>
    </cfRule>
  </conditionalFormatting>
  <conditionalFormatting sqref="BO60">
    <cfRule type="cellIs" dxfId="6381" priority="4872" operator="lessThan">
      <formula>$C$4</formula>
    </cfRule>
  </conditionalFormatting>
  <conditionalFormatting sqref="BP11">
    <cfRule type="cellIs" dxfId="6380" priority="4873" operator="lessThan">
      <formula>$C$4</formula>
    </cfRule>
  </conditionalFormatting>
  <conditionalFormatting sqref="BP11">
    <cfRule type="cellIs" dxfId="6379" priority="4874" operator="lessThan">
      <formula>$C$4</formula>
    </cfRule>
  </conditionalFormatting>
  <conditionalFormatting sqref="BP12">
    <cfRule type="cellIs" dxfId="6378" priority="4875" operator="lessThan">
      <formula>$C$4</formula>
    </cfRule>
  </conditionalFormatting>
  <conditionalFormatting sqref="BP12">
    <cfRule type="cellIs" dxfId="6377" priority="4876" operator="lessThan">
      <formula>$C$4</formula>
    </cfRule>
  </conditionalFormatting>
  <conditionalFormatting sqref="BP13">
    <cfRule type="cellIs" dxfId="6376" priority="4877" operator="lessThan">
      <formula>$C$4</formula>
    </cfRule>
  </conditionalFormatting>
  <conditionalFormatting sqref="BP13">
    <cfRule type="cellIs" dxfId="6375" priority="4878" operator="lessThan">
      <formula>$C$4</formula>
    </cfRule>
  </conditionalFormatting>
  <conditionalFormatting sqref="BP14">
    <cfRule type="cellIs" dxfId="6374" priority="4879" operator="lessThan">
      <formula>$C$4</formula>
    </cfRule>
  </conditionalFormatting>
  <conditionalFormatting sqref="BP14">
    <cfRule type="cellIs" dxfId="6373" priority="4880" operator="lessThan">
      <formula>$C$4</formula>
    </cfRule>
  </conditionalFormatting>
  <conditionalFormatting sqref="BP15">
    <cfRule type="cellIs" dxfId="6372" priority="4881" operator="lessThan">
      <formula>$C$4</formula>
    </cfRule>
  </conditionalFormatting>
  <conditionalFormatting sqref="BP15">
    <cfRule type="cellIs" dxfId="6371" priority="4882" operator="lessThan">
      <formula>$C$4</formula>
    </cfRule>
  </conditionalFormatting>
  <conditionalFormatting sqref="BP16">
    <cfRule type="cellIs" dxfId="6370" priority="4883" operator="lessThan">
      <formula>$C$4</formula>
    </cfRule>
  </conditionalFormatting>
  <conditionalFormatting sqref="BP16">
    <cfRule type="cellIs" dxfId="6369" priority="4884" operator="lessThan">
      <formula>$C$4</formula>
    </cfRule>
  </conditionalFormatting>
  <conditionalFormatting sqref="BP17">
    <cfRule type="cellIs" dxfId="6368" priority="4885" operator="lessThan">
      <formula>$C$4</formula>
    </cfRule>
  </conditionalFormatting>
  <conditionalFormatting sqref="BP17">
    <cfRule type="cellIs" dxfId="6367" priority="4886" operator="lessThan">
      <formula>$C$4</formula>
    </cfRule>
  </conditionalFormatting>
  <conditionalFormatting sqref="BP18">
    <cfRule type="cellIs" dxfId="6366" priority="4887" operator="lessThan">
      <formula>$C$4</formula>
    </cfRule>
  </conditionalFormatting>
  <conditionalFormatting sqref="BP18">
    <cfRule type="cellIs" dxfId="6365" priority="4888" operator="lessThan">
      <formula>$C$4</formula>
    </cfRule>
  </conditionalFormatting>
  <conditionalFormatting sqref="BP19">
    <cfRule type="cellIs" dxfId="6364" priority="4889" operator="lessThan">
      <formula>$C$4</formula>
    </cfRule>
  </conditionalFormatting>
  <conditionalFormatting sqref="BP19">
    <cfRule type="cellIs" dxfId="6363" priority="4890" operator="lessThan">
      <formula>$C$4</formula>
    </cfRule>
  </conditionalFormatting>
  <conditionalFormatting sqref="BP20">
    <cfRule type="cellIs" dxfId="6362" priority="4891" operator="lessThan">
      <formula>$C$4</formula>
    </cfRule>
  </conditionalFormatting>
  <conditionalFormatting sqref="BP20">
    <cfRule type="cellIs" dxfId="6361" priority="4892" operator="lessThan">
      <formula>$C$4</formula>
    </cfRule>
  </conditionalFormatting>
  <conditionalFormatting sqref="BP21">
    <cfRule type="cellIs" dxfId="6360" priority="4893" operator="lessThan">
      <formula>$C$4</formula>
    </cfRule>
  </conditionalFormatting>
  <conditionalFormatting sqref="BP21">
    <cfRule type="cellIs" dxfId="6359" priority="4894" operator="lessThan">
      <formula>$C$4</formula>
    </cfRule>
  </conditionalFormatting>
  <conditionalFormatting sqref="BP22">
    <cfRule type="cellIs" dxfId="6358" priority="4895" operator="lessThan">
      <formula>$C$4</formula>
    </cfRule>
  </conditionalFormatting>
  <conditionalFormatting sqref="BP22">
    <cfRule type="cellIs" dxfId="6357" priority="4896" operator="lessThan">
      <formula>$C$4</formula>
    </cfRule>
  </conditionalFormatting>
  <conditionalFormatting sqref="BP23">
    <cfRule type="cellIs" dxfId="6356" priority="4897" operator="lessThan">
      <formula>$C$4</formula>
    </cfRule>
  </conditionalFormatting>
  <conditionalFormatting sqref="BP23">
    <cfRule type="cellIs" dxfId="6355" priority="4898" operator="lessThan">
      <formula>$C$4</formula>
    </cfRule>
  </conditionalFormatting>
  <conditionalFormatting sqref="BP24">
    <cfRule type="cellIs" dxfId="6354" priority="4899" operator="lessThan">
      <formula>$C$4</formula>
    </cfRule>
  </conditionalFormatting>
  <conditionalFormatting sqref="BP24">
    <cfRule type="cellIs" dxfId="6353" priority="4900" operator="lessThan">
      <formula>$C$4</formula>
    </cfRule>
  </conditionalFormatting>
  <conditionalFormatting sqref="BP25">
    <cfRule type="cellIs" dxfId="6352" priority="4901" operator="lessThan">
      <formula>$C$4</formula>
    </cfRule>
  </conditionalFormatting>
  <conditionalFormatting sqref="BP25">
    <cfRule type="cellIs" dxfId="6351" priority="4902" operator="lessThan">
      <formula>$C$4</formula>
    </cfRule>
  </conditionalFormatting>
  <conditionalFormatting sqref="BP26">
    <cfRule type="cellIs" dxfId="6350" priority="4903" operator="lessThan">
      <formula>$C$4</formula>
    </cfRule>
  </conditionalFormatting>
  <conditionalFormatting sqref="BP26">
    <cfRule type="cellIs" dxfId="6349" priority="4904" operator="lessThan">
      <formula>$C$4</formula>
    </cfRule>
  </conditionalFormatting>
  <conditionalFormatting sqref="BP27">
    <cfRule type="cellIs" dxfId="6348" priority="4905" operator="lessThan">
      <formula>$C$4</formula>
    </cfRule>
  </conditionalFormatting>
  <conditionalFormatting sqref="BP27">
    <cfRule type="cellIs" dxfId="6347" priority="4906" operator="lessThan">
      <formula>$C$4</formula>
    </cfRule>
  </conditionalFormatting>
  <conditionalFormatting sqref="BP28">
    <cfRule type="cellIs" dxfId="6346" priority="4907" operator="lessThan">
      <formula>$C$4</formula>
    </cfRule>
  </conditionalFormatting>
  <conditionalFormatting sqref="BP28">
    <cfRule type="cellIs" dxfId="6345" priority="4908" operator="lessThan">
      <formula>$C$4</formula>
    </cfRule>
  </conditionalFormatting>
  <conditionalFormatting sqref="BP29">
    <cfRule type="cellIs" dxfId="6344" priority="4909" operator="lessThan">
      <formula>$C$4</formula>
    </cfRule>
  </conditionalFormatting>
  <conditionalFormatting sqref="BP29">
    <cfRule type="cellIs" dxfId="6343" priority="4910" operator="lessThan">
      <formula>$C$4</formula>
    </cfRule>
  </conditionalFormatting>
  <conditionalFormatting sqref="BP30">
    <cfRule type="cellIs" dxfId="6342" priority="4911" operator="lessThan">
      <formula>$C$4</formula>
    </cfRule>
  </conditionalFormatting>
  <conditionalFormatting sqref="BP30">
    <cfRule type="cellIs" dxfId="6341" priority="4912" operator="lessThan">
      <formula>$C$4</formula>
    </cfRule>
  </conditionalFormatting>
  <conditionalFormatting sqref="BP31">
    <cfRule type="cellIs" dxfId="6340" priority="4913" operator="lessThan">
      <formula>$C$4</formula>
    </cfRule>
  </conditionalFormatting>
  <conditionalFormatting sqref="BP31">
    <cfRule type="cellIs" dxfId="6339" priority="4914" operator="lessThan">
      <formula>$C$4</formula>
    </cfRule>
  </conditionalFormatting>
  <conditionalFormatting sqref="BP32">
    <cfRule type="cellIs" dxfId="6338" priority="4915" operator="lessThan">
      <formula>$C$4</formula>
    </cfRule>
  </conditionalFormatting>
  <conditionalFormatting sqref="BP32">
    <cfRule type="cellIs" dxfId="6337" priority="4916" operator="lessThan">
      <formula>$C$4</formula>
    </cfRule>
  </conditionalFormatting>
  <conditionalFormatting sqref="BP33">
    <cfRule type="cellIs" dxfId="6336" priority="4917" operator="lessThan">
      <formula>$C$4</formula>
    </cfRule>
  </conditionalFormatting>
  <conditionalFormatting sqref="BP33">
    <cfRule type="cellIs" dxfId="6335" priority="4918" operator="lessThan">
      <formula>$C$4</formula>
    </cfRule>
  </conditionalFormatting>
  <conditionalFormatting sqref="BP34">
    <cfRule type="cellIs" dxfId="6334" priority="4919" operator="lessThan">
      <formula>$C$4</formula>
    </cfRule>
  </conditionalFormatting>
  <conditionalFormatting sqref="BP34">
    <cfRule type="cellIs" dxfId="6333" priority="4920" operator="lessThan">
      <formula>$C$4</formula>
    </cfRule>
  </conditionalFormatting>
  <conditionalFormatting sqref="BP35">
    <cfRule type="cellIs" dxfId="6332" priority="4921" operator="lessThan">
      <formula>$C$4</formula>
    </cfRule>
  </conditionalFormatting>
  <conditionalFormatting sqref="BP35">
    <cfRule type="cellIs" dxfId="6331" priority="4922" operator="lessThan">
      <formula>$C$4</formula>
    </cfRule>
  </conditionalFormatting>
  <conditionalFormatting sqref="BP36">
    <cfRule type="cellIs" dxfId="6330" priority="4923" operator="lessThan">
      <formula>$C$4</formula>
    </cfRule>
  </conditionalFormatting>
  <conditionalFormatting sqref="BP36">
    <cfRule type="cellIs" dxfId="6329" priority="4924" operator="lessThan">
      <formula>$C$4</formula>
    </cfRule>
  </conditionalFormatting>
  <conditionalFormatting sqref="BP37">
    <cfRule type="cellIs" dxfId="6328" priority="4925" operator="lessThan">
      <formula>$C$4</formula>
    </cfRule>
  </conditionalFormatting>
  <conditionalFormatting sqref="BP37">
    <cfRule type="cellIs" dxfId="6327" priority="4926" operator="lessThan">
      <formula>$C$4</formula>
    </cfRule>
  </conditionalFormatting>
  <conditionalFormatting sqref="BP38">
    <cfRule type="cellIs" dxfId="6326" priority="4927" operator="lessThan">
      <formula>$C$4</formula>
    </cfRule>
  </conditionalFormatting>
  <conditionalFormatting sqref="BP38">
    <cfRule type="cellIs" dxfId="6325" priority="4928" operator="lessThan">
      <formula>$C$4</formula>
    </cfRule>
  </conditionalFormatting>
  <conditionalFormatting sqref="BP39">
    <cfRule type="cellIs" dxfId="6324" priority="4929" operator="lessThan">
      <formula>$C$4</formula>
    </cfRule>
  </conditionalFormatting>
  <conditionalFormatting sqref="BP39">
    <cfRule type="cellIs" dxfId="6323" priority="4930" operator="lessThan">
      <formula>$C$4</formula>
    </cfRule>
  </conditionalFormatting>
  <conditionalFormatting sqref="BP40">
    <cfRule type="cellIs" dxfId="6322" priority="4931" operator="lessThan">
      <formula>$C$4</formula>
    </cfRule>
  </conditionalFormatting>
  <conditionalFormatting sqref="BP40">
    <cfRule type="cellIs" dxfId="6321" priority="4932" operator="lessThan">
      <formula>$C$4</formula>
    </cfRule>
  </conditionalFormatting>
  <conditionalFormatting sqref="BP41">
    <cfRule type="cellIs" dxfId="6320" priority="4933" operator="lessThan">
      <formula>$C$4</formula>
    </cfRule>
  </conditionalFormatting>
  <conditionalFormatting sqref="BP41">
    <cfRule type="cellIs" dxfId="6319" priority="4934" operator="lessThan">
      <formula>$C$4</formula>
    </cfRule>
  </conditionalFormatting>
  <conditionalFormatting sqref="BP42">
    <cfRule type="cellIs" dxfId="6318" priority="4935" operator="lessThan">
      <formula>$C$4</formula>
    </cfRule>
  </conditionalFormatting>
  <conditionalFormatting sqref="BP42">
    <cfRule type="cellIs" dxfId="6317" priority="4936" operator="lessThan">
      <formula>$C$4</formula>
    </cfRule>
  </conditionalFormatting>
  <conditionalFormatting sqref="BP43">
    <cfRule type="cellIs" dxfId="6316" priority="4937" operator="lessThan">
      <formula>$C$4</formula>
    </cfRule>
  </conditionalFormatting>
  <conditionalFormatting sqref="BP43">
    <cfRule type="cellIs" dxfId="6315" priority="4938" operator="lessThan">
      <formula>$C$4</formula>
    </cfRule>
  </conditionalFormatting>
  <conditionalFormatting sqref="BP44">
    <cfRule type="cellIs" dxfId="6314" priority="4939" operator="lessThan">
      <formula>$C$4</formula>
    </cfRule>
  </conditionalFormatting>
  <conditionalFormatting sqref="BP44">
    <cfRule type="cellIs" dxfId="6313" priority="4940" operator="lessThan">
      <formula>$C$4</formula>
    </cfRule>
  </conditionalFormatting>
  <conditionalFormatting sqref="BP45">
    <cfRule type="cellIs" dxfId="6312" priority="4941" operator="lessThan">
      <formula>$C$4</formula>
    </cfRule>
  </conditionalFormatting>
  <conditionalFormatting sqref="BP45">
    <cfRule type="cellIs" dxfId="6311" priority="4942" operator="lessThan">
      <formula>$C$4</formula>
    </cfRule>
  </conditionalFormatting>
  <conditionalFormatting sqref="BP46">
    <cfRule type="cellIs" dxfId="6310" priority="4943" operator="lessThan">
      <formula>$C$4</formula>
    </cfRule>
  </conditionalFormatting>
  <conditionalFormatting sqref="BP46">
    <cfRule type="cellIs" dxfId="6309" priority="4944" operator="lessThan">
      <formula>$C$4</formula>
    </cfRule>
  </conditionalFormatting>
  <conditionalFormatting sqref="BP47">
    <cfRule type="cellIs" dxfId="6308" priority="4945" operator="lessThan">
      <formula>$C$4</formula>
    </cfRule>
  </conditionalFormatting>
  <conditionalFormatting sqref="BP47">
    <cfRule type="cellIs" dxfId="6307" priority="4946" operator="lessThan">
      <formula>$C$4</formula>
    </cfRule>
  </conditionalFormatting>
  <conditionalFormatting sqref="BP48">
    <cfRule type="cellIs" dxfId="6306" priority="4947" operator="lessThan">
      <formula>$C$4</formula>
    </cfRule>
  </conditionalFormatting>
  <conditionalFormatting sqref="BP48">
    <cfRule type="cellIs" dxfId="6305" priority="4948" operator="lessThan">
      <formula>$C$4</formula>
    </cfRule>
  </conditionalFormatting>
  <conditionalFormatting sqref="BP49">
    <cfRule type="cellIs" dxfId="6304" priority="4949" operator="lessThan">
      <formula>$C$4</formula>
    </cfRule>
  </conditionalFormatting>
  <conditionalFormatting sqref="BP49">
    <cfRule type="cellIs" dxfId="6303" priority="4950" operator="lessThan">
      <formula>$C$4</formula>
    </cfRule>
  </conditionalFormatting>
  <conditionalFormatting sqref="BP50">
    <cfRule type="cellIs" dxfId="6302" priority="4951" operator="lessThan">
      <formula>$C$4</formula>
    </cfRule>
  </conditionalFormatting>
  <conditionalFormatting sqref="BP50">
    <cfRule type="cellIs" dxfId="6301" priority="4952" operator="lessThan">
      <formula>$C$4</formula>
    </cfRule>
  </conditionalFormatting>
  <conditionalFormatting sqref="BP51">
    <cfRule type="cellIs" dxfId="6300" priority="4953" operator="lessThan">
      <formula>$C$4</formula>
    </cfRule>
  </conditionalFormatting>
  <conditionalFormatting sqref="BP51">
    <cfRule type="cellIs" dxfId="6299" priority="4954" operator="lessThan">
      <formula>$C$4</formula>
    </cfRule>
  </conditionalFormatting>
  <conditionalFormatting sqref="BP52">
    <cfRule type="cellIs" dxfId="6298" priority="4955" operator="lessThan">
      <formula>$C$4</formula>
    </cfRule>
  </conditionalFormatting>
  <conditionalFormatting sqref="BP52">
    <cfRule type="cellIs" dxfId="6297" priority="4956" operator="lessThan">
      <formula>$C$4</formula>
    </cfRule>
  </conditionalFormatting>
  <conditionalFormatting sqref="BP53">
    <cfRule type="cellIs" dxfId="6296" priority="4957" operator="lessThan">
      <formula>$C$4</formula>
    </cfRule>
  </conditionalFormatting>
  <conditionalFormatting sqref="BP53">
    <cfRule type="cellIs" dxfId="6295" priority="4958" operator="lessThan">
      <formula>$C$4</formula>
    </cfRule>
  </conditionalFormatting>
  <conditionalFormatting sqref="BP54">
    <cfRule type="cellIs" dxfId="6294" priority="4959" operator="lessThan">
      <formula>$C$4</formula>
    </cfRule>
  </conditionalFormatting>
  <conditionalFormatting sqref="BP54">
    <cfRule type="cellIs" dxfId="6293" priority="4960" operator="lessThan">
      <formula>$C$4</formula>
    </cfRule>
  </conditionalFormatting>
  <conditionalFormatting sqref="BP55">
    <cfRule type="cellIs" dxfId="6292" priority="4961" operator="lessThan">
      <formula>$C$4</formula>
    </cfRule>
  </conditionalFormatting>
  <conditionalFormatting sqref="BP55">
    <cfRule type="cellIs" dxfId="6291" priority="4962" operator="lessThan">
      <formula>$C$4</formula>
    </cfRule>
  </conditionalFormatting>
  <conditionalFormatting sqref="BP56">
    <cfRule type="cellIs" dxfId="6290" priority="4963" operator="lessThan">
      <formula>$C$4</formula>
    </cfRule>
  </conditionalFormatting>
  <conditionalFormatting sqref="BP56">
    <cfRule type="cellIs" dxfId="6289" priority="4964" operator="lessThan">
      <formula>$C$4</formula>
    </cfRule>
  </conditionalFormatting>
  <conditionalFormatting sqref="BP57">
    <cfRule type="cellIs" dxfId="6288" priority="4965" operator="lessThan">
      <formula>$C$4</formula>
    </cfRule>
  </conditionalFormatting>
  <conditionalFormatting sqref="BP57">
    <cfRule type="cellIs" dxfId="6287" priority="4966" operator="lessThan">
      <formula>$C$4</formula>
    </cfRule>
  </conditionalFormatting>
  <conditionalFormatting sqref="BP58">
    <cfRule type="cellIs" dxfId="6286" priority="4967" operator="lessThan">
      <formula>$C$4</formula>
    </cfRule>
  </conditionalFormatting>
  <conditionalFormatting sqref="BP58">
    <cfRule type="cellIs" dxfId="6285" priority="4968" operator="lessThan">
      <formula>$C$4</formula>
    </cfRule>
  </conditionalFormatting>
  <conditionalFormatting sqref="BP59">
    <cfRule type="cellIs" dxfId="6284" priority="4969" operator="lessThan">
      <formula>$C$4</formula>
    </cfRule>
  </conditionalFormatting>
  <conditionalFormatting sqref="BP59">
    <cfRule type="cellIs" dxfId="6283" priority="4970" operator="lessThan">
      <formula>$C$4</formula>
    </cfRule>
  </conditionalFormatting>
  <conditionalFormatting sqref="BP60">
    <cfRule type="cellIs" dxfId="6282" priority="4971" operator="lessThan">
      <formula>$C$4</formula>
    </cfRule>
  </conditionalFormatting>
  <conditionalFormatting sqref="BP60">
    <cfRule type="cellIs" dxfId="6281" priority="4972" operator="lessThan">
      <formula>$C$4</formula>
    </cfRule>
  </conditionalFormatting>
  <conditionalFormatting sqref="BQ11">
    <cfRule type="cellIs" dxfId="6280" priority="4973" operator="lessThan">
      <formula>$C$4</formula>
    </cfRule>
  </conditionalFormatting>
  <conditionalFormatting sqref="BQ11">
    <cfRule type="cellIs" dxfId="6279" priority="4974" operator="lessThan">
      <formula>$C$4</formula>
    </cfRule>
  </conditionalFormatting>
  <conditionalFormatting sqref="BQ12">
    <cfRule type="cellIs" dxfId="6278" priority="4975" operator="lessThan">
      <formula>$C$4</formula>
    </cfRule>
  </conditionalFormatting>
  <conditionalFormatting sqref="BQ12">
    <cfRule type="cellIs" dxfId="6277" priority="4976" operator="lessThan">
      <formula>$C$4</formula>
    </cfRule>
  </conditionalFormatting>
  <conditionalFormatting sqref="BQ13">
    <cfRule type="cellIs" dxfId="6276" priority="4977" operator="lessThan">
      <formula>$C$4</formula>
    </cfRule>
  </conditionalFormatting>
  <conditionalFormatting sqref="BQ13">
    <cfRule type="cellIs" dxfId="6275" priority="4978" operator="lessThan">
      <formula>$C$4</formula>
    </cfRule>
  </conditionalFormatting>
  <conditionalFormatting sqref="BQ14">
    <cfRule type="cellIs" dxfId="6274" priority="4979" operator="lessThan">
      <formula>$C$4</formula>
    </cfRule>
  </conditionalFormatting>
  <conditionalFormatting sqref="BQ14">
    <cfRule type="cellIs" dxfId="6273" priority="4980" operator="lessThan">
      <formula>$C$4</formula>
    </cfRule>
  </conditionalFormatting>
  <conditionalFormatting sqref="BQ15">
    <cfRule type="cellIs" dxfId="6272" priority="4981" operator="lessThan">
      <formula>$C$4</formula>
    </cfRule>
  </conditionalFormatting>
  <conditionalFormatting sqref="BQ15">
    <cfRule type="cellIs" dxfId="6271" priority="4982" operator="lessThan">
      <formula>$C$4</formula>
    </cfRule>
  </conditionalFormatting>
  <conditionalFormatting sqref="BQ16">
    <cfRule type="cellIs" dxfId="6270" priority="4983" operator="lessThan">
      <formula>$C$4</formula>
    </cfRule>
  </conditionalFormatting>
  <conditionalFormatting sqref="BQ16">
    <cfRule type="cellIs" dxfId="6269" priority="4984" operator="lessThan">
      <formula>$C$4</formula>
    </cfRule>
  </conditionalFormatting>
  <conditionalFormatting sqref="BQ17">
    <cfRule type="cellIs" dxfId="6268" priority="4985" operator="lessThan">
      <formula>$C$4</formula>
    </cfRule>
  </conditionalFormatting>
  <conditionalFormatting sqref="BQ17">
    <cfRule type="cellIs" dxfId="6267" priority="4986" operator="lessThan">
      <formula>$C$4</formula>
    </cfRule>
  </conditionalFormatting>
  <conditionalFormatting sqref="BQ18">
    <cfRule type="cellIs" dxfId="6266" priority="4987" operator="lessThan">
      <formula>$C$4</formula>
    </cfRule>
  </conditionalFormatting>
  <conditionalFormatting sqref="BQ18">
    <cfRule type="cellIs" dxfId="6265" priority="4988" operator="lessThan">
      <formula>$C$4</formula>
    </cfRule>
  </conditionalFormatting>
  <conditionalFormatting sqref="BQ19">
    <cfRule type="cellIs" dxfId="6264" priority="4989" operator="lessThan">
      <formula>$C$4</formula>
    </cfRule>
  </conditionalFormatting>
  <conditionalFormatting sqref="BQ19">
    <cfRule type="cellIs" dxfId="6263" priority="4990" operator="lessThan">
      <formula>$C$4</formula>
    </cfRule>
  </conditionalFormatting>
  <conditionalFormatting sqref="BQ20">
    <cfRule type="cellIs" dxfId="6262" priority="4991" operator="lessThan">
      <formula>$C$4</formula>
    </cfRule>
  </conditionalFormatting>
  <conditionalFormatting sqref="BQ20">
    <cfRule type="cellIs" dxfId="6261" priority="4992" operator="lessThan">
      <formula>$C$4</formula>
    </cfRule>
  </conditionalFormatting>
  <conditionalFormatting sqref="BQ21">
    <cfRule type="cellIs" dxfId="6260" priority="4993" operator="lessThan">
      <formula>$C$4</formula>
    </cfRule>
  </conditionalFormatting>
  <conditionalFormatting sqref="BQ21">
    <cfRule type="cellIs" dxfId="6259" priority="4994" operator="lessThan">
      <formula>$C$4</formula>
    </cfRule>
  </conditionalFormatting>
  <conditionalFormatting sqref="BQ22">
    <cfRule type="cellIs" dxfId="6258" priority="4995" operator="lessThan">
      <formula>$C$4</formula>
    </cfRule>
  </conditionalFormatting>
  <conditionalFormatting sqref="BQ22">
    <cfRule type="cellIs" dxfId="6257" priority="4996" operator="lessThan">
      <formula>$C$4</formula>
    </cfRule>
  </conditionalFormatting>
  <conditionalFormatting sqref="BQ23">
    <cfRule type="cellIs" dxfId="6256" priority="4997" operator="lessThan">
      <formula>$C$4</formula>
    </cfRule>
  </conditionalFormatting>
  <conditionalFormatting sqref="BQ23">
    <cfRule type="cellIs" dxfId="6255" priority="4998" operator="lessThan">
      <formula>$C$4</formula>
    </cfRule>
  </conditionalFormatting>
  <conditionalFormatting sqref="BQ24">
    <cfRule type="cellIs" dxfId="6254" priority="4999" operator="lessThan">
      <formula>$C$4</formula>
    </cfRule>
  </conditionalFormatting>
  <conditionalFormatting sqref="BQ24">
    <cfRule type="cellIs" dxfId="6253" priority="5000" operator="lessThan">
      <formula>$C$4</formula>
    </cfRule>
  </conditionalFormatting>
  <conditionalFormatting sqref="BQ25">
    <cfRule type="cellIs" dxfId="6252" priority="5001" operator="lessThan">
      <formula>$C$4</formula>
    </cfRule>
  </conditionalFormatting>
  <conditionalFormatting sqref="BQ25">
    <cfRule type="cellIs" dxfId="6251" priority="5002" operator="lessThan">
      <formula>$C$4</formula>
    </cfRule>
  </conditionalFormatting>
  <conditionalFormatting sqref="BQ26">
    <cfRule type="cellIs" dxfId="6250" priority="5003" operator="lessThan">
      <formula>$C$4</formula>
    </cfRule>
  </conditionalFormatting>
  <conditionalFormatting sqref="BQ26">
    <cfRule type="cellIs" dxfId="6249" priority="5004" operator="lessThan">
      <formula>$C$4</formula>
    </cfRule>
  </conditionalFormatting>
  <conditionalFormatting sqref="BQ27">
    <cfRule type="cellIs" dxfId="6248" priority="5005" operator="lessThan">
      <formula>$C$4</formula>
    </cfRule>
  </conditionalFormatting>
  <conditionalFormatting sqref="BQ27">
    <cfRule type="cellIs" dxfId="6247" priority="5006" operator="lessThan">
      <formula>$C$4</formula>
    </cfRule>
  </conditionalFormatting>
  <conditionalFormatting sqref="BQ28">
    <cfRule type="cellIs" dxfId="6246" priority="5007" operator="lessThan">
      <formula>$C$4</formula>
    </cfRule>
  </conditionalFormatting>
  <conditionalFormatting sqref="BQ28">
    <cfRule type="cellIs" dxfId="6245" priority="5008" operator="lessThan">
      <formula>$C$4</formula>
    </cfRule>
  </conditionalFormatting>
  <conditionalFormatting sqref="BQ29">
    <cfRule type="cellIs" dxfId="6244" priority="5009" operator="lessThan">
      <formula>$C$4</formula>
    </cfRule>
  </conditionalFormatting>
  <conditionalFormatting sqref="BQ29">
    <cfRule type="cellIs" dxfId="6243" priority="5010" operator="lessThan">
      <formula>$C$4</formula>
    </cfRule>
  </conditionalFormatting>
  <conditionalFormatting sqref="BQ30">
    <cfRule type="cellIs" dxfId="6242" priority="5011" operator="lessThan">
      <formula>$C$4</formula>
    </cfRule>
  </conditionalFormatting>
  <conditionalFormatting sqref="BQ30">
    <cfRule type="cellIs" dxfId="6241" priority="5012" operator="lessThan">
      <formula>$C$4</formula>
    </cfRule>
  </conditionalFormatting>
  <conditionalFormatting sqref="BQ31">
    <cfRule type="cellIs" dxfId="6240" priority="5013" operator="lessThan">
      <formula>$C$4</formula>
    </cfRule>
  </conditionalFormatting>
  <conditionalFormatting sqref="BQ31">
    <cfRule type="cellIs" dxfId="6239" priority="5014" operator="lessThan">
      <formula>$C$4</formula>
    </cfRule>
  </conditionalFormatting>
  <conditionalFormatting sqref="BQ32">
    <cfRule type="cellIs" dxfId="6238" priority="5015" operator="lessThan">
      <formula>$C$4</formula>
    </cfRule>
  </conditionalFormatting>
  <conditionalFormatting sqref="BQ32">
    <cfRule type="cellIs" dxfId="6237" priority="5016" operator="lessThan">
      <formula>$C$4</formula>
    </cfRule>
  </conditionalFormatting>
  <conditionalFormatting sqref="BQ33">
    <cfRule type="cellIs" dxfId="6236" priority="5017" operator="lessThan">
      <formula>$C$4</formula>
    </cfRule>
  </conditionalFormatting>
  <conditionalFormatting sqref="BQ33">
    <cfRule type="cellIs" dxfId="6235" priority="5018" operator="lessThan">
      <formula>$C$4</formula>
    </cfRule>
  </conditionalFormatting>
  <conditionalFormatting sqref="BQ34">
    <cfRule type="cellIs" dxfId="6234" priority="5019" operator="lessThan">
      <formula>$C$4</formula>
    </cfRule>
  </conditionalFormatting>
  <conditionalFormatting sqref="BQ34">
    <cfRule type="cellIs" dxfId="6233" priority="5020" operator="lessThan">
      <formula>$C$4</formula>
    </cfRule>
  </conditionalFormatting>
  <conditionalFormatting sqref="BQ35">
    <cfRule type="cellIs" dxfId="6232" priority="5021" operator="lessThan">
      <formula>$C$4</formula>
    </cfRule>
  </conditionalFormatting>
  <conditionalFormatting sqref="BQ35">
    <cfRule type="cellIs" dxfId="6231" priority="5022" operator="lessThan">
      <formula>$C$4</formula>
    </cfRule>
  </conditionalFormatting>
  <conditionalFormatting sqref="BQ36">
    <cfRule type="cellIs" dxfId="6230" priority="5023" operator="lessThan">
      <formula>$C$4</formula>
    </cfRule>
  </conditionalFormatting>
  <conditionalFormatting sqref="BQ36">
    <cfRule type="cellIs" dxfId="6229" priority="5024" operator="lessThan">
      <formula>$C$4</formula>
    </cfRule>
  </conditionalFormatting>
  <conditionalFormatting sqref="BQ37">
    <cfRule type="cellIs" dxfId="6228" priority="5025" operator="lessThan">
      <formula>$C$4</formula>
    </cfRule>
  </conditionalFormatting>
  <conditionalFormatting sqref="BQ37">
    <cfRule type="cellIs" dxfId="6227" priority="5026" operator="lessThan">
      <formula>$C$4</formula>
    </cfRule>
  </conditionalFormatting>
  <conditionalFormatting sqref="BQ38">
    <cfRule type="cellIs" dxfId="6226" priority="5027" operator="lessThan">
      <formula>$C$4</formula>
    </cfRule>
  </conditionalFormatting>
  <conditionalFormatting sqref="BQ38">
    <cfRule type="cellIs" dxfId="6225" priority="5028" operator="lessThan">
      <formula>$C$4</formula>
    </cfRule>
  </conditionalFormatting>
  <conditionalFormatting sqref="BQ39">
    <cfRule type="cellIs" dxfId="6224" priority="5029" operator="lessThan">
      <formula>$C$4</formula>
    </cfRule>
  </conditionalFormatting>
  <conditionalFormatting sqref="BQ39">
    <cfRule type="cellIs" dxfId="6223" priority="5030" operator="lessThan">
      <formula>$C$4</formula>
    </cfRule>
  </conditionalFormatting>
  <conditionalFormatting sqref="BQ40">
    <cfRule type="cellIs" dxfId="6222" priority="5031" operator="lessThan">
      <formula>$C$4</formula>
    </cfRule>
  </conditionalFormatting>
  <conditionalFormatting sqref="BQ40">
    <cfRule type="cellIs" dxfId="6221" priority="5032" operator="lessThan">
      <formula>$C$4</formula>
    </cfRule>
  </conditionalFormatting>
  <conditionalFormatting sqref="BQ41">
    <cfRule type="cellIs" dxfId="6220" priority="5033" operator="lessThan">
      <formula>$C$4</formula>
    </cfRule>
  </conditionalFormatting>
  <conditionalFormatting sqref="BQ41">
    <cfRule type="cellIs" dxfId="6219" priority="5034" operator="lessThan">
      <formula>$C$4</formula>
    </cfRule>
  </conditionalFormatting>
  <conditionalFormatting sqref="BQ42">
    <cfRule type="cellIs" dxfId="6218" priority="5035" operator="lessThan">
      <formula>$C$4</formula>
    </cfRule>
  </conditionalFormatting>
  <conditionalFormatting sqref="BQ42">
    <cfRule type="cellIs" dxfId="6217" priority="5036" operator="lessThan">
      <formula>$C$4</formula>
    </cfRule>
  </conditionalFormatting>
  <conditionalFormatting sqref="BQ43">
    <cfRule type="cellIs" dxfId="6216" priority="5037" operator="lessThan">
      <formula>$C$4</formula>
    </cfRule>
  </conditionalFormatting>
  <conditionalFormatting sqref="BQ43">
    <cfRule type="cellIs" dxfId="6215" priority="5038" operator="lessThan">
      <formula>$C$4</formula>
    </cfRule>
  </conditionalFormatting>
  <conditionalFormatting sqref="BQ44">
    <cfRule type="cellIs" dxfId="6214" priority="5039" operator="lessThan">
      <formula>$C$4</formula>
    </cfRule>
  </conditionalFormatting>
  <conditionalFormatting sqref="BQ44">
    <cfRule type="cellIs" dxfId="6213" priority="5040" operator="lessThan">
      <formula>$C$4</formula>
    </cfRule>
  </conditionalFormatting>
  <conditionalFormatting sqref="BQ45">
    <cfRule type="cellIs" dxfId="6212" priority="5041" operator="lessThan">
      <formula>$C$4</formula>
    </cfRule>
  </conditionalFormatting>
  <conditionalFormatting sqref="BQ45">
    <cfRule type="cellIs" dxfId="6211" priority="5042" operator="lessThan">
      <formula>$C$4</formula>
    </cfRule>
  </conditionalFormatting>
  <conditionalFormatting sqref="BQ46">
    <cfRule type="cellIs" dxfId="6210" priority="5043" operator="lessThan">
      <formula>$C$4</formula>
    </cfRule>
  </conditionalFormatting>
  <conditionalFormatting sqref="BQ46">
    <cfRule type="cellIs" dxfId="6209" priority="5044" operator="lessThan">
      <formula>$C$4</formula>
    </cfRule>
  </conditionalFormatting>
  <conditionalFormatting sqref="BQ47">
    <cfRule type="cellIs" dxfId="6208" priority="5045" operator="lessThan">
      <formula>$C$4</formula>
    </cfRule>
  </conditionalFormatting>
  <conditionalFormatting sqref="BQ47">
    <cfRule type="cellIs" dxfId="6207" priority="5046" operator="lessThan">
      <formula>$C$4</formula>
    </cfRule>
  </conditionalFormatting>
  <conditionalFormatting sqref="BQ48">
    <cfRule type="cellIs" dxfId="6206" priority="5047" operator="lessThan">
      <formula>$C$4</formula>
    </cfRule>
  </conditionalFormatting>
  <conditionalFormatting sqref="BQ48">
    <cfRule type="cellIs" dxfId="6205" priority="5048" operator="lessThan">
      <formula>$C$4</formula>
    </cfRule>
  </conditionalFormatting>
  <conditionalFormatting sqref="BQ49">
    <cfRule type="cellIs" dxfId="6204" priority="5049" operator="lessThan">
      <formula>$C$4</formula>
    </cfRule>
  </conditionalFormatting>
  <conditionalFormatting sqref="BQ49">
    <cfRule type="cellIs" dxfId="6203" priority="5050" operator="lessThan">
      <formula>$C$4</formula>
    </cfRule>
  </conditionalFormatting>
  <conditionalFormatting sqref="BQ50">
    <cfRule type="cellIs" dxfId="6202" priority="5051" operator="lessThan">
      <formula>$C$4</formula>
    </cfRule>
  </conditionalFormatting>
  <conditionalFormatting sqref="BQ50">
    <cfRule type="cellIs" dxfId="6201" priority="5052" operator="lessThan">
      <formula>$C$4</formula>
    </cfRule>
  </conditionalFormatting>
  <conditionalFormatting sqref="BQ51">
    <cfRule type="cellIs" dxfId="6200" priority="5053" operator="lessThan">
      <formula>$C$4</formula>
    </cfRule>
  </conditionalFormatting>
  <conditionalFormatting sqref="BQ51">
    <cfRule type="cellIs" dxfId="6199" priority="5054" operator="lessThan">
      <formula>$C$4</formula>
    </cfRule>
  </conditionalFormatting>
  <conditionalFormatting sqref="BQ52">
    <cfRule type="cellIs" dxfId="6198" priority="5055" operator="lessThan">
      <formula>$C$4</formula>
    </cfRule>
  </conditionalFormatting>
  <conditionalFormatting sqref="BQ52">
    <cfRule type="cellIs" dxfId="6197" priority="5056" operator="lessThan">
      <formula>$C$4</formula>
    </cfRule>
  </conditionalFormatting>
  <conditionalFormatting sqref="BQ53">
    <cfRule type="cellIs" dxfId="6196" priority="5057" operator="lessThan">
      <formula>$C$4</formula>
    </cfRule>
  </conditionalFormatting>
  <conditionalFormatting sqref="BQ53">
    <cfRule type="cellIs" dxfId="6195" priority="5058" operator="lessThan">
      <formula>$C$4</formula>
    </cfRule>
  </conditionalFormatting>
  <conditionalFormatting sqref="BQ54">
    <cfRule type="cellIs" dxfId="6194" priority="5059" operator="lessThan">
      <formula>$C$4</formula>
    </cfRule>
  </conditionalFormatting>
  <conditionalFormatting sqref="BQ54">
    <cfRule type="cellIs" dxfId="6193" priority="5060" operator="lessThan">
      <formula>$C$4</formula>
    </cfRule>
  </conditionalFormatting>
  <conditionalFormatting sqref="BQ55">
    <cfRule type="cellIs" dxfId="6192" priority="5061" operator="lessThan">
      <formula>$C$4</formula>
    </cfRule>
  </conditionalFormatting>
  <conditionalFormatting sqref="BQ55">
    <cfRule type="cellIs" dxfId="6191" priority="5062" operator="lessThan">
      <formula>$C$4</formula>
    </cfRule>
  </conditionalFormatting>
  <conditionalFormatting sqref="BQ56">
    <cfRule type="cellIs" dxfId="6190" priority="5063" operator="lessThan">
      <formula>$C$4</formula>
    </cfRule>
  </conditionalFormatting>
  <conditionalFormatting sqref="BQ56">
    <cfRule type="cellIs" dxfId="6189" priority="5064" operator="lessThan">
      <formula>$C$4</formula>
    </cfRule>
  </conditionalFormatting>
  <conditionalFormatting sqref="BQ57">
    <cfRule type="cellIs" dxfId="6188" priority="5065" operator="lessThan">
      <formula>$C$4</formula>
    </cfRule>
  </conditionalFormatting>
  <conditionalFormatting sqref="BQ57">
    <cfRule type="cellIs" dxfId="6187" priority="5066" operator="lessThan">
      <formula>$C$4</formula>
    </cfRule>
  </conditionalFormatting>
  <conditionalFormatting sqref="BQ58">
    <cfRule type="cellIs" dxfId="6186" priority="5067" operator="lessThan">
      <formula>$C$4</formula>
    </cfRule>
  </conditionalFormatting>
  <conditionalFormatting sqref="BQ58">
    <cfRule type="cellIs" dxfId="6185" priority="5068" operator="lessThan">
      <formula>$C$4</formula>
    </cfRule>
  </conditionalFormatting>
  <conditionalFormatting sqref="BQ59">
    <cfRule type="cellIs" dxfId="6184" priority="5069" operator="lessThan">
      <formula>$C$4</formula>
    </cfRule>
  </conditionalFormatting>
  <conditionalFormatting sqref="BQ59">
    <cfRule type="cellIs" dxfId="6183" priority="5070" operator="lessThan">
      <formula>$C$4</formula>
    </cfRule>
  </conditionalFormatting>
  <conditionalFormatting sqref="BQ60">
    <cfRule type="cellIs" dxfId="6182" priority="5071" operator="lessThan">
      <formula>$C$4</formula>
    </cfRule>
  </conditionalFormatting>
  <conditionalFormatting sqref="BQ60">
    <cfRule type="cellIs" dxfId="6181" priority="5072" operator="lessThan">
      <formula>$C$4</formula>
    </cfRule>
  </conditionalFormatting>
  <conditionalFormatting sqref="CP11:CP44">
    <cfRule type="cellIs" dxfId="6180" priority="5073" operator="lessThan">
      <formula>$C$4</formula>
    </cfRule>
  </conditionalFormatting>
  <conditionalFormatting sqref="CP11:CP44">
    <cfRule type="cellIs" dxfId="6179" priority="5074" operator="lessThan">
      <formula>$C$4</formula>
    </cfRule>
  </conditionalFormatting>
  <conditionalFormatting sqref="CP45">
    <cfRule type="cellIs" dxfId="6178" priority="5141" operator="lessThan">
      <formula>$C$4</formula>
    </cfRule>
  </conditionalFormatting>
  <conditionalFormatting sqref="CP45">
    <cfRule type="cellIs" dxfId="6177" priority="5142" operator="lessThan">
      <formula>$C$4</formula>
    </cfRule>
  </conditionalFormatting>
  <conditionalFormatting sqref="CP46">
    <cfRule type="cellIs" dxfId="6176" priority="5143" operator="lessThan">
      <formula>$C$4</formula>
    </cfRule>
  </conditionalFormatting>
  <conditionalFormatting sqref="CP46">
    <cfRule type="cellIs" dxfId="6175" priority="5144" operator="lessThan">
      <formula>$C$4</formula>
    </cfRule>
  </conditionalFormatting>
  <conditionalFormatting sqref="CP47">
    <cfRule type="cellIs" dxfId="6174" priority="5145" operator="lessThan">
      <formula>$C$4</formula>
    </cfRule>
  </conditionalFormatting>
  <conditionalFormatting sqref="CP47">
    <cfRule type="cellIs" dxfId="6173" priority="5146" operator="lessThan">
      <formula>$C$4</formula>
    </cfRule>
  </conditionalFormatting>
  <conditionalFormatting sqref="CP48">
    <cfRule type="cellIs" dxfId="6172" priority="5147" operator="lessThan">
      <formula>$C$4</formula>
    </cfRule>
  </conditionalFormatting>
  <conditionalFormatting sqref="CP48">
    <cfRule type="cellIs" dxfId="6171" priority="5148" operator="lessThan">
      <formula>$C$4</formula>
    </cfRule>
  </conditionalFormatting>
  <conditionalFormatting sqref="CP49">
    <cfRule type="cellIs" dxfId="6170" priority="5149" operator="lessThan">
      <formula>$C$4</formula>
    </cfRule>
  </conditionalFormatting>
  <conditionalFormatting sqref="CP49">
    <cfRule type="cellIs" dxfId="6169" priority="5150" operator="lessThan">
      <formula>$C$4</formula>
    </cfRule>
  </conditionalFormatting>
  <conditionalFormatting sqref="CP50">
    <cfRule type="cellIs" dxfId="6168" priority="5151" operator="lessThan">
      <formula>$C$4</formula>
    </cfRule>
  </conditionalFormatting>
  <conditionalFormatting sqref="CP50">
    <cfRule type="cellIs" dxfId="6167" priority="5152" operator="lessThan">
      <formula>$C$4</formula>
    </cfRule>
  </conditionalFormatting>
  <conditionalFormatting sqref="CP51">
    <cfRule type="cellIs" dxfId="6166" priority="5153" operator="lessThan">
      <formula>$C$4</formula>
    </cfRule>
  </conditionalFormatting>
  <conditionalFormatting sqref="CP51">
    <cfRule type="cellIs" dxfId="6165" priority="5154" operator="lessThan">
      <formula>$C$4</formula>
    </cfRule>
  </conditionalFormatting>
  <conditionalFormatting sqref="CP52">
    <cfRule type="cellIs" dxfId="6164" priority="5155" operator="lessThan">
      <formula>$C$4</formula>
    </cfRule>
  </conditionalFormatting>
  <conditionalFormatting sqref="CP52">
    <cfRule type="cellIs" dxfId="6163" priority="5156" operator="lessThan">
      <formula>$C$4</formula>
    </cfRule>
  </conditionalFormatting>
  <conditionalFormatting sqref="CP53">
    <cfRule type="cellIs" dxfId="6162" priority="5157" operator="lessThan">
      <formula>$C$4</formula>
    </cfRule>
  </conditionalFormatting>
  <conditionalFormatting sqref="CP53">
    <cfRule type="cellIs" dxfId="6161" priority="5158" operator="lessThan">
      <formula>$C$4</formula>
    </cfRule>
  </conditionalFormatting>
  <conditionalFormatting sqref="CP54">
    <cfRule type="cellIs" dxfId="6160" priority="5159" operator="lessThan">
      <formula>$C$4</formula>
    </cfRule>
  </conditionalFormatting>
  <conditionalFormatting sqref="CP54">
    <cfRule type="cellIs" dxfId="6159" priority="5160" operator="lessThan">
      <formula>$C$4</formula>
    </cfRule>
  </conditionalFormatting>
  <conditionalFormatting sqref="CP55">
    <cfRule type="cellIs" dxfId="6158" priority="5161" operator="lessThan">
      <formula>$C$4</formula>
    </cfRule>
  </conditionalFormatting>
  <conditionalFormatting sqref="CP55">
    <cfRule type="cellIs" dxfId="6157" priority="5162" operator="lessThan">
      <formula>$C$4</formula>
    </cfRule>
  </conditionalFormatting>
  <conditionalFormatting sqref="CP56">
    <cfRule type="cellIs" dxfId="6156" priority="5163" operator="lessThan">
      <formula>$C$4</formula>
    </cfRule>
  </conditionalFormatting>
  <conditionalFormatting sqref="CP56">
    <cfRule type="cellIs" dxfId="6155" priority="5164" operator="lessThan">
      <formula>$C$4</formula>
    </cfRule>
  </conditionalFormatting>
  <conditionalFormatting sqref="CP57">
    <cfRule type="cellIs" dxfId="6154" priority="5165" operator="lessThan">
      <formula>$C$4</formula>
    </cfRule>
  </conditionalFormatting>
  <conditionalFormatting sqref="CP57">
    <cfRule type="cellIs" dxfId="6153" priority="5166" operator="lessThan">
      <formula>$C$4</formula>
    </cfRule>
  </conditionalFormatting>
  <conditionalFormatting sqref="CP58">
    <cfRule type="cellIs" dxfId="6152" priority="5167" operator="lessThan">
      <formula>$C$4</formula>
    </cfRule>
  </conditionalFormatting>
  <conditionalFormatting sqref="CP58">
    <cfRule type="cellIs" dxfId="6151" priority="5168" operator="lessThan">
      <formula>$C$4</formula>
    </cfRule>
  </conditionalFormatting>
  <conditionalFormatting sqref="CP59">
    <cfRule type="cellIs" dxfId="6150" priority="5169" operator="lessThan">
      <formula>$C$4</formula>
    </cfRule>
  </conditionalFormatting>
  <conditionalFormatting sqref="CP59">
    <cfRule type="cellIs" dxfId="6149" priority="5170" operator="lessThan">
      <formula>$C$4</formula>
    </cfRule>
  </conditionalFormatting>
  <conditionalFormatting sqref="CP60">
    <cfRule type="cellIs" dxfId="6148" priority="5171" operator="lessThan">
      <formula>$C$4</formula>
    </cfRule>
  </conditionalFormatting>
  <conditionalFormatting sqref="CP60">
    <cfRule type="cellIs" dxfId="6147" priority="5172" operator="lessThan">
      <formula>$C$4</formula>
    </cfRule>
  </conditionalFormatting>
  <conditionalFormatting sqref="CS11:CS44">
    <cfRule type="cellIs" dxfId="6146" priority="5173" operator="lessThan">
      <formula>$C$4</formula>
    </cfRule>
  </conditionalFormatting>
  <conditionalFormatting sqref="CS11:CS44">
    <cfRule type="cellIs" dxfId="6145" priority="5174" operator="lessThan">
      <formula>$C$4</formula>
    </cfRule>
  </conditionalFormatting>
  <conditionalFormatting sqref="CS44">
    <cfRule type="cellIs" dxfId="6144" priority="5239" operator="lessThan">
      <formula>$C$4</formula>
    </cfRule>
  </conditionalFormatting>
  <conditionalFormatting sqref="CS44">
    <cfRule type="cellIs" dxfId="6143" priority="5240" operator="lessThan">
      <formula>$C$4</formula>
    </cfRule>
  </conditionalFormatting>
  <conditionalFormatting sqref="CS45">
    <cfRule type="cellIs" dxfId="6142" priority="5241" operator="lessThan">
      <formula>$C$4</formula>
    </cfRule>
  </conditionalFormatting>
  <conditionalFormatting sqref="CS45">
    <cfRule type="cellIs" dxfId="6141" priority="5242" operator="lessThan">
      <formula>$C$4</formula>
    </cfRule>
  </conditionalFormatting>
  <conditionalFormatting sqref="CS46">
    <cfRule type="cellIs" dxfId="6140" priority="5243" operator="lessThan">
      <formula>$C$4</formula>
    </cfRule>
  </conditionalFormatting>
  <conditionalFormatting sqref="CS46">
    <cfRule type="cellIs" dxfId="6139" priority="5244" operator="lessThan">
      <formula>$C$4</formula>
    </cfRule>
  </conditionalFormatting>
  <conditionalFormatting sqref="CS47">
    <cfRule type="cellIs" dxfId="6138" priority="5245" operator="lessThan">
      <formula>$C$4</formula>
    </cfRule>
  </conditionalFormatting>
  <conditionalFormatting sqref="CS47">
    <cfRule type="cellIs" dxfId="6137" priority="5246" operator="lessThan">
      <formula>$C$4</formula>
    </cfRule>
  </conditionalFormatting>
  <conditionalFormatting sqref="CS48">
    <cfRule type="cellIs" dxfId="6136" priority="5247" operator="lessThan">
      <formula>$C$4</formula>
    </cfRule>
  </conditionalFormatting>
  <conditionalFormatting sqref="CS48">
    <cfRule type="cellIs" dxfId="6135" priority="5248" operator="lessThan">
      <formula>$C$4</formula>
    </cfRule>
  </conditionalFormatting>
  <conditionalFormatting sqref="CS49">
    <cfRule type="cellIs" dxfId="6134" priority="5249" operator="lessThan">
      <formula>$C$4</formula>
    </cfRule>
  </conditionalFormatting>
  <conditionalFormatting sqref="CS49">
    <cfRule type="cellIs" dxfId="6133" priority="5250" operator="lessThan">
      <formula>$C$4</formula>
    </cfRule>
  </conditionalFormatting>
  <conditionalFormatting sqref="CS50">
    <cfRule type="cellIs" dxfId="6132" priority="5251" operator="lessThan">
      <formula>$C$4</formula>
    </cfRule>
  </conditionalFormatting>
  <conditionalFormatting sqref="CS50">
    <cfRule type="cellIs" dxfId="6131" priority="5252" operator="lessThan">
      <formula>$C$4</formula>
    </cfRule>
  </conditionalFormatting>
  <conditionalFormatting sqref="CS51">
    <cfRule type="cellIs" dxfId="6130" priority="5253" operator="lessThan">
      <formula>$C$4</formula>
    </cfRule>
  </conditionalFormatting>
  <conditionalFormatting sqref="CS51">
    <cfRule type="cellIs" dxfId="6129" priority="5254" operator="lessThan">
      <formula>$C$4</formula>
    </cfRule>
  </conditionalFormatting>
  <conditionalFormatting sqref="CS52">
    <cfRule type="cellIs" dxfId="6128" priority="5255" operator="lessThan">
      <formula>$C$4</formula>
    </cfRule>
  </conditionalFormatting>
  <conditionalFormatting sqref="CS52">
    <cfRule type="cellIs" dxfId="6127" priority="5256" operator="lessThan">
      <formula>$C$4</formula>
    </cfRule>
  </conditionalFormatting>
  <conditionalFormatting sqref="CS53">
    <cfRule type="cellIs" dxfId="6126" priority="5257" operator="lessThan">
      <formula>$C$4</formula>
    </cfRule>
  </conditionalFormatting>
  <conditionalFormatting sqref="CS53">
    <cfRule type="cellIs" dxfId="6125" priority="5258" operator="lessThan">
      <formula>$C$4</formula>
    </cfRule>
  </conditionalFormatting>
  <conditionalFormatting sqref="CS54">
    <cfRule type="cellIs" dxfId="6124" priority="5259" operator="lessThan">
      <formula>$C$4</formula>
    </cfRule>
  </conditionalFormatting>
  <conditionalFormatting sqref="CS54">
    <cfRule type="cellIs" dxfId="6123" priority="5260" operator="lessThan">
      <formula>$C$4</formula>
    </cfRule>
  </conditionalFormatting>
  <conditionalFormatting sqref="CS55">
    <cfRule type="cellIs" dxfId="6122" priority="5261" operator="lessThan">
      <formula>$C$4</formula>
    </cfRule>
  </conditionalFormatting>
  <conditionalFormatting sqref="CS55">
    <cfRule type="cellIs" dxfId="6121" priority="5262" operator="lessThan">
      <formula>$C$4</formula>
    </cfRule>
  </conditionalFormatting>
  <conditionalFormatting sqref="CS56">
    <cfRule type="cellIs" dxfId="6120" priority="5263" operator="lessThan">
      <formula>$C$4</formula>
    </cfRule>
  </conditionalFormatting>
  <conditionalFormatting sqref="CS56">
    <cfRule type="cellIs" dxfId="6119" priority="5264" operator="lessThan">
      <formula>$C$4</formula>
    </cfRule>
  </conditionalFormatting>
  <conditionalFormatting sqref="CS57">
    <cfRule type="cellIs" dxfId="6118" priority="5265" operator="lessThan">
      <formula>$C$4</formula>
    </cfRule>
  </conditionalFormatting>
  <conditionalFormatting sqref="CS57">
    <cfRule type="cellIs" dxfId="6117" priority="5266" operator="lessThan">
      <formula>$C$4</formula>
    </cfRule>
  </conditionalFormatting>
  <conditionalFormatting sqref="CS58">
    <cfRule type="cellIs" dxfId="6116" priority="5267" operator="lessThan">
      <formula>$C$4</formula>
    </cfRule>
  </conditionalFormatting>
  <conditionalFormatting sqref="CS58">
    <cfRule type="cellIs" dxfId="6115" priority="5268" operator="lessThan">
      <formula>$C$4</formula>
    </cfRule>
  </conditionalFormatting>
  <conditionalFormatting sqref="CS59">
    <cfRule type="cellIs" dxfId="6114" priority="5269" operator="lessThan">
      <formula>$C$4</formula>
    </cfRule>
  </conditionalFormatting>
  <conditionalFormatting sqref="CS59">
    <cfRule type="cellIs" dxfId="6113" priority="5270" operator="lessThan">
      <formula>$C$4</formula>
    </cfRule>
  </conditionalFormatting>
  <conditionalFormatting sqref="CS60">
    <cfRule type="cellIs" dxfId="6112" priority="5271" operator="lessThan">
      <formula>$C$4</formula>
    </cfRule>
  </conditionalFormatting>
  <conditionalFormatting sqref="CS60">
    <cfRule type="cellIs" dxfId="6111" priority="5272" operator="lessThan">
      <formula>$C$4</formula>
    </cfRule>
  </conditionalFormatting>
  <conditionalFormatting sqref="CH11">
    <cfRule type="cellIs" dxfId="6110" priority="5273" operator="lessThan">
      <formula>$C$4</formula>
    </cfRule>
  </conditionalFormatting>
  <conditionalFormatting sqref="CH11">
    <cfRule type="cellIs" dxfId="6109" priority="5274" operator="lessThan">
      <formula>$C$4</formula>
    </cfRule>
  </conditionalFormatting>
  <conditionalFormatting sqref="CH12">
    <cfRule type="cellIs" dxfId="6108" priority="5275" operator="lessThan">
      <formula>$C$4</formula>
    </cfRule>
  </conditionalFormatting>
  <conditionalFormatting sqref="CH12">
    <cfRule type="cellIs" dxfId="6107" priority="5276" operator="lessThan">
      <formula>$C$4</formula>
    </cfRule>
  </conditionalFormatting>
  <conditionalFormatting sqref="CH13">
    <cfRule type="cellIs" dxfId="6106" priority="5277" operator="lessThan">
      <formula>$C$4</formula>
    </cfRule>
  </conditionalFormatting>
  <conditionalFormatting sqref="CH13">
    <cfRule type="cellIs" dxfId="6105" priority="5278" operator="lessThan">
      <formula>$C$4</formula>
    </cfRule>
  </conditionalFormatting>
  <conditionalFormatting sqref="CH14">
    <cfRule type="cellIs" dxfId="6104" priority="5279" operator="lessThan">
      <formula>$C$4</formula>
    </cfRule>
  </conditionalFormatting>
  <conditionalFormatting sqref="CH14">
    <cfRule type="cellIs" dxfId="6103" priority="5280" operator="lessThan">
      <formula>$C$4</formula>
    </cfRule>
  </conditionalFormatting>
  <conditionalFormatting sqref="CH15">
    <cfRule type="cellIs" dxfId="6102" priority="5281" operator="lessThan">
      <formula>$C$4</formula>
    </cfRule>
  </conditionalFormatting>
  <conditionalFormatting sqref="CH15">
    <cfRule type="cellIs" dxfId="6101" priority="5282" operator="lessThan">
      <formula>$C$4</formula>
    </cfRule>
  </conditionalFormatting>
  <conditionalFormatting sqref="CH16">
    <cfRule type="cellIs" dxfId="6100" priority="5283" operator="lessThan">
      <formula>$C$4</formula>
    </cfRule>
  </conditionalFormatting>
  <conditionalFormatting sqref="CH16">
    <cfRule type="cellIs" dxfId="6099" priority="5284" operator="lessThan">
      <formula>$C$4</formula>
    </cfRule>
  </conditionalFormatting>
  <conditionalFormatting sqref="CH17">
    <cfRule type="cellIs" dxfId="6098" priority="5285" operator="lessThan">
      <formula>$C$4</formula>
    </cfRule>
  </conditionalFormatting>
  <conditionalFormatting sqref="CH17">
    <cfRule type="cellIs" dxfId="6097" priority="5286" operator="lessThan">
      <formula>$C$4</formula>
    </cfRule>
  </conditionalFormatting>
  <conditionalFormatting sqref="CH18">
    <cfRule type="cellIs" dxfId="6096" priority="5287" operator="lessThan">
      <formula>$C$4</formula>
    </cfRule>
  </conditionalFormatting>
  <conditionalFormatting sqref="CH18">
    <cfRule type="cellIs" dxfId="6095" priority="5288" operator="lessThan">
      <formula>$C$4</formula>
    </cfRule>
  </conditionalFormatting>
  <conditionalFormatting sqref="CH19">
    <cfRule type="cellIs" dxfId="6094" priority="5289" operator="lessThan">
      <formula>$C$4</formula>
    </cfRule>
  </conditionalFormatting>
  <conditionalFormatting sqref="CH19">
    <cfRule type="cellIs" dxfId="6093" priority="5290" operator="lessThan">
      <formula>$C$4</formula>
    </cfRule>
  </conditionalFormatting>
  <conditionalFormatting sqref="CH20">
    <cfRule type="cellIs" dxfId="6092" priority="5291" operator="lessThan">
      <formula>$C$4</formula>
    </cfRule>
  </conditionalFormatting>
  <conditionalFormatting sqref="CH20">
    <cfRule type="cellIs" dxfId="6091" priority="5292" operator="lessThan">
      <formula>$C$4</formula>
    </cfRule>
  </conditionalFormatting>
  <conditionalFormatting sqref="CH21">
    <cfRule type="cellIs" dxfId="6090" priority="5293" operator="lessThan">
      <formula>$C$4</formula>
    </cfRule>
  </conditionalFormatting>
  <conditionalFormatting sqref="CH21">
    <cfRule type="cellIs" dxfId="6089" priority="5294" operator="lessThan">
      <formula>$C$4</formula>
    </cfRule>
  </conditionalFormatting>
  <conditionalFormatting sqref="CH22">
    <cfRule type="cellIs" dxfId="6088" priority="5295" operator="lessThan">
      <formula>$C$4</formula>
    </cfRule>
  </conditionalFormatting>
  <conditionalFormatting sqref="CH22">
    <cfRule type="cellIs" dxfId="6087" priority="5296" operator="lessThan">
      <formula>$C$4</formula>
    </cfRule>
  </conditionalFormatting>
  <conditionalFormatting sqref="CH23">
    <cfRule type="cellIs" dxfId="6086" priority="5297" operator="lessThan">
      <formula>$C$4</formula>
    </cfRule>
  </conditionalFormatting>
  <conditionalFormatting sqref="CH23">
    <cfRule type="cellIs" dxfId="6085" priority="5298" operator="lessThan">
      <formula>$C$4</formula>
    </cfRule>
  </conditionalFormatting>
  <conditionalFormatting sqref="CH24">
    <cfRule type="cellIs" dxfId="6084" priority="5299" operator="lessThan">
      <formula>$C$4</formula>
    </cfRule>
  </conditionalFormatting>
  <conditionalFormatting sqref="CH24">
    <cfRule type="cellIs" dxfId="6083" priority="5300" operator="lessThan">
      <formula>$C$4</formula>
    </cfRule>
  </conditionalFormatting>
  <conditionalFormatting sqref="CH25">
    <cfRule type="cellIs" dxfId="6082" priority="5301" operator="lessThan">
      <formula>$C$4</formula>
    </cfRule>
  </conditionalFormatting>
  <conditionalFormatting sqref="CH25">
    <cfRule type="cellIs" dxfId="6081" priority="5302" operator="lessThan">
      <formula>$C$4</formula>
    </cfRule>
  </conditionalFormatting>
  <conditionalFormatting sqref="CH26">
    <cfRule type="cellIs" dxfId="6080" priority="5303" operator="lessThan">
      <formula>$C$4</formula>
    </cfRule>
  </conditionalFormatting>
  <conditionalFormatting sqref="CH26">
    <cfRule type="cellIs" dxfId="6079" priority="5304" operator="lessThan">
      <formula>$C$4</formula>
    </cfRule>
  </conditionalFormatting>
  <conditionalFormatting sqref="CH27">
    <cfRule type="cellIs" dxfId="6078" priority="5305" operator="lessThan">
      <formula>$C$4</formula>
    </cfRule>
  </conditionalFormatting>
  <conditionalFormatting sqref="CH27">
    <cfRule type="cellIs" dxfId="6077" priority="5306" operator="lessThan">
      <formula>$C$4</formula>
    </cfRule>
  </conditionalFormatting>
  <conditionalFormatting sqref="CH28">
    <cfRule type="cellIs" dxfId="6076" priority="5307" operator="lessThan">
      <formula>$C$4</formula>
    </cfRule>
  </conditionalFormatting>
  <conditionalFormatting sqref="CH28">
    <cfRule type="cellIs" dxfId="6075" priority="5308" operator="lessThan">
      <formula>$C$4</formula>
    </cfRule>
  </conditionalFormatting>
  <conditionalFormatting sqref="CH29">
    <cfRule type="cellIs" dxfId="6074" priority="5309" operator="lessThan">
      <formula>$C$4</formula>
    </cfRule>
  </conditionalFormatting>
  <conditionalFormatting sqref="CH29">
    <cfRule type="cellIs" dxfId="6073" priority="5310" operator="lessThan">
      <formula>$C$4</formula>
    </cfRule>
  </conditionalFormatting>
  <conditionalFormatting sqref="CH30">
    <cfRule type="cellIs" dxfId="6072" priority="5311" operator="lessThan">
      <formula>$C$4</formula>
    </cfRule>
  </conditionalFormatting>
  <conditionalFormatting sqref="CH30">
    <cfRule type="cellIs" dxfId="6071" priority="5312" operator="lessThan">
      <formula>$C$4</formula>
    </cfRule>
  </conditionalFormatting>
  <conditionalFormatting sqref="CH31">
    <cfRule type="cellIs" dxfId="6070" priority="5313" operator="lessThan">
      <formula>$C$4</formula>
    </cfRule>
  </conditionalFormatting>
  <conditionalFormatting sqref="CH31">
    <cfRule type="cellIs" dxfId="6069" priority="5314" operator="lessThan">
      <formula>$C$4</formula>
    </cfRule>
  </conditionalFormatting>
  <conditionalFormatting sqref="CH32">
    <cfRule type="cellIs" dxfId="6068" priority="5315" operator="lessThan">
      <formula>$C$4</formula>
    </cfRule>
  </conditionalFormatting>
  <conditionalFormatting sqref="CH32">
    <cfRule type="cellIs" dxfId="6067" priority="5316" operator="lessThan">
      <formula>$C$4</formula>
    </cfRule>
  </conditionalFormatting>
  <conditionalFormatting sqref="CH33">
    <cfRule type="cellIs" dxfId="6066" priority="5317" operator="lessThan">
      <formula>$C$4</formula>
    </cfRule>
  </conditionalFormatting>
  <conditionalFormatting sqref="CH33">
    <cfRule type="cellIs" dxfId="6065" priority="5318" operator="lessThan">
      <formula>$C$4</formula>
    </cfRule>
  </conditionalFormatting>
  <conditionalFormatting sqref="CH34">
    <cfRule type="cellIs" dxfId="6064" priority="5319" operator="lessThan">
      <formula>$C$4</formula>
    </cfRule>
  </conditionalFormatting>
  <conditionalFormatting sqref="CH34">
    <cfRule type="cellIs" dxfId="6063" priority="5320" operator="lessThan">
      <formula>$C$4</formula>
    </cfRule>
  </conditionalFormatting>
  <conditionalFormatting sqref="CH35">
    <cfRule type="cellIs" dxfId="6062" priority="5321" operator="lessThan">
      <formula>$C$4</formula>
    </cfRule>
  </conditionalFormatting>
  <conditionalFormatting sqref="CH35">
    <cfRule type="cellIs" dxfId="6061" priority="5322" operator="lessThan">
      <formula>$C$4</formula>
    </cfRule>
  </conditionalFormatting>
  <conditionalFormatting sqref="CH36">
    <cfRule type="cellIs" dxfId="6060" priority="5323" operator="lessThan">
      <formula>$C$4</formula>
    </cfRule>
  </conditionalFormatting>
  <conditionalFormatting sqref="CH36">
    <cfRule type="cellIs" dxfId="6059" priority="5324" operator="lessThan">
      <formula>$C$4</formula>
    </cfRule>
  </conditionalFormatting>
  <conditionalFormatting sqref="CH37">
    <cfRule type="cellIs" dxfId="6058" priority="5325" operator="lessThan">
      <formula>$C$4</formula>
    </cfRule>
  </conditionalFormatting>
  <conditionalFormatting sqref="CH37">
    <cfRule type="cellIs" dxfId="6057" priority="5326" operator="lessThan">
      <formula>$C$4</formula>
    </cfRule>
  </conditionalFormatting>
  <conditionalFormatting sqref="CH38">
    <cfRule type="cellIs" dxfId="6056" priority="5327" operator="lessThan">
      <formula>$C$4</formula>
    </cfRule>
  </conditionalFormatting>
  <conditionalFormatting sqref="CH38">
    <cfRule type="cellIs" dxfId="6055" priority="5328" operator="lessThan">
      <formula>$C$4</formula>
    </cfRule>
  </conditionalFormatting>
  <conditionalFormatting sqref="CH39">
    <cfRule type="cellIs" dxfId="6054" priority="5329" operator="lessThan">
      <formula>$C$4</formula>
    </cfRule>
  </conditionalFormatting>
  <conditionalFormatting sqref="CH39">
    <cfRule type="cellIs" dxfId="6053" priority="5330" operator="lessThan">
      <formula>$C$4</formula>
    </cfRule>
  </conditionalFormatting>
  <conditionalFormatting sqref="CH40">
    <cfRule type="cellIs" dxfId="6052" priority="5331" operator="lessThan">
      <formula>$C$4</formula>
    </cfRule>
  </conditionalFormatting>
  <conditionalFormatting sqref="CH40">
    <cfRule type="cellIs" dxfId="6051" priority="5332" operator="lessThan">
      <formula>$C$4</formula>
    </cfRule>
  </conditionalFormatting>
  <conditionalFormatting sqref="CH41">
    <cfRule type="cellIs" dxfId="6050" priority="5333" operator="lessThan">
      <formula>$C$4</formula>
    </cfRule>
  </conditionalFormatting>
  <conditionalFormatting sqref="CH41">
    <cfRule type="cellIs" dxfId="6049" priority="5334" operator="lessThan">
      <formula>$C$4</formula>
    </cfRule>
  </conditionalFormatting>
  <conditionalFormatting sqref="CH42">
    <cfRule type="cellIs" dxfId="6048" priority="5335" operator="lessThan">
      <formula>$C$4</formula>
    </cfRule>
  </conditionalFormatting>
  <conditionalFormatting sqref="CH42">
    <cfRule type="cellIs" dxfId="6047" priority="5336" operator="lessThan">
      <formula>$C$4</formula>
    </cfRule>
  </conditionalFormatting>
  <conditionalFormatting sqref="CH43">
    <cfRule type="cellIs" dxfId="6046" priority="5337" operator="lessThan">
      <formula>$C$4</formula>
    </cfRule>
  </conditionalFormatting>
  <conditionalFormatting sqref="CH43">
    <cfRule type="cellIs" dxfId="6045" priority="5338" operator="lessThan">
      <formula>$C$4</formula>
    </cfRule>
  </conditionalFormatting>
  <conditionalFormatting sqref="CH44">
    <cfRule type="cellIs" dxfId="6044" priority="5339" operator="lessThan">
      <formula>$C$4</formula>
    </cfRule>
  </conditionalFormatting>
  <conditionalFormatting sqref="CH44">
    <cfRule type="cellIs" dxfId="6043" priority="5340" operator="lessThan">
      <formula>$C$4</formula>
    </cfRule>
  </conditionalFormatting>
  <conditionalFormatting sqref="CH45">
    <cfRule type="cellIs" dxfId="6042" priority="5341" operator="lessThan">
      <formula>$C$4</formula>
    </cfRule>
  </conditionalFormatting>
  <conditionalFormatting sqref="CH45">
    <cfRule type="cellIs" dxfId="6041" priority="5342" operator="lessThan">
      <formula>$C$4</formula>
    </cfRule>
  </conditionalFormatting>
  <conditionalFormatting sqref="CH46">
    <cfRule type="cellIs" dxfId="6040" priority="5343" operator="lessThan">
      <formula>$C$4</formula>
    </cfRule>
  </conditionalFormatting>
  <conditionalFormatting sqref="CH46">
    <cfRule type="cellIs" dxfId="6039" priority="5344" operator="lessThan">
      <formula>$C$4</formula>
    </cfRule>
  </conditionalFormatting>
  <conditionalFormatting sqref="CH47">
    <cfRule type="cellIs" dxfId="6038" priority="5345" operator="lessThan">
      <formula>$C$4</formula>
    </cfRule>
  </conditionalFormatting>
  <conditionalFormatting sqref="CH47">
    <cfRule type="cellIs" dxfId="6037" priority="5346" operator="lessThan">
      <formula>$C$4</formula>
    </cfRule>
  </conditionalFormatting>
  <conditionalFormatting sqref="CH48">
    <cfRule type="cellIs" dxfId="6036" priority="5347" operator="lessThan">
      <formula>$C$4</formula>
    </cfRule>
  </conditionalFormatting>
  <conditionalFormatting sqref="CH48">
    <cfRule type="cellIs" dxfId="6035" priority="5348" operator="lessThan">
      <formula>$C$4</formula>
    </cfRule>
  </conditionalFormatting>
  <conditionalFormatting sqref="CH49">
    <cfRule type="cellIs" dxfId="6034" priority="5349" operator="lessThan">
      <formula>$C$4</formula>
    </cfRule>
  </conditionalFormatting>
  <conditionalFormatting sqref="CH49">
    <cfRule type="cellIs" dxfId="6033" priority="5350" operator="lessThan">
      <formula>$C$4</formula>
    </cfRule>
  </conditionalFormatting>
  <conditionalFormatting sqref="CH50">
    <cfRule type="cellIs" dxfId="6032" priority="5351" operator="lessThan">
      <formula>$C$4</formula>
    </cfRule>
  </conditionalFormatting>
  <conditionalFormatting sqref="CH50">
    <cfRule type="cellIs" dxfId="6031" priority="5352" operator="lessThan">
      <formula>$C$4</formula>
    </cfRule>
  </conditionalFormatting>
  <conditionalFormatting sqref="CH51">
    <cfRule type="cellIs" dxfId="6030" priority="5353" operator="lessThan">
      <formula>$C$4</formula>
    </cfRule>
  </conditionalFormatting>
  <conditionalFormatting sqref="CH51">
    <cfRule type="cellIs" dxfId="6029" priority="5354" operator="lessThan">
      <formula>$C$4</formula>
    </cfRule>
  </conditionalFormatting>
  <conditionalFormatting sqref="CH52">
    <cfRule type="cellIs" dxfId="6028" priority="5355" operator="lessThan">
      <formula>$C$4</formula>
    </cfRule>
  </conditionalFormatting>
  <conditionalFormatting sqref="CH52">
    <cfRule type="cellIs" dxfId="6027" priority="5356" operator="lessThan">
      <formula>$C$4</formula>
    </cfRule>
  </conditionalFormatting>
  <conditionalFormatting sqref="CH53">
    <cfRule type="cellIs" dxfId="6026" priority="5357" operator="lessThan">
      <formula>$C$4</formula>
    </cfRule>
  </conditionalFormatting>
  <conditionalFormatting sqref="CH53">
    <cfRule type="cellIs" dxfId="6025" priority="5358" operator="lessThan">
      <formula>$C$4</formula>
    </cfRule>
  </conditionalFormatting>
  <conditionalFormatting sqref="CH54">
    <cfRule type="cellIs" dxfId="6024" priority="5359" operator="lessThan">
      <formula>$C$4</formula>
    </cfRule>
  </conditionalFormatting>
  <conditionalFormatting sqref="CH54">
    <cfRule type="cellIs" dxfId="6023" priority="5360" operator="lessThan">
      <formula>$C$4</formula>
    </cfRule>
  </conditionalFormatting>
  <conditionalFormatting sqref="CH55">
    <cfRule type="cellIs" dxfId="6022" priority="5361" operator="lessThan">
      <formula>$C$4</formula>
    </cfRule>
  </conditionalFormatting>
  <conditionalFormatting sqref="CH55">
    <cfRule type="cellIs" dxfId="6021" priority="5362" operator="lessThan">
      <formula>$C$4</formula>
    </cfRule>
  </conditionalFormatting>
  <conditionalFormatting sqref="CH56">
    <cfRule type="cellIs" dxfId="6020" priority="5363" operator="lessThan">
      <formula>$C$4</formula>
    </cfRule>
  </conditionalFormatting>
  <conditionalFormatting sqref="CH56">
    <cfRule type="cellIs" dxfId="6019" priority="5364" operator="lessThan">
      <formula>$C$4</formula>
    </cfRule>
  </conditionalFormatting>
  <conditionalFormatting sqref="CH57">
    <cfRule type="cellIs" dxfId="6018" priority="5365" operator="lessThan">
      <formula>$C$4</formula>
    </cfRule>
  </conditionalFormatting>
  <conditionalFormatting sqref="CH57">
    <cfRule type="cellIs" dxfId="6017" priority="5366" operator="lessThan">
      <formula>$C$4</formula>
    </cfRule>
  </conditionalFormatting>
  <conditionalFormatting sqref="CH58">
    <cfRule type="cellIs" dxfId="6016" priority="5367" operator="lessThan">
      <formula>$C$4</formula>
    </cfRule>
  </conditionalFormatting>
  <conditionalFormatting sqref="CH58">
    <cfRule type="cellIs" dxfId="6015" priority="5368" operator="lessThan">
      <formula>$C$4</formula>
    </cfRule>
  </conditionalFormatting>
  <conditionalFormatting sqref="CH59">
    <cfRule type="cellIs" dxfId="6014" priority="5369" operator="lessThan">
      <formula>$C$4</formula>
    </cfRule>
  </conditionalFormatting>
  <conditionalFormatting sqref="CH59">
    <cfRule type="cellIs" dxfId="6013" priority="5370" operator="lessThan">
      <formula>$C$4</formula>
    </cfRule>
  </conditionalFormatting>
  <conditionalFormatting sqref="CH60">
    <cfRule type="cellIs" dxfId="6012" priority="5371" operator="lessThan">
      <formula>$C$4</formula>
    </cfRule>
  </conditionalFormatting>
  <conditionalFormatting sqref="CH60">
    <cfRule type="cellIs" dxfId="6011" priority="5372" operator="lessThan">
      <formula>$C$4</formula>
    </cfRule>
  </conditionalFormatting>
  <conditionalFormatting sqref="CI11">
    <cfRule type="cellIs" dxfId="6010" priority="5373" operator="lessThan">
      <formula>$C$4</formula>
    </cfRule>
  </conditionalFormatting>
  <conditionalFormatting sqref="CI11">
    <cfRule type="cellIs" dxfId="6009" priority="5374" operator="lessThan">
      <formula>$C$4</formula>
    </cfRule>
  </conditionalFormatting>
  <conditionalFormatting sqref="CI12">
    <cfRule type="cellIs" dxfId="6008" priority="5375" operator="lessThan">
      <formula>$C$4</formula>
    </cfRule>
  </conditionalFormatting>
  <conditionalFormatting sqref="CI12">
    <cfRule type="cellIs" dxfId="6007" priority="5376" operator="lessThan">
      <formula>$C$4</formula>
    </cfRule>
  </conditionalFormatting>
  <conditionalFormatting sqref="CI13">
    <cfRule type="cellIs" dxfId="6006" priority="5377" operator="lessThan">
      <formula>$C$4</formula>
    </cfRule>
  </conditionalFormatting>
  <conditionalFormatting sqref="CI13">
    <cfRule type="cellIs" dxfId="6005" priority="5378" operator="lessThan">
      <formula>$C$4</formula>
    </cfRule>
  </conditionalFormatting>
  <conditionalFormatting sqref="CI14">
    <cfRule type="cellIs" dxfId="6004" priority="5379" operator="lessThan">
      <formula>$C$4</formula>
    </cfRule>
  </conditionalFormatting>
  <conditionalFormatting sqref="CI14">
    <cfRule type="cellIs" dxfId="6003" priority="5380" operator="lessThan">
      <formula>$C$4</formula>
    </cfRule>
  </conditionalFormatting>
  <conditionalFormatting sqref="CI15">
    <cfRule type="cellIs" dxfId="6002" priority="5381" operator="lessThan">
      <formula>$C$4</formula>
    </cfRule>
  </conditionalFormatting>
  <conditionalFormatting sqref="CI15">
    <cfRule type="cellIs" dxfId="6001" priority="5382" operator="lessThan">
      <formula>$C$4</formula>
    </cfRule>
  </conditionalFormatting>
  <conditionalFormatting sqref="CI16">
    <cfRule type="cellIs" dxfId="6000" priority="5383" operator="lessThan">
      <formula>$C$4</formula>
    </cfRule>
  </conditionalFormatting>
  <conditionalFormatting sqref="CI16">
    <cfRule type="cellIs" dxfId="5999" priority="5384" operator="lessThan">
      <formula>$C$4</formula>
    </cfRule>
  </conditionalFormatting>
  <conditionalFormatting sqref="CI17">
    <cfRule type="cellIs" dxfId="5998" priority="5385" operator="lessThan">
      <formula>$C$4</formula>
    </cfRule>
  </conditionalFormatting>
  <conditionalFormatting sqref="CI17">
    <cfRule type="cellIs" dxfId="5997" priority="5386" operator="lessThan">
      <formula>$C$4</formula>
    </cfRule>
  </conditionalFormatting>
  <conditionalFormatting sqref="CI18">
    <cfRule type="cellIs" dxfId="5996" priority="5387" operator="lessThan">
      <formula>$C$4</formula>
    </cfRule>
  </conditionalFormatting>
  <conditionalFormatting sqref="CI18">
    <cfRule type="cellIs" dxfId="5995" priority="5388" operator="lessThan">
      <formula>$C$4</formula>
    </cfRule>
  </conditionalFormatting>
  <conditionalFormatting sqref="CI19">
    <cfRule type="cellIs" dxfId="5994" priority="5389" operator="lessThan">
      <formula>$C$4</formula>
    </cfRule>
  </conditionalFormatting>
  <conditionalFormatting sqref="CI19">
    <cfRule type="cellIs" dxfId="5993" priority="5390" operator="lessThan">
      <formula>$C$4</formula>
    </cfRule>
  </conditionalFormatting>
  <conditionalFormatting sqref="CI20">
    <cfRule type="cellIs" dxfId="5992" priority="5391" operator="lessThan">
      <formula>$C$4</formula>
    </cfRule>
  </conditionalFormatting>
  <conditionalFormatting sqref="CI20">
    <cfRule type="cellIs" dxfId="5991" priority="5392" operator="lessThan">
      <formula>$C$4</formula>
    </cfRule>
  </conditionalFormatting>
  <conditionalFormatting sqref="CI21">
    <cfRule type="cellIs" dxfId="5990" priority="5393" operator="lessThan">
      <formula>$C$4</formula>
    </cfRule>
  </conditionalFormatting>
  <conditionalFormatting sqref="CI21">
    <cfRule type="cellIs" dxfId="5989" priority="5394" operator="lessThan">
      <formula>$C$4</formula>
    </cfRule>
  </conditionalFormatting>
  <conditionalFormatting sqref="CI22">
    <cfRule type="cellIs" dxfId="5988" priority="5395" operator="lessThan">
      <formula>$C$4</formula>
    </cfRule>
  </conditionalFormatting>
  <conditionalFormatting sqref="CI22">
    <cfRule type="cellIs" dxfId="5987" priority="5396" operator="lessThan">
      <formula>$C$4</formula>
    </cfRule>
  </conditionalFormatting>
  <conditionalFormatting sqref="CI23">
    <cfRule type="cellIs" dxfId="5986" priority="5397" operator="lessThan">
      <formula>$C$4</formula>
    </cfRule>
  </conditionalFormatting>
  <conditionalFormatting sqref="CI23">
    <cfRule type="cellIs" dxfId="5985" priority="5398" operator="lessThan">
      <formula>$C$4</formula>
    </cfRule>
  </conditionalFormatting>
  <conditionalFormatting sqref="CI24">
    <cfRule type="cellIs" dxfId="5984" priority="5399" operator="lessThan">
      <formula>$C$4</formula>
    </cfRule>
  </conditionalFormatting>
  <conditionalFormatting sqref="CI24">
    <cfRule type="cellIs" dxfId="5983" priority="5400" operator="lessThan">
      <formula>$C$4</formula>
    </cfRule>
  </conditionalFormatting>
  <conditionalFormatting sqref="CI25">
    <cfRule type="cellIs" dxfId="5982" priority="5401" operator="lessThan">
      <formula>$C$4</formula>
    </cfRule>
  </conditionalFormatting>
  <conditionalFormatting sqref="CI25">
    <cfRule type="cellIs" dxfId="5981" priority="5402" operator="lessThan">
      <formula>$C$4</formula>
    </cfRule>
  </conditionalFormatting>
  <conditionalFormatting sqref="CI26">
    <cfRule type="cellIs" dxfId="5980" priority="5403" operator="lessThan">
      <formula>$C$4</formula>
    </cfRule>
  </conditionalFormatting>
  <conditionalFormatting sqref="CI26">
    <cfRule type="cellIs" dxfId="5979" priority="5404" operator="lessThan">
      <formula>$C$4</formula>
    </cfRule>
  </conditionalFormatting>
  <conditionalFormatting sqref="CI27">
    <cfRule type="cellIs" dxfId="5978" priority="5405" operator="lessThan">
      <formula>$C$4</formula>
    </cfRule>
  </conditionalFormatting>
  <conditionalFormatting sqref="CI27">
    <cfRule type="cellIs" dxfId="5977" priority="5406" operator="lessThan">
      <formula>$C$4</formula>
    </cfRule>
  </conditionalFormatting>
  <conditionalFormatting sqref="CI28">
    <cfRule type="cellIs" dxfId="5976" priority="5407" operator="lessThan">
      <formula>$C$4</formula>
    </cfRule>
  </conditionalFormatting>
  <conditionalFormatting sqref="CI28">
    <cfRule type="cellIs" dxfId="5975" priority="5408" operator="lessThan">
      <formula>$C$4</formula>
    </cfRule>
  </conditionalFormatting>
  <conditionalFormatting sqref="CI29">
    <cfRule type="cellIs" dxfId="5974" priority="5409" operator="lessThan">
      <formula>$C$4</formula>
    </cfRule>
  </conditionalFormatting>
  <conditionalFormatting sqref="CI29">
    <cfRule type="cellIs" dxfId="5973" priority="5410" operator="lessThan">
      <formula>$C$4</formula>
    </cfRule>
  </conditionalFormatting>
  <conditionalFormatting sqref="CI30">
    <cfRule type="cellIs" dxfId="5972" priority="5411" operator="lessThan">
      <formula>$C$4</formula>
    </cfRule>
  </conditionalFormatting>
  <conditionalFormatting sqref="CI30">
    <cfRule type="cellIs" dxfId="5971" priority="5412" operator="lessThan">
      <formula>$C$4</formula>
    </cfRule>
  </conditionalFormatting>
  <conditionalFormatting sqref="CI31">
    <cfRule type="cellIs" dxfId="5970" priority="5413" operator="lessThan">
      <formula>$C$4</formula>
    </cfRule>
  </conditionalFormatting>
  <conditionalFormatting sqref="CI31">
    <cfRule type="cellIs" dxfId="5969" priority="5414" operator="lessThan">
      <formula>$C$4</formula>
    </cfRule>
  </conditionalFormatting>
  <conditionalFormatting sqref="CI32">
    <cfRule type="cellIs" dxfId="5968" priority="5415" operator="lessThan">
      <formula>$C$4</formula>
    </cfRule>
  </conditionalFormatting>
  <conditionalFormatting sqref="CI32">
    <cfRule type="cellIs" dxfId="5967" priority="5416" operator="lessThan">
      <formula>$C$4</formula>
    </cfRule>
  </conditionalFormatting>
  <conditionalFormatting sqref="CI33">
    <cfRule type="cellIs" dxfId="5966" priority="5417" operator="lessThan">
      <formula>$C$4</formula>
    </cfRule>
  </conditionalFormatting>
  <conditionalFormatting sqref="CI33">
    <cfRule type="cellIs" dxfId="5965" priority="5418" operator="lessThan">
      <formula>$C$4</formula>
    </cfRule>
  </conditionalFormatting>
  <conditionalFormatting sqref="CI34">
    <cfRule type="cellIs" dxfId="5964" priority="5419" operator="lessThan">
      <formula>$C$4</formula>
    </cfRule>
  </conditionalFormatting>
  <conditionalFormatting sqref="CI34">
    <cfRule type="cellIs" dxfId="5963" priority="5420" operator="lessThan">
      <formula>$C$4</formula>
    </cfRule>
  </conditionalFormatting>
  <conditionalFormatting sqref="CI35">
    <cfRule type="cellIs" dxfId="5962" priority="5421" operator="lessThan">
      <formula>$C$4</formula>
    </cfRule>
  </conditionalFormatting>
  <conditionalFormatting sqref="CI35">
    <cfRule type="cellIs" dxfId="5961" priority="5422" operator="lessThan">
      <formula>$C$4</formula>
    </cfRule>
  </conditionalFormatting>
  <conditionalFormatting sqref="CI36">
    <cfRule type="cellIs" dxfId="5960" priority="5423" operator="lessThan">
      <formula>$C$4</formula>
    </cfRule>
  </conditionalFormatting>
  <conditionalFormatting sqref="CI36">
    <cfRule type="cellIs" dxfId="5959" priority="5424" operator="lessThan">
      <formula>$C$4</formula>
    </cfRule>
  </conditionalFormatting>
  <conditionalFormatting sqref="CI37">
    <cfRule type="cellIs" dxfId="5958" priority="5425" operator="lessThan">
      <formula>$C$4</formula>
    </cfRule>
  </conditionalFormatting>
  <conditionalFormatting sqref="CI37">
    <cfRule type="cellIs" dxfId="5957" priority="5426" operator="lessThan">
      <formula>$C$4</formula>
    </cfRule>
  </conditionalFormatting>
  <conditionalFormatting sqref="CI38">
    <cfRule type="cellIs" dxfId="5956" priority="5427" operator="lessThan">
      <formula>$C$4</formula>
    </cfRule>
  </conditionalFormatting>
  <conditionalFormatting sqref="CI38">
    <cfRule type="cellIs" dxfId="5955" priority="5428" operator="lessThan">
      <formula>$C$4</formula>
    </cfRule>
  </conditionalFormatting>
  <conditionalFormatting sqref="CI39">
    <cfRule type="cellIs" dxfId="5954" priority="5429" operator="lessThan">
      <formula>$C$4</formula>
    </cfRule>
  </conditionalFormatting>
  <conditionalFormatting sqref="CI39">
    <cfRule type="cellIs" dxfId="5953" priority="5430" operator="lessThan">
      <formula>$C$4</formula>
    </cfRule>
  </conditionalFormatting>
  <conditionalFormatting sqref="CI40">
    <cfRule type="cellIs" dxfId="5952" priority="5431" operator="lessThan">
      <formula>$C$4</formula>
    </cfRule>
  </conditionalFormatting>
  <conditionalFormatting sqref="CI40">
    <cfRule type="cellIs" dxfId="5951" priority="5432" operator="lessThan">
      <formula>$C$4</formula>
    </cfRule>
  </conditionalFormatting>
  <conditionalFormatting sqref="CI41">
    <cfRule type="cellIs" dxfId="5950" priority="5433" operator="lessThan">
      <formula>$C$4</formula>
    </cfRule>
  </conditionalFormatting>
  <conditionalFormatting sqref="CI41">
    <cfRule type="cellIs" dxfId="5949" priority="5434" operator="lessThan">
      <formula>$C$4</formula>
    </cfRule>
  </conditionalFormatting>
  <conditionalFormatting sqref="CI42">
    <cfRule type="cellIs" dxfId="5948" priority="5435" operator="lessThan">
      <formula>$C$4</formula>
    </cfRule>
  </conditionalFormatting>
  <conditionalFormatting sqref="CI42">
    <cfRule type="cellIs" dxfId="5947" priority="5436" operator="lessThan">
      <formula>$C$4</formula>
    </cfRule>
  </conditionalFormatting>
  <conditionalFormatting sqref="CI43">
    <cfRule type="cellIs" dxfId="5946" priority="5437" operator="lessThan">
      <formula>$C$4</formula>
    </cfRule>
  </conditionalFormatting>
  <conditionalFormatting sqref="CI43">
    <cfRule type="cellIs" dxfId="5945" priority="5438" operator="lessThan">
      <formula>$C$4</formula>
    </cfRule>
  </conditionalFormatting>
  <conditionalFormatting sqref="CI44">
    <cfRule type="cellIs" dxfId="5944" priority="5439" operator="lessThan">
      <formula>$C$4</formula>
    </cfRule>
  </conditionalFormatting>
  <conditionalFormatting sqref="CI44">
    <cfRule type="cellIs" dxfId="5943" priority="5440" operator="lessThan">
      <formula>$C$4</formula>
    </cfRule>
  </conditionalFormatting>
  <conditionalFormatting sqref="CI45">
    <cfRule type="cellIs" dxfId="5942" priority="5441" operator="lessThan">
      <formula>$C$4</formula>
    </cfRule>
  </conditionalFormatting>
  <conditionalFormatting sqref="CI45">
    <cfRule type="cellIs" dxfId="5941" priority="5442" operator="lessThan">
      <formula>$C$4</formula>
    </cfRule>
  </conditionalFormatting>
  <conditionalFormatting sqref="CI46">
    <cfRule type="cellIs" dxfId="5940" priority="5443" operator="lessThan">
      <formula>$C$4</formula>
    </cfRule>
  </conditionalFormatting>
  <conditionalFormatting sqref="CI46">
    <cfRule type="cellIs" dxfId="5939" priority="5444" operator="lessThan">
      <formula>$C$4</formula>
    </cfRule>
  </conditionalFormatting>
  <conditionalFormatting sqref="CI47">
    <cfRule type="cellIs" dxfId="5938" priority="5445" operator="lessThan">
      <formula>$C$4</formula>
    </cfRule>
  </conditionalFormatting>
  <conditionalFormatting sqref="CI47">
    <cfRule type="cellIs" dxfId="5937" priority="5446" operator="lessThan">
      <formula>$C$4</formula>
    </cfRule>
  </conditionalFormatting>
  <conditionalFormatting sqref="CI48">
    <cfRule type="cellIs" dxfId="5936" priority="5447" operator="lessThan">
      <formula>$C$4</formula>
    </cfRule>
  </conditionalFormatting>
  <conditionalFormatting sqref="CI48">
    <cfRule type="cellIs" dxfId="5935" priority="5448" operator="lessThan">
      <formula>$C$4</formula>
    </cfRule>
  </conditionalFormatting>
  <conditionalFormatting sqref="CI49">
    <cfRule type="cellIs" dxfId="5934" priority="5449" operator="lessThan">
      <formula>$C$4</formula>
    </cfRule>
  </conditionalFormatting>
  <conditionalFormatting sqref="CI49">
    <cfRule type="cellIs" dxfId="5933" priority="5450" operator="lessThan">
      <formula>$C$4</formula>
    </cfRule>
  </conditionalFormatting>
  <conditionalFormatting sqref="CI50">
    <cfRule type="cellIs" dxfId="5932" priority="5451" operator="lessThan">
      <formula>$C$4</formula>
    </cfRule>
  </conditionalFormatting>
  <conditionalFormatting sqref="CI50">
    <cfRule type="cellIs" dxfId="5931" priority="5452" operator="lessThan">
      <formula>$C$4</formula>
    </cfRule>
  </conditionalFormatting>
  <conditionalFormatting sqref="CI51">
    <cfRule type="cellIs" dxfId="5930" priority="5453" operator="lessThan">
      <formula>$C$4</formula>
    </cfRule>
  </conditionalFormatting>
  <conditionalFormatting sqref="CI51">
    <cfRule type="cellIs" dxfId="5929" priority="5454" operator="lessThan">
      <formula>$C$4</formula>
    </cfRule>
  </conditionalFormatting>
  <conditionalFormatting sqref="CI52">
    <cfRule type="cellIs" dxfId="5928" priority="5455" operator="lessThan">
      <formula>$C$4</formula>
    </cfRule>
  </conditionalFormatting>
  <conditionalFormatting sqref="CI52">
    <cfRule type="cellIs" dxfId="5927" priority="5456" operator="lessThan">
      <formula>$C$4</formula>
    </cfRule>
  </conditionalFormatting>
  <conditionalFormatting sqref="CI53">
    <cfRule type="cellIs" dxfId="5926" priority="5457" operator="lessThan">
      <formula>$C$4</formula>
    </cfRule>
  </conditionalFormatting>
  <conditionalFormatting sqref="CI53">
    <cfRule type="cellIs" dxfId="5925" priority="5458" operator="lessThan">
      <formula>$C$4</formula>
    </cfRule>
  </conditionalFormatting>
  <conditionalFormatting sqref="CI54">
    <cfRule type="cellIs" dxfId="5924" priority="5459" operator="lessThan">
      <formula>$C$4</formula>
    </cfRule>
  </conditionalFormatting>
  <conditionalFormatting sqref="CI54">
    <cfRule type="cellIs" dxfId="5923" priority="5460" operator="lessThan">
      <formula>$C$4</formula>
    </cfRule>
  </conditionalFormatting>
  <conditionalFormatting sqref="CI55">
    <cfRule type="cellIs" dxfId="5922" priority="5461" operator="lessThan">
      <formula>$C$4</formula>
    </cfRule>
  </conditionalFormatting>
  <conditionalFormatting sqref="CI55">
    <cfRule type="cellIs" dxfId="5921" priority="5462" operator="lessThan">
      <formula>$C$4</formula>
    </cfRule>
  </conditionalFormatting>
  <conditionalFormatting sqref="CI56">
    <cfRule type="cellIs" dxfId="5920" priority="5463" operator="lessThan">
      <formula>$C$4</formula>
    </cfRule>
  </conditionalFormatting>
  <conditionalFormatting sqref="CI56">
    <cfRule type="cellIs" dxfId="5919" priority="5464" operator="lessThan">
      <formula>$C$4</formula>
    </cfRule>
  </conditionalFormatting>
  <conditionalFormatting sqref="CI57">
    <cfRule type="cellIs" dxfId="5918" priority="5465" operator="lessThan">
      <formula>$C$4</formula>
    </cfRule>
  </conditionalFormatting>
  <conditionalFormatting sqref="CI57">
    <cfRule type="cellIs" dxfId="5917" priority="5466" operator="lessThan">
      <formula>$C$4</formula>
    </cfRule>
  </conditionalFormatting>
  <conditionalFormatting sqref="CI58">
    <cfRule type="cellIs" dxfId="5916" priority="5467" operator="lessThan">
      <formula>$C$4</formula>
    </cfRule>
  </conditionalFormatting>
  <conditionalFormatting sqref="CI58">
    <cfRule type="cellIs" dxfId="5915" priority="5468" operator="lessThan">
      <formula>$C$4</formula>
    </cfRule>
  </conditionalFormatting>
  <conditionalFormatting sqref="CI59">
    <cfRule type="cellIs" dxfId="5914" priority="5469" operator="lessThan">
      <formula>$C$4</formula>
    </cfRule>
  </conditionalFormatting>
  <conditionalFormatting sqref="CI59">
    <cfRule type="cellIs" dxfId="5913" priority="5470" operator="lessThan">
      <formula>$C$4</formula>
    </cfRule>
  </conditionalFormatting>
  <conditionalFormatting sqref="CI60">
    <cfRule type="cellIs" dxfId="5912" priority="5471" operator="lessThan">
      <formula>$C$4</formula>
    </cfRule>
  </conditionalFormatting>
  <conditionalFormatting sqref="CI60">
    <cfRule type="cellIs" dxfId="5911" priority="5472" operator="lessThan">
      <formula>$C$4</formula>
    </cfRule>
  </conditionalFormatting>
  <conditionalFormatting sqref="CJ11">
    <cfRule type="cellIs" dxfId="5910" priority="5473" operator="lessThan">
      <formula>$C$4</formula>
    </cfRule>
  </conditionalFormatting>
  <conditionalFormatting sqref="CJ11">
    <cfRule type="cellIs" dxfId="5909" priority="5474" operator="lessThan">
      <formula>$C$4</formula>
    </cfRule>
  </conditionalFormatting>
  <conditionalFormatting sqref="CJ12">
    <cfRule type="cellIs" dxfId="5908" priority="5475" operator="lessThan">
      <formula>$C$4</formula>
    </cfRule>
  </conditionalFormatting>
  <conditionalFormatting sqref="CJ12">
    <cfRule type="cellIs" dxfId="5907" priority="5476" operator="lessThan">
      <formula>$C$4</formula>
    </cfRule>
  </conditionalFormatting>
  <conditionalFormatting sqref="CJ13">
    <cfRule type="cellIs" dxfId="5906" priority="5477" operator="lessThan">
      <formula>$C$4</formula>
    </cfRule>
  </conditionalFormatting>
  <conditionalFormatting sqref="CJ13">
    <cfRule type="cellIs" dxfId="5905" priority="5478" operator="lessThan">
      <formula>$C$4</formula>
    </cfRule>
  </conditionalFormatting>
  <conditionalFormatting sqref="CJ14">
    <cfRule type="cellIs" dxfId="5904" priority="5479" operator="lessThan">
      <formula>$C$4</formula>
    </cfRule>
  </conditionalFormatting>
  <conditionalFormatting sqref="CJ14">
    <cfRule type="cellIs" dxfId="5903" priority="5480" operator="lessThan">
      <formula>$C$4</formula>
    </cfRule>
  </conditionalFormatting>
  <conditionalFormatting sqref="CJ15">
    <cfRule type="cellIs" dxfId="5902" priority="5481" operator="lessThan">
      <formula>$C$4</formula>
    </cfRule>
  </conditionalFormatting>
  <conditionalFormatting sqref="CJ15">
    <cfRule type="cellIs" dxfId="5901" priority="5482" operator="lessThan">
      <formula>$C$4</formula>
    </cfRule>
  </conditionalFormatting>
  <conditionalFormatting sqref="CJ16">
    <cfRule type="cellIs" dxfId="5900" priority="5483" operator="lessThan">
      <formula>$C$4</formula>
    </cfRule>
  </conditionalFormatting>
  <conditionalFormatting sqref="CJ16">
    <cfRule type="cellIs" dxfId="5899" priority="5484" operator="lessThan">
      <formula>$C$4</formula>
    </cfRule>
  </conditionalFormatting>
  <conditionalFormatting sqref="CJ17">
    <cfRule type="cellIs" dxfId="5898" priority="5485" operator="lessThan">
      <formula>$C$4</formula>
    </cfRule>
  </conditionalFormatting>
  <conditionalFormatting sqref="CJ17">
    <cfRule type="cellIs" dxfId="5897" priority="5486" operator="lessThan">
      <formula>$C$4</formula>
    </cfRule>
  </conditionalFormatting>
  <conditionalFormatting sqref="CJ18">
    <cfRule type="cellIs" dxfId="5896" priority="5487" operator="lessThan">
      <formula>$C$4</formula>
    </cfRule>
  </conditionalFormatting>
  <conditionalFormatting sqref="CJ18">
    <cfRule type="cellIs" dxfId="5895" priority="5488" operator="lessThan">
      <formula>$C$4</formula>
    </cfRule>
  </conditionalFormatting>
  <conditionalFormatting sqref="CJ19">
    <cfRule type="cellIs" dxfId="5894" priority="5489" operator="lessThan">
      <formula>$C$4</formula>
    </cfRule>
  </conditionalFormatting>
  <conditionalFormatting sqref="CJ19">
    <cfRule type="cellIs" dxfId="5893" priority="5490" operator="lessThan">
      <formula>$C$4</formula>
    </cfRule>
  </conditionalFormatting>
  <conditionalFormatting sqref="CJ20">
    <cfRule type="cellIs" dxfId="5892" priority="5491" operator="lessThan">
      <formula>$C$4</formula>
    </cfRule>
  </conditionalFormatting>
  <conditionalFormatting sqref="CJ20">
    <cfRule type="cellIs" dxfId="5891" priority="5492" operator="lessThan">
      <formula>$C$4</formula>
    </cfRule>
  </conditionalFormatting>
  <conditionalFormatting sqref="CJ21">
    <cfRule type="cellIs" dxfId="5890" priority="5493" operator="lessThan">
      <formula>$C$4</formula>
    </cfRule>
  </conditionalFormatting>
  <conditionalFormatting sqref="CJ21">
    <cfRule type="cellIs" dxfId="5889" priority="5494" operator="lessThan">
      <formula>$C$4</formula>
    </cfRule>
  </conditionalFormatting>
  <conditionalFormatting sqref="CJ22">
    <cfRule type="cellIs" dxfId="5888" priority="5495" operator="lessThan">
      <formula>$C$4</formula>
    </cfRule>
  </conditionalFormatting>
  <conditionalFormatting sqref="CJ22">
    <cfRule type="cellIs" dxfId="5887" priority="5496" operator="lessThan">
      <formula>$C$4</formula>
    </cfRule>
  </conditionalFormatting>
  <conditionalFormatting sqref="CJ23">
    <cfRule type="cellIs" dxfId="5886" priority="5497" operator="lessThan">
      <formula>$C$4</formula>
    </cfRule>
  </conditionalFormatting>
  <conditionalFormatting sqref="CJ23">
    <cfRule type="cellIs" dxfId="5885" priority="5498" operator="lessThan">
      <formula>$C$4</formula>
    </cfRule>
  </conditionalFormatting>
  <conditionalFormatting sqref="CJ24">
    <cfRule type="cellIs" dxfId="5884" priority="5499" operator="lessThan">
      <formula>$C$4</formula>
    </cfRule>
  </conditionalFormatting>
  <conditionalFormatting sqref="CJ24">
    <cfRule type="cellIs" dxfId="5883" priority="5500" operator="lessThan">
      <formula>$C$4</formula>
    </cfRule>
  </conditionalFormatting>
  <conditionalFormatting sqref="CJ25">
    <cfRule type="cellIs" dxfId="5882" priority="5501" operator="lessThan">
      <formula>$C$4</formula>
    </cfRule>
  </conditionalFormatting>
  <conditionalFormatting sqref="CJ25">
    <cfRule type="cellIs" dxfId="5881" priority="5502" operator="lessThan">
      <formula>$C$4</formula>
    </cfRule>
  </conditionalFormatting>
  <conditionalFormatting sqref="CJ26">
    <cfRule type="cellIs" dxfId="5880" priority="5503" operator="lessThan">
      <formula>$C$4</formula>
    </cfRule>
  </conditionalFormatting>
  <conditionalFormatting sqref="CJ26">
    <cfRule type="cellIs" dxfId="5879" priority="5504" operator="lessThan">
      <formula>$C$4</formula>
    </cfRule>
  </conditionalFormatting>
  <conditionalFormatting sqref="CJ27">
    <cfRule type="cellIs" dxfId="5878" priority="5505" operator="lessThan">
      <formula>$C$4</formula>
    </cfRule>
  </conditionalFormatting>
  <conditionalFormatting sqref="CJ27">
    <cfRule type="cellIs" dxfId="5877" priority="5506" operator="lessThan">
      <formula>$C$4</formula>
    </cfRule>
  </conditionalFormatting>
  <conditionalFormatting sqref="CJ28">
    <cfRule type="cellIs" dxfId="5876" priority="5507" operator="lessThan">
      <formula>$C$4</formula>
    </cfRule>
  </conditionalFormatting>
  <conditionalFormatting sqref="CJ28">
    <cfRule type="cellIs" dxfId="5875" priority="5508" operator="lessThan">
      <formula>$C$4</formula>
    </cfRule>
  </conditionalFormatting>
  <conditionalFormatting sqref="CJ29">
    <cfRule type="cellIs" dxfId="5874" priority="5509" operator="lessThan">
      <formula>$C$4</formula>
    </cfRule>
  </conditionalFormatting>
  <conditionalFormatting sqref="CJ29">
    <cfRule type="cellIs" dxfId="5873" priority="5510" operator="lessThan">
      <formula>$C$4</formula>
    </cfRule>
  </conditionalFormatting>
  <conditionalFormatting sqref="CJ30">
    <cfRule type="cellIs" dxfId="5872" priority="5511" operator="lessThan">
      <formula>$C$4</formula>
    </cfRule>
  </conditionalFormatting>
  <conditionalFormatting sqref="CJ30">
    <cfRule type="cellIs" dxfId="5871" priority="5512" operator="lessThan">
      <formula>$C$4</formula>
    </cfRule>
  </conditionalFormatting>
  <conditionalFormatting sqref="CJ31">
    <cfRule type="cellIs" dxfId="5870" priority="5513" operator="lessThan">
      <formula>$C$4</formula>
    </cfRule>
  </conditionalFormatting>
  <conditionalFormatting sqref="CJ31">
    <cfRule type="cellIs" dxfId="5869" priority="5514" operator="lessThan">
      <formula>$C$4</formula>
    </cfRule>
  </conditionalFormatting>
  <conditionalFormatting sqref="CJ32">
    <cfRule type="cellIs" dxfId="5868" priority="5515" operator="lessThan">
      <formula>$C$4</formula>
    </cfRule>
  </conditionalFormatting>
  <conditionalFormatting sqref="CJ32">
    <cfRule type="cellIs" dxfId="5867" priority="5516" operator="lessThan">
      <formula>$C$4</formula>
    </cfRule>
  </conditionalFormatting>
  <conditionalFormatting sqref="CJ33">
    <cfRule type="cellIs" dxfId="5866" priority="5517" operator="lessThan">
      <formula>$C$4</formula>
    </cfRule>
  </conditionalFormatting>
  <conditionalFormatting sqref="CJ33">
    <cfRule type="cellIs" dxfId="5865" priority="5518" operator="lessThan">
      <formula>$C$4</formula>
    </cfRule>
  </conditionalFormatting>
  <conditionalFormatting sqref="CJ34">
    <cfRule type="cellIs" dxfId="5864" priority="5519" operator="lessThan">
      <formula>$C$4</formula>
    </cfRule>
  </conditionalFormatting>
  <conditionalFormatting sqref="CJ34">
    <cfRule type="cellIs" dxfId="5863" priority="5520" operator="lessThan">
      <formula>$C$4</formula>
    </cfRule>
  </conditionalFormatting>
  <conditionalFormatting sqref="CJ35">
    <cfRule type="cellIs" dxfId="5862" priority="5521" operator="lessThan">
      <formula>$C$4</formula>
    </cfRule>
  </conditionalFormatting>
  <conditionalFormatting sqref="CJ35">
    <cfRule type="cellIs" dxfId="5861" priority="5522" operator="lessThan">
      <formula>$C$4</formula>
    </cfRule>
  </conditionalFormatting>
  <conditionalFormatting sqref="CJ36">
    <cfRule type="cellIs" dxfId="5860" priority="5523" operator="lessThan">
      <formula>$C$4</formula>
    </cfRule>
  </conditionalFormatting>
  <conditionalFormatting sqref="CJ36">
    <cfRule type="cellIs" dxfId="5859" priority="5524" operator="lessThan">
      <formula>$C$4</formula>
    </cfRule>
  </conditionalFormatting>
  <conditionalFormatting sqref="CJ37">
    <cfRule type="cellIs" dxfId="5858" priority="5525" operator="lessThan">
      <formula>$C$4</formula>
    </cfRule>
  </conditionalFormatting>
  <conditionalFormatting sqref="CJ37">
    <cfRule type="cellIs" dxfId="5857" priority="5526" operator="lessThan">
      <formula>$C$4</formula>
    </cfRule>
  </conditionalFormatting>
  <conditionalFormatting sqref="CJ38">
    <cfRule type="cellIs" dxfId="5856" priority="5527" operator="lessThan">
      <formula>$C$4</formula>
    </cfRule>
  </conditionalFormatting>
  <conditionalFormatting sqref="CJ38">
    <cfRule type="cellIs" dxfId="5855" priority="5528" operator="lessThan">
      <formula>$C$4</formula>
    </cfRule>
  </conditionalFormatting>
  <conditionalFormatting sqref="CJ39">
    <cfRule type="cellIs" dxfId="5854" priority="5529" operator="lessThan">
      <formula>$C$4</formula>
    </cfRule>
  </conditionalFormatting>
  <conditionalFormatting sqref="CJ39">
    <cfRule type="cellIs" dxfId="5853" priority="5530" operator="lessThan">
      <formula>$C$4</formula>
    </cfRule>
  </conditionalFormatting>
  <conditionalFormatting sqref="CJ40">
    <cfRule type="cellIs" dxfId="5852" priority="5531" operator="lessThan">
      <formula>$C$4</formula>
    </cfRule>
  </conditionalFormatting>
  <conditionalFormatting sqref="CJ40">
    <cfRule type="cellIs" dxfId="5851" priority="5532" operator="lessThan">
      <formula>$C$4</formula>
    </cfRule>
  </conditionalFormatting>
  <conditionalFormatting sqref="CJ41">
    <cfRule type="cellIs" dxfId="5850" priority="5533" operator="lessThan">
      <formula>$C$4</formula>
    </cfRule>
  </conditionalFormatting>
  <conditionalFormatting sqref="CJ41">
    <cfRule type="cellIs" dxfId="5849" priority="5534" operator="lessThan">
      <formula>$C$4</formula>
    </cfRule>
  </conditionalFormatting>
  <conditionalFormatting sqref="CJ42">
    <cfRule type="cellIs" dxfId="5848" priority="5535" operator="lessThan">
      <formula>$C$4</formula>
    </cfRule>
  </conditionalFormatting>
  <conditionalFormatting sqref="CJ42">
    <cfRule type="cellIs" dxfId="5847" priority="5536" operator="lessThan">
      <formula>$C$4</formula>
    </cfRule>
  </conditionalFormatting>
  <conditionalFormatting sqref="CJ43">
    <cfRule type="cellIs" dxfId="5846" priority="5537" operator="lessThan">
      <formula>$C$4</formula>
    </cfRule>
  </conditionalFormatting>
  <conditionalFormatting sqref="CJ43">
    <cfRule type="cellIs" dxfId="5845" priority="5538" operator="lessThan">
      <formula>$C$4</formula>
    </cfRule>
  </conditionalFormatting>
  <conditionalFormatting sqref="CJ44">
    <cfRule type="cellIs" dxfId="5844" priority="5539" operator="lessThan">
      <formula>$C$4</formula>
    </cfRule>
  </conditionalFormatting>
  <conditionalFormatting sqref="CJ44">
    <cfRule type="cellIs" dxfId="5843" priority="5540" operator="lessThan">
      <formula>$C$4</formula>
    </cfRule>
  </conditionalFormatting>
  <conditionalFormatting sqref="CJ45">
    <cfRule type="cellIs" dxfId="5842" priority="5541" operator="lessThan">
      <formula>$C$4</formula>
    </cfRule>
  </conditionalFormatting>
  <conditionalFormatting sqref="CJ45">
    <cfRule type="cellIs" dxfId="5841" priority="5542" operator="lessThan">
      <formula>$C$4</formula>
    </cfRule>
  </conditionalFormatting>
  <conditionalFormatting sqref="CJ46">
    <cfRule type="cellIs" dxfId="5840" priority="5543" operator="lessThan">
      <formula>$C$4</formula>
    </cfRule>
  </conditionalFormatting>
  <conditionalFormatting sqref="CJ46">
    <cfRule type="cellIs" dxfId="5839" priority="5544" operator="lessThan">
      <formula>$C$4</formula>
    </cfRule>
  </conditionalFormatting>
  <conditionalFormatting sqref="CJ47">
    <cfRule type="cellIs" dxfId="5838" priority="5545" operator="lessThan">
      <formula>$C$4</formula>
    </cfRule>
  </conditionalFormatting>
  <conditionalFormatting sqref="CJ47">
    <cfRule type="cellIs" dxfId="5837" priority="5546" operator="lessThan">
      <formula>$C$4</formula>
    </cfRule>
  </conditionalFormatting>
  <conditionalFormatting sqref="CJ48">
    <cfRule type="cellIs" dxfId="5836" priority="5547" operator="lessThan">
      <formula>$C$4</formula>
    </cfRule>
  </conditionalFormatting>
  <conditionalFormatting sqref="CJ48">
    <cfRule type="cellIs" dxfId="5835" priority="5548" operator="lessThan">
      <formula>$C$4</formula>
    </cfRule>
  </conditionalFormatting>
  <conditionalFormatting sqref="CJ49">
    <cfRule type="cellIs" dxfId="5834" priority="5549" operator="lessThan">
      <formula>$C$4</formula>
    </cfRule>
  </conditionalFormatting>
  <conditionalFormatting sqref="CJ49">
    <cfRule type="cellIs" dxfId="5833" priority="5550" operator="lessThan">
      <formula>$C$4</formula>
    </cfRule>
  </conditionalFormatting>
  <conditionalFormatting sqref="CJ50">
    <cfRule type="cellIs" dxfId="5832" priority="5551" operator="lessThan">
      <formula>$C$4</formula>
    </cfRule>
  </conditionalFormatting>
  <conditionalFormatting sqref="CJ50">
    <cfRule type="cellIs" dxfId="5831" priority="5552" operator="lessThan">
      <formula>$C$4</formula>
    </cfRule>
  </conditionalFormatting>
  <conditionalFormatting sqref="CJ51">
    <cfRule type="cellIs" dxfId="5830" priority="5553" operator="lessThan">
      <formula>$C$4</formula>
    </cfRule>
  </conditionalFormatting>
  <conditionalFormatting sqref="CJ51">
    <cfRule type="cellIs" dxfId="5829" priority="5554" operator="lessThan">
      <formula>$C$4</formula>
    </cfRule>
  </conditionalFormatting>
  <conditionalFormatting sqref="CJ52">
    <cfRule type="cellIs" dxfId="5828" priority="5555" operator="lessThan">
      <formula>$C$4</formula>
    </cfRule>
  </conditionalFormatting>
  <conditionalFormatting sqref="CJ52">
    <cfRule type="cellIs" dxfId="5827" priority="5556" operator="lessThan">
      <formula>$C$4</formula>
    </cfRule>
  </conditionalFormatting>
  <conditionalFormatting sqref="CJ53">
    <cfRule type="cellIs" dxfId="5826" priority="5557" operator="lessThan">
      <formula>$C$4</formula>
    </cfRule>
  </conditionalFormatting>
  <conditionalFormatting sqref="CJ53">
    <cfRule type="cellIs" dxfId="5825" priority="5558" operator="lessThan">
      <formula>$C$4</formula>
    </cfRule>
  </conditionalFormatting>
  <conditionalFormatting sqref="CJ54">
    <cfRule type="cellIs" dxfId="5824" priority="5559" operator="lessThan">
      <formula>$C$4</formula>
    </cfRule>
  </conditionalFormatting>
  <conditionalFormatting sqref="CJ54">
    <cfRule type="cellIs" dxfId="5823" priority="5560" operator="lessThan">
      <formula>$C$4</formula>
    </cfRule>
  </conditionalFormatting>
  <conditionalFormatting sqref="CJ55">
    <cfRule type="cellIs" dxfId="5822" priority="5561" operator="lessThan">
      <formula>$C$4</formula>
    </cfRule>
  </conditionalFormatting>
  <conditionalFormatting sqref="CJ55">
    <cfRule type="cellIs" dxfId="5821" priority="5562" operator="lessThan">
      <formula>$C$4</formula>
    </cfRule>
  </conditionalFormatting>
  <conditionalFormatting sqref="CJ56">
    <cfRule type="cellIs" dxfId="5820" priority="5563" operator="lessThan">
      <formula>$C$4</formula>
    </cfRule>
  </conditionalFormatting>
  <conditionalFormatting sqref="CJ56">
    <cfRule type="cellIs" dxfId="5819" priority="5564" operator="lessThan">
      <formula>$C$4</formula>
    </cfRule>
  </conditionalFormatting>
  <conditionalFormatting sqref="CJ57">
    <cfRule type="cellIs" dxfId="5818" priority="5565" operator="lessThan">
      <formula>$C$4</formula>
    </cfRule>
  </conditionalFormatting>
  <conditionalFormatting sqref="CJ57">
    <cfRule type="cellIs" dxfId="5817" priority="5566" operator="lessThan">
      <formula>$C$4</formula>
    </cfRule>
  </conditionalFormatting>
  <conditionalFormatting sqref="CJ58">
    <cfRule type="cellIs" dxfId="5816" priority="5567" operator="lessThan">
      <formula>$C$4</formula>
    </cfRule>
  </conditionalFormatting>
  <conditionalFormatting sqref="CJ58">
    <cfRule type="cellIs" dxfId="5815" priority="5568" operator="lessThan">
      <formula>$C$4</formula>
    </cfRule>
  </conditionalFormatting>
  <conditionalFormatting sqref="CJ59">
    <cfRule type="cellIs" dxfId="5814" priority="5569" operator="lessThan">
      <formula>$C$4</formula>
    </cfRule>
  </conditionalFormatting>
  <conditionalFormatting sqref="CJ59">
    <cfRule type="cellIs" dxfId="5813" priority="5570" operator="lessThan">
      <formula>$C$4</formula>
    </cfRule>
  </conditionalFormatting>
  <conditionalFormatting sqref="CJ60">
    <cfRule type="cellIs" dxfId="5812" priority="5571" operator="lessThan">
      <formula>$C$4</formula>
    </cfRule>
  </conditionalFormatting>
  <conditionalFormatting sqref="CJ60">
    <cfRule type="cellIs" dxfId="5811" priority="5572" operator="lessThan">
      <formula>$C$4</formula>
    </cfRule>
  </conditionalFormatting>
  <conditionalFormatting sqref="CK11">
    <cfRule type="cellIs" dxfId="5810" priority="5573" operator="lessThan">
      <formula>$C$4</formula>
    </cfRule>
  </conditionalFormatting>
  <conditionalFormatting sqref="CK11">
    <cfRule type="cellIs" dxfId="5809" priority="5574" operator="lessThan">
      <formula>$C$4</formula>
    </cfRule>
  </conditionalFormatting>
  <conditionalFormatting sqref="CK12">
    <cfRule type="cellIs" dxfId="5808" priority="5575" operator="lessThan">
      <formula>$C$4</formula>
    </cfRule>
  </conditionalFormatting>
  <conditionalFormatting sqref="CK12">
    <cfRule type="cellIs" dxfId="5807" priority="5576" operator="lessThan">
      <formula>$C$4</formula>
    </cfRule>
  </conditionalFormatting>
  <conditionalFormatting sqref="CK13">
    <cfRule type="cellIs" dxfId="5806" priority="5577" operator="lessThan">
      <formula>$C$4</formula>
    </cfRule>
  </conditionalFormatting>
  <conditionalFormatting sqref="CK13">
    <cfRule type="cellIs" dxfId="5805" priority="5578" operator="lessThan">
      <formula>$C$4</formula>
    </cfRule>
  </conditionalFormatting>
  <conditionalFormatting sqref="CK14">
    <cfRule type="cellIs" dxfId="5804" priority="5579" operator="lessThan">
      <formula>$C$4</formula>
    </cfRule>
  </conditionalFormatting>
  <conditionalFormatting sqref="CK14">
    <cfRule type="cellIs" dxfId="5803" priority="5580" operator="lessThan">
      <formula>$C$4</formula>
    </cfRule>
  </conditionalFormatting>
  <conditionalFormatting sqref="CK15">
    <cfRule type="cellIs" dxfId="5802" priority="5581" operator="lessThan">
      <formula>$C$4</formula>
    </cfRule>
  </conditionalFormatting>
  <conditionalFormatting sqref="CK15">
    <cfRule type="cellIs" dxfId="5801" priority="5582" operator="lessThan">
      <formula>$C$4</formula>
    </cfRule>
  </conditionalFormatting>
  <conditionalFormatting sqref="CK16">
    <cfRule type="cellIs" dxfId="5800" priority="5583" operator="lessThan">
      <formula>$C$4</formula>
    </cfRule>
  </conditionalFormatting>
  <conditionalFormatting sqref="CK16">
    <cfRule type="cellIs" dxfId="5799" priority="5584" operator="lessThan">
      <formula>$C$4</formula>
    </cfRule>
  </conditionalFormatting>
  <conditionalFormatting sqref="CK17">
    <cfRule type="cellIs" dxfId="5798" priority="5585" operator="lessThan">
      <formula>$C$4</formula>
    </cfRule>
  </conditionalFormatting>
  <conditionalFormatting sqref="CK17">
    <cfRule type="cellIs" dxfId="5797" priority="5586" operator="lessThan">
      <formula>$C$4</formula>
    </cfRule>
  </conditionalFormatting>
  <conditionalFormatting sqref="CK18">
    <cfRule type="cellIs" dxfId="5796" priority="5587" operator="lessThan">
      <formula>$C$4</formula>
    </cfRule>
  </conditionalFormatting>
  <conditionalFormatting sqref="CK18">
    <cfRule type="cellIs" dxfId="5795" priority="5588" operator="lessThan">
      <formula>$C$4</formula>
    </cfRule>
  </conditionalFormatting>
  <conditionalFormatting sqref="CK19">
    <cfRule type="cellIs" dxfId="5794" priority="5589" operator="lessThan">
      <formula>$C$4</formula>
    </cfRule>
  </conditionalFormatting>
  <conditionalFormatting sqref="CK19">
    <cfRule type="cellIs" dxfId="5793" priority="5590" operator="lessThan">
      <formula>$C$4</formula>
    </cfRule>
  </conditionalFormatting>
  <conditionalFormatting sqref="CK20">
    <cfRule type="cellIs" dxfId="5792" priority="5591" operator="lessThan">
      <formula>$C$4</formula>
    </cfRule>
  </conditionalFormatting>
  <conditionalFormatting sqref="CK20">
    <cfRule type="cellIs" dxfId="5791" priority="5592" operator="lessThan">
      <formula>$C$4</formula>
    </cfRule>
  </conditionalFormatting>
  <conditionalFormatting sqref="CK21">
    <cfRule type="cellIs" dxfId="5790" priority="5593" operator="lessThan">
      <formula>$C$4</formula>
    </cfRule>
  </conditionalFormatting>
  <conditionalFormatting sqref="CK21">
    <cfRule type="cellIs" dxfId="5789" priority="5594" operator="lessThan">
      <formula>$C$4</formula>
    </cfRule>
  </conditionalFormatting>
  <conditionalFormatting sqref="CK22">
    <cfRule type="cellIs" dxfId="5788" priority="5595" operator="lessThan">
      <formula>$C$4</formula>
    </cfRule>
  </conditionalFormatting>
  <conditionalFormatting sqref="CK22">
    <cfRule type="cellIs" dxfId="5787" priority="5596" operator="lessThan">
      <formula>$C$4</formula>
    </cfRule>
  </conditionalFormatting>
  <conditionalFormatting sqref="CK23">
    <cfRule type="cellIs" dxfId="5786" priority="5597" operator="lessThan">
      <formula>$C$4</formula>
    </cfRule>
  </conditionalFormatting>
  <conditionalFormatting sqref="CK23">
    <cfRule type="cellIs" dxfId="5785" priority="5598" operator="lessThan">
      <formula>$C$4</formula>
    </cfRule>
  </conditionalFormatting>
  <conditionalFormatting sqref="CK24">
    <cfRule type="cellIs" dxfId="5784" priority="5599" operator="lessThan">
      <formula>$C$4</formula>
    </cfRule>
  </conditionalFormatting>
  <conditionalFormatting sqref="CK24">
    <cfRule type="cellIs" dxfId="5783" priority="5600" operator="lessThan">
      <formula>$C$4</formula>
    </cfRule>
  </conditionalFormatting>
  <conditionalFormatting sqref="CK25">
    <cfRule type="cellIs" dxfId="5782" priority="5601" operator="lessThan">
      <formula>$C$4</formula>
    </cfRule>
  </conditionalFormatting>
  <conditionalFormatting sqref="CK25">
    <cfRule type="cellIs" dxfId="5781" priority="5602" operator="lessThan">
      <formula>$C$4</formula>
    </cfRule>
  </conditionalFormatting>
  <conditionalFormatting sqref="CK26">
    <cfRule type="cellIs" dxfId="5780" priority="5603" operator="lessThan">
      <formula>$C$4</formula>
    </cfRule>
  </conditionalFormatting>
  <conditionalFormatting sqref="CK26">
    <cfRule type="cellIs" dxfId="5779" priority="5604" operator="lessThan">
      <formula>$C$4</formula>
    </cfRule>
  </conditionalFormatting>
  <conditionalFormatting sqref="CK27">
    <cfRule type="cellIs" dxfId="5778" priority="5605" operator="lessThan">
      <formula>$C$4</formula>
    </cfRule>
  </conditionalFormatting>
  <conditionalFormatting sqref="CK27">
    <cfRule type="cellIs" dxfId="5777" priority="5606" operator="lessThan">
      <formula>$C$4</formula>
    </cfRule>
  </conditionalFormatting>
  <conditionalFormatting sqref="CK28">
    <cfRule type="cellIs" dxfId="5776" priority="5607" operator="lessThan">
      <formula>$C$4</formula>
    </cfRule>
  </conditionalFormatting>
  <conditionalFormatting sqref="CK28">
    <cfRule type="cellIs" dxfId="5775" priority="5608" operator="lessThan">
      <formula>$C$4</formula>
    </cfRule>
  </conditionalFormatting>
  <conditionalFormatting sqref="CK29">
    <cfRule type="cellIs" dxfId="5774" priority="5609" operator="lessThan">
      <formula>$C$4</formula>
    </cfRule>
  </conditionalFormatting>
  <conditionalFormatting sqref="CK29">
    <cfRule type="cellIs" dxfId="5773" priority="5610" operator="lessThan">
      <formula>$C$4</formula>
    </cfRule>
  </conditionalFormatting>
  <conditionalFormatting sqref="CK30">
    <cfRule type="cellIs" dxfId="5772" priority="5611" operator="lessThan">
      <formula>$C$4</formula>
    </cfRule>
  </conditionalFormatting>
  <conditionalFormatting sqref="CK30">
    <cfRule type="cellIs" dxfId="5771" priority="5612" operator="lessThan">
      <formula>$C$4</formula>
    </cfRule>
  </conditionalFormatting>
  <conditionalFormatting sqref="CK31">
    <cfRule type="cellIs" dxfId="5770" priority="5613" operator="lessThan">
      <formula>$C$4</formula>
    </cfRule>
  </conditionalFormatting>
  <conditionalFormatting sqref="CK31">
    <cfRule type="cellIs" dxfId="5769" priority="5614" operator="lessThan">
      <formula>$C$4</formula>
    </cfRule>
  </conditionalFormatting>
  <conditionalFormatting sqref="CK32">
    <cfRule type="cellIs" dxfId="5768" priority="5615" operator="lessThan">
      <formula>$C$4</formula>
    </cfRule>
  </conditionalFormatting>
  <conditionalFormatting sqref="CK32">
    <cfRule type="cellIs" dxfId="5767" priority="5616" operator="lessThan">
      <formula>$C$4</formula>
    </cfRule>
  </conditionalFormatting>
  <conditionalFormatting sqref="CK33">
    <cfRule type="cellIs" dxfId="5766" priority="5617" operator="lessThan">
      <formula>$C$4</formula>
    </cfRule>
  </conditionalFormatting>
  <conditionalFormatting sqref="CK33">
    <cfRule type="cellIs" dxfId="5765" priority="5618" operator="lessThan">
      <formula>$C$4</formula>
    </cfRule>
  </conditionalFormatting>
  <conditionalFormatting sqref="CK34">
    <cfRule type="cellIs" dxfId="5764" priority="5619" operator="lessThan">
      <formula>$C$4</formula>
    </cfRule>
  </conditionalFormatting>
  <conditionalFormatting sqref="CK34">
    <cfRule type="cellIs" dxfId="5763" priority="5620" operator="lessThan">
      <formula>$C$4</formula>
    </cfRule>
  </conditionalFormatting>
  <conditionalFormatting sqref="CK35">
    <cfRule type="cellIs" dxfId="5762" priority="5621" operator="lessThan">
      <formula>$C$4</formula>
    </cfRule>
  </conditionalFormatting>
  <conditionalFormatting sqref="CK35">
    <cfRule type="cellIs" dxfId="5761" priority="5622" operator="lessThan">
      <formula>$C$4</formula>
    </cfRule>
  </conditionalFormatting>
  <conditionalFormatting sqref="CK36">
    <cfRule type="cellIs" dxfId="5760" priority="5623" operator="lessThan">
      <formula>$C$4</formula>
    </cfRule>
  </conditionalFormatting>
  <conditionalFormatting sqref="CK36">
    <cfRule type="cellIs" dxfId="5759" priority="5624" operator="lessThan">
      <formula>$C$4</formula>
    </cfRule>
  </conditionalFormatting>
  <conditionalFormatting sqref="CK37">
    <cfRule type="cellIs" dxfId="5758" priority="5625" operator="lessThan">
      <formula>$C$4</formula>
    </cfRule>
  </conditionalFormatting>
  <conditionalFormatting sqref="CK37">
    <cfRule type="cellIs" dxfId="5757" priority="5626" operator="lessThan">
      <formula>$C$4</formula>
    </cfRule>
  </conditionalFormatting>
  <conditionalFormatting sqref="CK38">
    <cfRule type="cellIs" dxfId="5756" priority="5627" operator="lessThan">
      <formula>$C$4</formula>
    </cfRule>
  </conditionalFormatting>
  <conditionalFormatting sqref="CK38">
    <cfRule type="cellIs" dxfId="5755" priority="5628" operator="lessThan">
      <formula>$C$4</formula>
    </cfRule>
  </conditionalFormatting>
  <conditionalFormatting sqref="CK39">
    <cfRule type="cellIs" dxfId="5754" priority="5629" operator="lessThan">
      <formula>$C$4</formula>
    </cfRule>
  </conditionalFormatting>
  <conditionalFormatting sqref="CK39">
    <cfRule type="cellIs" dxfId="5753" priority="5630" operator="lessThan">
      <formula>$C$4</formula>
    </cfRule>
  </conditionalFormatting>
  <conditionalFormatting sqref="CK40">
    <cfRule type="cellIs" dxfId="5752" priority="5631" operator="lessThan">
      <formula>$C$4</formula>
    </cfRule>
  </conditionalFormatting>
  <conditionalFormatting sqref="CK40">
    <cfRule type="cellIs" dxfId="5751" priority="5632" operator="lessThan">
      <formula>$C$4</formula>
    </cfRule>
  </conditionalFormatting>
  <conditionalFormatting sqref="CK41">
    <cfRule type="cellIs" dxfId="5750" priority="5633" operator="lessThan">
      <formula>$C$4</formula>
    </cfRule>
  </conditionalFormatting>
  <conditionalFormatting sqref="CK41">
    <cfRule type="cellIs" dxfId="5749" priority="5634" operator="lessThan">
      <formula>$C$4</formula>
    </cfRule>
  </conditionalFormatting>
  <conditionalFormatting sqref="CK42">
    <cfRule type="cellIs" dxfId="5748" priority="5635" operator="lessThan">
      <formula>$C$4</formula>
    </cfRule>
  </conditionalFormatting>
  <conditionalFormatting sqref="CK42">
    <cfRule type="cellIs" dxfId="5747" priority="5636" operator="lessThan">
      <formula>$C$4</formula>
    </cfRule>
  </conditionalFormatting>
  <conditionalFormatting sqref="CK43">
    <cfRule type="cellIs" dxfId="5746" priority="5637" operator="lessThan">
      <formula>$C$4</formula>
    </cfRule>
  </conditionalFormatting>
  <conditionalFormatting sqref="CK43">
    <cfRule type="cellIs" dxfId="5745" priority="5638" operator="lessThan">
      <formula>$C$4</formula>
    </cfRule>
  </conditionalFormatting>
  <conditionalFormatting sqref="CK44">
    <cfRule type="cellIs" dxfId="5744" priority="5639" operator="lessThan">
      <formula>$C$4</formula>
    </cfRule>
  </conditionalFormatting>
  <conditionalFormatting sqref="CK44">
    <cfRule type="cellIs" dxfId="5743" priority="5640" operator="lessThan">
      <formula>$C$4</formula>
    </cfRule>
  </conditionalFormatting>
  <conditionalFormatting sqref="CK45">
    <cfRule type="cellIs" dxfId="5742" priority="5641" operator="lessThan">
      <formula>$C$4</formula>
    </cfRule>
  </conditionalFormatting>
  <conditionalFormatting sqref="CK45">
    <cfRule type="cellIs" dxfId="5741" priority="5642" operator="lessThan">
      <formula>$C$4</formula>
    </cfRule>
  </conditionalFormatting>
  <conditionalFormatting sqref="CK46">
    <cfRule type="cellIs" dxfId="5740" priority="5643" operator="lessThan">
      <formula>$C$4</formula>
    </cfRule>
  </conditionalFormatting>
  <conditionalFormatting sqref="CK46">
    <cfRule type="cellIs" dxfId="5739" priority="5644" operator="lessThan">
      <formula>$C$4</formula>
    </cfRule>
  </conditionalFormatting>
  <conditionalFormatting sqref="CK47">
    <cfRule type="cellIs" dxfId="5738" priority="5645" operator="lessThan">
      <formula>$C$4</formula>
    </cfRule>
  </conditionalFormatting>
  <conditionalFormatting sqref="CK47">
    <cfRule type="cellIs" dxfId="5737" priority="5646" operator="lessThan">
      <formula>$C$4</formula>
    </cfRule>
  </conditionalFormatting>
  <conditionalFormatting sqref="CK48">
    <cfRule type="cellIs" dxfId="5736" priority="5647" operator="lessThan">
      <formula>$C$4</formula>
    </cfRule>
  </conditionalFormatting>
  <conditionalFormatting sqref="CK48">
    <cfRule type="cellIs" dxfId="5735" priority="5648" operator="lessThan">
      <formula>$C$4</formula>
    </cfRule>
  </conditionalFormatting>
  <conditionalFormatting sqref="CK49">
    <cfRule type="cellIs" dxfId="5734" priority="5649" operator="lessThan">
      <formula>$C$4</formula>
    </cfRule>
  </conditionalFormatting>
  <conditionalFormatting sqref="CK49">
    <cfRule type="cellIs" dxfId="5733" priority="5650" operator="lessThan">
      <formula>$C$4</formula>
    </cfRule>
  </conditionalFormatting>
  <conditionalFormatting sqref="CK50">
    <cfRule type="cellIs" dxfId="5732" priority="5651" operator="lessThan">
      <formula>$C$4</formula>
    </cfRule>
  </conditionalFormatting>
  <conditionalFormatting sqref="CK50">
    <cfRule type="cellIs" dxfId="5731" priority="5652" operator="lessThan">
      <formula>$C$4</formula>
    </cfRule>
  </conditionalFormatting>
  <conditionalFormatting sqref="CK51">
    <cfRule type="cellIs" dxfId="5730" priority="5653" operator="lessThan">
      <formula>$C$4</formula>
    </cfRule>
  </conditionalFormatting>
  <conditionalFormatting sqref="CK51">
    <cfRule type="cellIs" dxfId="5729" priority="5654" operator="lessThan">
      <formula>$C$4</formula>
    </cfRule>
  </conditionalFormatting>
  <conditionalFormatting sqref="CK52">
    <cfRule type="cellIs" dxfId="5728" priority="5655" operator="lessThan">
      <formula>$C$4</formula>
    </cfRule>
  </conditionalFormatting>
  <conditionalFormatting sqref="CK52">
    <cfRule type="cellIs" dxfId="5727" priority="5656" operator="lessThan">
      <formula>$C$4</formula>
    </cfRule>
  </conditionalFormatting>
  <conditionalFormatting sqref="CK53">
    <cfRule type="cellIs" dxfId="5726" priority="5657" operator="lessThan">
      <formula>$C$4</formula>
    </cfRule>
  </conditionalFormatting>
  <conditionalFormatting sqref="CK53">
    <cfRule type="cellIs" dxfId="5725" priority="5658" operator="lessThan">
      <formula>$C$4</formula>
    </cfRule>
  </conditionalFormatting>
  <conditionalFormatting sqref="CK54">
    <cfRule type="cellIs" dxfId="5724" priority="5659" operator="lessThan">
      <formula>$C$4</formula>
    </cfRule>
  </conditionalFormatting>
  <conditionalFormatting sqref="CK54">
    <cfRule type="cellIs" dxfId="5723" priority="5660" operator="lessThan">
      <formula>$C$4</formula>
    </cfRule>
  </conditionalFormatting>
  <conditionalFormatting sqref="CK55">
    <cfRule type="cellIs" dxfId="5722" priority="5661" operator="lessThan">
      <formula>$C$4</formula>
    </cfRule>
  </conditionalFormatting>
  <conditionalFormatting sqref="CK55">
    <cfRule type="cellIs" dxfId="5721" priority="5662" operator="lessThan">
      <formula>$C$4</formula>
    </cfRule>
  </conditionalFormatting>
  <conditionalFormatting sqref="CK56">
    <cfRule type="cellIs" dxfId="5720" priority="5663" operator="lessThan">
      <formula>$C$4</formula>
    </cfRule>
  </conditionalFormatting>
  <conditionalFormatting sqref="CK56">
    <cfRule type="cellIs" dxfId="5719" priority="5664" operator="lessThan">
      <formula>$C$4</formula>
    </cfRule>
  </conditionalFormatting>
  <conditionalFormatting sqref="CK57">
    <cfRule type="cellIs" dxfId="5718" priority="5665" operator="lessThan">
      <formula>$C$4</formula>
    </cfRule>
  </conditionalFormatting>
  <conditionalFormatting sqref="CK57">
    <cfRule type="cellIs" dxfId="5717" priority="5666" operator="lessThan">
      <formula>$C$4</formula>
    </cfRule>
  </conditionalFormatting>
  <conditionalFormatting sqref="CK58">
    <cfRule type="cellIs" dxfId="5716" priority="5667" operator="lessThan">
      <formula>$C$4</formula>
    </cfRule>
  </conditionalFormatting>
  <conditionalFormatting sqref="CK58">
    <cfRule type="cellIs" dxfId="5715" priority="5668" operator="lessThan">
      <formula>$C$4</formula>
    </cfRule>
  </conditionalFormatting>
  <conditionalFormatting sqref="CK59">
    <cfRule type="cellIs" dxfId="5714" priority="5669" operator="lessThan">
      <formula>$C$4</formula>
    </cfRule>
  </conditionalFormatting>
  <conditionalFormatting sqref="CK59">
    <cfRule type="cellIs" dxfId="5713" priority="5670" operator="lessThan">
      <formula>$C$4</formula>
    </cfRule>
  </conditionalFormatting>
  <conditionalFormatting sqref="CK60">
    <cfRule type="cellIs" dxfId="5712" priority="5671" operator="lessThan">
      <formula>$C$4</formula>
    </cfRule>
  </conditionalFormatting>
  <conditionalFormatting sqref="CK60">
    <cfRule type="cellIs" dxfId="5711" priority="5672" operator="lessThan">
      <formula>$C$4</formula>
    </cfRule>
  </conditionalFormatting>
  <conditionalFormatting sqref="CL11">
    <cfRule type="cellIs" dxfId="5710" priority="5673" operator="lessThan">
      <formula>$C$4</formula>
    </cfRule>
  </conditionalFormatting>
  <conditionalFormatting sqref="CL11">
    <cfRule type="cellIs" dxfId="5709" priority="5674" operator="lessThan">
      <formula>$C$4</formula>
    </cfRule>
  </conditionalFormatting>
  <conditionalFormatting sqref="CL12">
    <cfRule type="cellIs" dxfId="5708" priority="5675" operator="lessThan">
      <formula>$C$4</formula>
    </cfRule>
  </conditionalFormatting>
  <conditionalFormatting sqref="CL12">
    <cfRule type="cellIs" dxfId="5707" priority="5676" operator="lessThan">
      <formula>$C$4</formula>
    </cfRule>
  </conditionalFormatting>
  <conditionalFormatting sqref="CL13">
    <cfRule type="cellIs" dxfId="5706" priority="5677" operator="lessThan">
      <formula>$C$4</formula>
    </cfRule>
  </conditionalFormatting>
  <conditionalFormatting sqref="CL13">
    <cfRule type="cellIs" dxfId="5705" priority="5678" operator="lessThan">
      <formula>$C$4</formula>
    </cfRule>
  </conditionalFormatting>
  <conditionalFormatting sqref="CL14">
    <cfRule type="cellIs" dxfId="5704" priority="5679" operator="lessThan">
      <formula>$C$4</formula>
    </cfRule>
  </conditionalFormatting>
  <conditionalFormatting sqref="CL14">
    <cfRule type="cellIs" dxfId="5703" priority="5680" operator="lessThan">
      <formula>$C$4</formula>
    </cfRule>
  </conditionalFormatting>
  <conditionalFormatting sqref="CL15">
    <cfRule type="cellIs" dxfId="5702" priority="5681" operator="lessThan">
      <formula>$C$4</formula>
    </cfRule>
  </conditionalFormatting>
  <conditionalFormatting sqref="CL15">
    <cfRule type="cellIs" dxfId="5701" priority="5682" operator="lessThan">
      <formula>$C$4</formula>
    </cfRule>
  </conditionalFormatting>
  <conditionalFormatting sqref="CL16">
    <cfRule type="cellIs" dxfId="5700" priority="5683" operator="lessThan">
      <formula>$C$4</formula>
    </cfRule>
  </conditionalFormatting>
  <conditionalFormatting sqref="CL16">
    <cfRule type="cellIs" dxfId="5699" priority="5684" operator="lessThan">
      <formula>$C$4</formula>
    </cfRule>
  </conditionalFormatting>
  <conditionalFormatting sqref="CL17">
    <cfRule type="cellIs" dxfId="5698" priority="5685" operator="lessThan">
      <formula>$C$4</formula>
    </cfRule>
  </conditionalFormatting>
  <conditionalFormatting sqref="CL17">
    <cfRule type="cellIs" dxfId="5697" priority="5686" operator="lessThan">
      <formula>$C$4</formula>
    </cfRule>
  </conditionalFormatting>
  <conditionalFormatting sqref="CL18">
    <cfRule type="cellIs" dxfId="5696" priority="5687" operator="lessThan">
      <formula>$C$4</formula>
    </cfRule>
  </conditionalFormatting>
  <conditionalFormatting sqref="CL18">
    <cfRule type="cellIs" dxfId="5695" priority="5688" operator="lessThan">
      <formula>$C$4</formula>
    </cfRule>
  </conditionalFormatting>
  <conditionalFormatting sqref="CL19">
    <cfRule type="cellIs" dxfId="5694" priority="5689" operator="lessThan">
      <formula>$C$4</formula>
    </cfRule>
  </conditionalFormatting>
  <conditionalFormatting sqref="CL19">
    <cfRule type="cellIs" dxfId="5693" priority="5690" operator="lessThan">
      <formula>$C$4</formula>
    </cfRule>
  </conditionalFormatting>
  <conditionalFormatting sqref="CL20">
    <cfRule type="cellIs" dxfId="5692" priority="5691" operator="lessThan">
      <formula>$C$4</formula>
    </cfRule>
  </conditionalFormatting>
  <conditionalFormatting sqref="CL20">
    <cfRule type="cellIs" dxfId="5691" priority="5692" operator="lessThan">
      <formula>$C$4</formula>
    </cfRule>
  </conditionalFormatting>
  <conditionalFormatting sqref="CL21">
    <cfRule type="cellIs" dxfId="5690" priority="5693" operator="lessThan">
      <formula>$C$4</formula>
    </cfRule>
  </conditionalFormatting>
  <conditionalFormatting sqref="CL21">
    <cfRule type="cellIs" dxfId="5689" priority="5694" operator="lessThan">
      <formula>$C$4</formula>
    </cfRule>
  </conditionalFormatting>
  <conditionalFormatting sqref="CL22">
    <cfRule type="cellIs" dxfId="5688" priority="5695" operator="lessThan">
      <formula>$C$4</formula>
    </cfRule>
  </conditionalFormatting>
  <conditionalFormatting sqref="CL22">
    <cfRule type="cellIs" dxfId="5687" priority="5696" operator="lessThan">
      <formula>$C$4</formula>
    </cfRule>
  </conditionalFormatting>
  <conditionalFormatting sqref="CL23">
    <cfRule type="cellIs" dxfId="5686" priority="5697" operator="lessThan">
      <formula>$C$4</formula>
    </cfRule>
  </conditionalFormatting>
  <conditionalFormatting sqref="CL23">
    <cfRule type="cellIs" dxfId="5685" priority="5698" operator="lessThan">
      <formula>$C$4</formula>
    </cfRule>
  </conditionalFormatting>
  <conditionalFormatting sqref="CL24">
    <cfRule type="cellIs" dxfId="5684" priority="5699" operator="lessThan">
      <formula>$C$4</formula>
    </cfRule>
  </conditionalFormatting>
  <conditionalFormatting sqref="CL24">
    <cfRule type="cellIs" dxfId="5683" priority="5700" operator="lessThan">
      <formula>$C$4</formula>
    </cfRule>
  </conditionalFormatting>
  <conditionalFormatting sqref="CL25">
    <cfRule type="cellIs" dxfId="5682" priority="5701" operator="lessThan">
      <formula>$C$4</formula>
    </cfRule>
  </conditionalFormatting>
  <conditionalFormatting sqref="CL25">
    <cfRule type="cellIs" dxfId="5681" priority="5702" operator="lessThan">
      <formula>$C$4</formula>
    </cfRule>
  </conditionalFormatting>
  <conditionalFormatting sqref="CL26">
    <cfRule type="cellIs" dxfId="5680" priority="5703" operator="lessThan">
      <formula>$C$4</formula>
    </cfRule>
  </conditionalFormatting>
  <conditionalFormatting sqref="CL26">
    <cfRule type="cellIs" dxfId="5679" priority="5704" operator="lessThan">
      <formula>$C$4</formula>
    </cfRule>
  </conditionalFormatting>
  <conditionalFormatting sqref="CL27">
    <cfRule type="cellIs" dxfId="5678" priority="5705" operator="lessThan">
      <formula>$C$4</formula>
    </cfRule>
  </conditionalFormatting>
  <conditionalFormatting sqref="CL27">
    <cfRule type="cellIs" dxfId="5677" priority="5706" operator="lessThan">
      <formula>$C$4</formula>
    </cfRule>
  </conditionalFormatting>
  <conditionalFormatting sqref="CL28">
    <cfRule type="cellIs" dxfId="5676" priority="5707" operator="lessThan">
      <formula>$C$4</formula>
    </cfRule>
  </conditionalFormatting>
  <conditionalFormatting sqref="CL28">
    <cfRule type="cellIs" dxfId="5675" priority="5708" operator="lessThan">
      <formula>$C$4</formula>
    </cfRule>
  </conditionalFormatting>
  <conditionalFormatting sqref="CL29">
    <cfRule type="cellIs" dxfId="5674" priority="5709" operator="lessThan">
      <formula>$C$4</formula>
    </cfRule>
  </conditionalFormatting>
  <conditionalFormatting sqref="CL29">
    <cfRule type="cellIs" dxfId="5673" priority="5710" operator="lessThan">
      <formula>$C$4</formula>
    </cfRule>
  </conditionalFormatting>
  <conditionalFormatting sqref="CL30">
    <cfRule type="cellIs" dxfId="5672" priority="5711" operator="lessThan">
      <formula>$C$4</formula>
    </cfRule>
  </conditionalFormatting>
  <conditionalFormatting sqref="CL30">
    <cfRule type="cellIs" dxfId="5671" priority="5712" operator="lessThan">
      <formula>$C$4</formula>
    </cfRule>
  </conditionalFormatting>
  <conditionalFormatting sqref="CL31">
    <cfRule type="cellIs" dxfId="5670" priority="5713" operator="lessThan">
      <formula>$C$4</formula>
    </cfRule>
  </conditionalFormatting>
  <conditionalFormatting sqref="CL31">
    <cfRule type="cellIs" dxfId="5669" priority="5714" operator="lessThan">
      <formula>$C$4</formula>
    </cfRule>
  </conditionalFormatting>
  <conditionalFormatting sqref="CL32">
    <cfRule type="cellIs" dxfId="5668" priority="5715" operator="lessThan">
      <formula>$C$4</formula>
    </cfRule>
  </conditionalFormatting>
  <conditionalFormatting sqref="CL32">
    <cfRule type="cellIs" dxfId="5667" priority="5716" operator="lessThan">
      <formula>$C$4</formula>
    </cfRule>
  </conditionalFormatting>
  <conditionalFormatting sqref="CL33">
    <cfRule type="cellIs" dxfId="5666" priority="5717" operator="lessThan">
      <formula>$C$4</formula>
    </cfRule>
  </conditionalFormatting>
  <conditionalFormatting sqref="CL33">
    <cfRule type="cellIs" dxfId="5665" priority="5718" operator="lessThan">
      <formula>$C$4</formula>
    </cfRule>
  </conditionalFormatting>
  <conditionalFormatting sqref="CL34">
    <cfRule type="cellIs" dxfId="5664" priority="5719" operator="lessThan">
      <formula>$C$4</formula>
    </cfRule>
  </conditionalFormatting>
  <conditionalFormatting sqref="CL34">
    <cfRule type="cellIs" dxfId="5663" priority="5720" operator="lessThan">
      <formula>$C$4</formula>
    </cfRule>
  </conditionalFormatting>
  <conditionalFormatting sqref="CL35">
    <cfRule type="cellIs" dxfId="5662" priority="5721" operator="lessThan">
      <formula>$C$4</formula>
    </cfRule>
  </conditionalFormatting>
  <conditionalFormatting sqref="CL35">
    <cfRule type="cellIs" dxfId="5661" priority="5722" operator="lessThan">
      <formula>$C$4</formula>
    </cfRule>
  </conditionalFormatting>
  <conditionalFormatting sqref="CL36">
    <cfRule type="cellIs" dxfId="5660" priority="5723" operator="lessThan">
      <formula>$C$4</formula>
    </cfRule>
  </conditionalFormatting>
  <conditionalFormatting sqref="CL36">
    <cfRule type="cellIs" dxfId="5659" priority="5724" operator="lessThan">
      <formula>$C$4</formula>
    </cfRule>
  </conditionalFormatting>
  <conditionalFormatting sqref="CL37">
    <cfRule type="cellIs" dxfId="5658" priority="5725" operator="lessThan">
      <formula>$C$4</formula>
    </cfRule>
  </conditionalFormatting>
  <conditionalFormatting sqref="CL37">
    <cfRule type="cellIs" dxfId="5657" priority="5726" operator="lessThan">
      <formula>$C$4</formula>
    </cfRule>
  </conditionalFormatting>
  <conditionalFormatting sqref="CL38">
    <cfRule type="cellIs" dxfId="5656" priority="5727" operator="lessThan">
      <formula>$C$4</formula>
    </cfRule>
  </conditionalFormatting>
  <conditionalFormatting sqref="CL38">
    <cfRule type="cellIs" dxfId="5655" priority="5728" operator="lessThan">
      <formula>$C$4</formula>
    </cfRule>
  </conditionalFormatting>
  <conditionalFormatting sqref="CL39">
    <cfRule type="cellIs" dxfId="5654" priority="5729" operator="lessThan">
      <formula>$C$4</formula>
    </cfRule>
  </conditionalFormatting>
  <conditionalFormatting sqref="CL39">
    <cfRule type="cellIs" dxfId="5653" priority="5730" operator="lessThan">
      <formula>$C$4</formula>
    </cfRule>
  </conditionalFormatting>
  <conditionalFormatting sqref="CL40">
    <cfRule type="cellIs" dxfId="5652" priority="5731" operator="lessThan">
      <formula>$C$4</formula>
    </cfRule>
  </conditionalFormatting>
  <conditionalFormatting sqref="CL40">
    <cfRule type="cellIs" dxfId="5651" priority="5732" operator="lessThan">
      <formula>$C$4</formula>
    </cfRule>
  </conditionalFormatting>
  <conditionalFormatting sqref="CL41">
    <cfRule type="cellIs" dxfId="5650" priority="5733" operator="lessThan">
      <formula>$C$4</formula>
    </cfRule>
  </conditionalFormatting>
  <conditionalFormatting sqref="CL41">
    <cfRule type="cellIs" dxfId="5649" priority="5734" operator="lessThan">
      <formula>$C$4</formula>
    </cfRule>
  </conditionalFormatting>
  <conditionalFormatting sqref="CL42">
    <cfRule type="cellIs" dxfId="5648" priority="5735" operator="lessThan">
      <formula>$C$4</formula>
    </cfRule>
  </conditionalFormatting>
  <conditionalFormatting sqref="CL42">
    <cfRule type="cellIs" dxfId="5647" priority="5736" operator="lessThan">
      <formula>$C$4</formula>
    </cfRule>
  </conditionalFormatting>
  <conditionalFormatting sqref="CL43">
    <cfRule type="cellIs" dxfId="5646" priority="5737" operator="lessThan">
      <formula>$C$4</formula>
    </cfRule>
  </conditionalFormatting>
  <conditionalFormatting sqref="CL43">
    <cfRule type="cellIs" dxfId="5645" priority="5738" operator="lessThan">
      <formula>$C$4</formula>
    </cfRule>
  </conditionalFormatting>
  <conditionalFormatting sqref="CL44">
    <cfRule type="cellIs" dxfId="5644" priority="5739" operator="lessThan">
      <formula>$C$4</formula>
    </cfRule>
  </conditionalFormatting>
  <conditionalFormatting sqref="CL44">
    <cfRule type="cellIs" dxfId="5643" priority="5740" operator="lessThan">
      <formula>$C$4</formula>
    </cfRule>
  </conditionalFormatting>
  <conditionalFormatting sqref="CL45">
    <cfRule type="cellIs" dxfId="5642" priority="5741" operator="lessThan">
      <formula>$C$4</formula>
    </cfRule>
  </conditionalFormatting>
  <conditionalFormatting sqref="CL45">
    <cfRule type="cellIs" dxfId="5641" priority="5742" operator="lessThan">
      <formula>$C$4</formula>
    </cfRule>
  </conditionalFormatting>
  <conditionalFormatting sqref="CL46">
    <cfRule type="cellIs" dxfId="5640" priority="5743" operator="lessThan">
      <formula>$C$4</formula>
    </cfRule>
  </conditionalFormatting>
  <conditionalFormatting sqref="CL46">
    <cfRule type="cellIs" dxfId="5639" priority="5744" operator="lessThan">
      <formula>$C$4</formula>
    </cfRule>
  </conditionalFormatting>
  <conditionalFormatting sqref="CL47">
    <cfRule type="cellIs" dxfId="5638" priority="5745" operator="lessThan">
      <formula>$C$4</formula>
    </cfRule>
  </conditionalFormatting>
  <conditionalFormatting sqref="CL47">
    <cfRule type="cellIs" dxfId="5637" priority="5746" operator="lessThan">
      <formula>$C$4</formula>
    </cfRule>
  </conditionalFormatting>
  <conditionalFormatting sqref="CL48">
    <cfRule type="cellIs" dxfId="5636" priority="5747" operator="lessThan">
      <formula>$C$4</formula>
    </cfRule>
  </conditionalFormatting>
  <conditionalFormatting sqref="CL48">
    <cfRule type="cellIs" dxfId="5635" priority="5748" operator="lessThan">
      <formula>$C$4</formula>
    </cfRule>
  </conditionalFormatting>
  <conditionalFormatting sqref="CL49">
    <cfRule type="cellIs" dxfId="5634" priority="5749" operator="lessThan">
      <formula>$C$4</formula>
    </cfRule>
  </conditionalFormatting>
  <conditionalFormatting sqref="CL49">
    <cfRule type="cellIs" dxfId="5633" priority="5750" operator="lessThan">
      <formula>$C$4</formula>
    </cfRule>
  </conditionalFormatting>
  <conditionalFormatting sqref="CL50">
    <cfRule type="cellIs" dxfId="5632" priority="5751" operator="lessThan">
      <formula>$C$4</formula>
    </cfRule>
  </conditionalFormatting>
  <conditionalFormatting sqref="CL50">
    <cfRule type="cellIs" dxfId="5631" priority="5752" operator="lessThan">
      <formula>$C$4</formula>
    </cfRule>
  </conditionalFormatting>
  <conditionalFormatting sqref="CL51">
    <cfRule type="cellIs" dxfId="5630" priority="5753" operator="lessThan">
      <formula>$C$4</formula>
    </cfRule>
  </conditionalFormatting>
  <conditionalFormatting sqref="CL51">
    <cfRule type="cellIs" dxfId="5629" priority="5754" operator="lessThan">
      <formula>$C$4</formula>
    </cfRule>
  </conditionalFormatting>
  <conditionalFormatting sqref="CL52">
    <cfRule type="cellIs" dxfId="5628" priority="5755" operator="lessThan">
      <formula>$C$4</formula>
    </cfRule>
  </conditionalFormatting>
  <conditionalFormatting sqref="CL52">
    <cfRule type="cellIs" dxfId="5627" priority="5756" operator="lessThan">
      <formula>$C$4</formula>
    </cfRule>
  </conditionalFormatting>
  <conditionalFormatting sqref="CL53">
    <cfRule type="cellIs" dxfId="5626" priority="5757" operator="lessThan">
      <formula>$C$4</formula>
    </cfRule>
  </conditionalFormatting>
  <conditionalFormatting sqref="CL53">
    <cfRule type="cellIs" dxfId="5625" priority="5758" operator="lessThan">
      <formula>$C$4</formula>
    </cfRule>
  </conditionalFormatting>
  <conditionalFormatting sqref="CL54">
    <cfRule type="cellIs" dxfId="5624" priority="5759" operator="lessThan">
      <formula>$C$4</formula>
    </cfRule>
  </conditionalFormatting>
  <conditionalFormatting sqref="CL54">
    <cfRule type="cellIs" dxfId="5623" priority="5760" operator="lessThan">
      <formula>$C$4</formula>
    </cfRule>
  </conditionalFormatting>
  <conditionalFormatting sqref="CL55">
    <cfRule type="cellIs" dxfId="5622" priority="5761" operator="lessThan">
      <formula>$C$4</formula>
    </cfRule>
  </conditionalFormatting>
  <conditionalFormatting sqref="CL55">
    <cfRule type="cellIs" dxfId="5621" priority="5762" operator="lessThan">
      <formula>$C$4</formula>
    </cfRule>
  </conditionalFormatting>
  <conditionalFormatting sqref="CL56">
    <cfRule type="cellIs" dxfId="5620" priority="5763" operator="lessThan">
      <formula>$C$4</formula>
    </cfRule>
  </conditionalFormatting>
  <conditionalFormatting sqref="CL56">
    <cfRule type="cellIs" dxfId="5619" priority="5764" operator="lessThan">
      <formula>$C$4</formula>
    </cfRule>
  </conditionalFormatting>
  <conditionalFormatting sqref="CL57">
    <cfRule type="cellIs" dxfId="5618" priority="5765" operator="lessThan">
      <formula>$C$4</formula>
    </cfRule>
  </conditionalFormatting>
  <conditionalFormatting sqref="CL57">
    <cfRule type="cellIs" dxfId="5617" priority="5766" operator="lessThan">
      <formula>$C$4</formula>
    </cfRule>
  </conditionalFormatting>
  <conditionalFormatting sqref="CL58">
    <cfRule type="cellIs" dxfId="5616" priority="5767" operator="lessThan">
      <formula>$C$4</formula>
    </cfRule>
  </conditionalFormatting>
  <conditionalFormatting sqref="CL58">
    <cfRule type="cellIs" dxfId="5615" priority="5768" operator="lessThan">
      <formula>$C$4</formula>
    </cfRule>
  </conditionalFormatting>
  <conditionalFormatting sqref="CL59">
    <cfRule type="cellIs" dxfId="5614" priority="5769" operator="lessThan">
      <formula>$C$4</formula>
    </cfRule>
  </conditionalFormatting>
  <conditionalFormatting sqref="CL59">
    <cfRule type="cellIs" dxfId="5613" priority="5770" operator="lessThan">
      <formula>$C$4</formula>
    </cfRule>
  </conditionalFormatting>
  <conditionalFormatting sqref="CL60">
    <cfRule type="cellIs" dxfId="5612" priority="5771" operator="lessThan">
      <formula>$C$4</formula>
    </cfRule>
  </conditionalFormatting>
  <conditionalFormatting sqref="CL60">
    <cfRule type="cellIs" dxfId="5611" priority="5772" operator="lessThan">
      <formula>$C$4</formula>
    </cfRule>
  </conditionalFormatting>
  <conditionalFormatting sqref="CW25">
    <cfRule type="cellIs" dxfId="5610" priority="51" operator="lessThan">
      <formula>1</formula>
    </cfRule>
  </conditionalFormatting>
  <conditionalFormatting sqref="CW26">
    <cfRule type="cellIs" dxfId="5609" priority="52" operator="lessThan">
      <formula>1</formula>
    </cfRule>
  </conditionalFormatting>
  <conditionalFormatting sqref="T11">
    <cfRule type="cellIs" dxfId="5608" priority="26" operator="lessThan">
      <formula>$C$4</formula>
    </cfRule>
  </conditionalFormatting>
  <conditionalFormatting sqref="T12">
    <cfRule type="cellIs" dxfId="5607" priority="27" operator="lessThan">
      <formula>$C$4</formula>
    </cfRule>
  </conditionalFormatting>
  <conditionalFormatting sqref="T13">
    <cfRule type="cellIs" dxfId="5606" priority="28" operator="lessThan">
      <formula>$C$4</formula>
    </cfRule>
  </conditionalFormatting>
  <conditionalFormatting sqref="T14">
    <cfRule type="cellIs" dxfId="5605" priority="29" operator="lessThan">
      <formula>$C$4</formula>
    </cfRule>
  </conditionalFormatting>
  <conditionalFormatting sqref="T15">
    <cfRule type="cellIs" dxfId="5604" priority="30" operator="lessThan">
      <formula>$C$4</formula>
    </cfRule>
  </conditionalFormatting>
  <conditionalFormatting sqref="T16">
    <cfRule type="cellIs" dxfId="5603" priority="31" operator="lessThan">
      <formula>$C$4</formula>
    </cfRule>
  </conditionalFormatting>
  <conditionalFormatting sqref="T17">
    <cfRule type="cellIs" dxfId="5602" priority="32" operator="lessThan">
      <formula>$C$4</formula>
    </cfRule>
  </conditionalFormatting>
  <conditionalFormatting sqref="T18">
    <cfRule type="cellIs" dxfId="5601" priority="33" operator="lessThan">
      <formula>$C$4</formula>
    </cfRule>
  </conditionalFormatting>
  <conditionalFormatting sqref="T19">
    <cfRule type="cellIs" dxfId="5600" priority="34" operator="lessThan">
      <formula>$C$4</formula>
    </cfRule>
  </conditionalFormatting>
  <conditionalFormatting sqref="T20">
    <cfRule type="cellIs" dxfId="5599" priority="35" operator="lessThan">
      <formula>$C$4</formula>
    </cfRule>
  </conditionalFormatting>
  <conditionalFormatting sqref="T21">
    <cfRule type="cellIs" dxfId="5598" priority="36" operator="lessThan">
      <formula>$C$4</formula>
    </cfRule>
  </conditionalFormatting>
  <conditionalFormatting sqref="T22">
    <cfRule type="cellIs" dxfId="5597" priority="37" operator="lessThan">
      <formula>$C$4</formula>
    </cfRule>
  </conditionalFormatting>
  <conditionalFormatting sqref="T23">
    <cfRule type="cellIs" dxfId="5596" priority="38" operator="lessThan">
      <formula>$C$4</formula>
    </cfRule>
  </conditionalFormatting>
  <conditionalFormatting sqref="T24">
    <cfRule type="cellIs" dxfId="5595" priority="39" operator="lessThan">
      <formula>$C$4</formula>
    </cfRule>
  </conditionalFormatting>
  <conditionalFormatting sqref="T25">
    <cfRule type="cellIs" dxfId="5594" priority="40" operator="lessThan">
      <formula>$C$4</formula>
    </cfRule>
  </conditionalFormatting>
  <conditionalFormatting sqref="T26">
    <cfRule type="cellIs" dxfId="5593" priority="41" operator="lessThan">
      <formula>$C$4</formula>
    </cfRule>
  </conditionalFormatting>
  <conditionalFormatting sqref="T27">
    <cfRule type="cellIs" dxfId="5592" priority="42" operator="lessThan">
      <formula>$C$4</formula>
    </cfRule>
  </conditionalFormatting>
  <conditionalFormatting sqref="T28">
    <cfRule type="cellIs" dxfId="5591" priority="43" operator="lessThan">
      <formula>$C$4</formula>
    </cfRule>
  </conditionalFormatting>
  <conditionalFormatting sqref="T29">
    <cfRule type="cellIs" dxfId="5590" priority="44" operator="lessThan">
      <formula>$C$4</formula>
    </cfRule>
  </conditionalFormatting>
  <conditionalFormatting sqref="T30">
    <cfRule type="cellIs" dxfId="5589" priority="45" operator="lessThan">
      <formula>$C$4</formula>
    </cfRule>
  </conditionalFormatting>
  <conditionalFormatting sqref="T31">
    <cfRule type="cellIs" dxfId="5588" priority="46" operator="lessThan">
      <formula>$C$4</formula>
    </cfRule>
  </conditionalFormatting>
  <conditionalFormatting sqref="T32">
    <cfRule type="cellIs" dxfId="5587" priority="47" operator="lessThan">
      <formula>$C$4</formula>
    </cfRule>
  </conditionalFormatting>
  <conditionalFormatting sqref="T33">
    <cfRule type="cellIs" dxfId="5586" priority="48" operator="lessThan">
      <formula>$C$4</formula>
    </cfRule>
  </conditionalFormatting>
  <conditionalFormatting sqref="U11">
    <cfRule type="cellIs" dxfId="5585" priority="3" operator="lessThan">
      <formula>$C$4</formula>
    </cfRule>
  </conditionalFormatting>
  <conditionalFormatting sqref="U12">
    <cfRule type="cellIs" dxfId="5584" priority="4" operator="lessThan">
      <formula>$C$4</formula>
    </cfRule>
  </conditionalFormatting>
  <conditionalFormatting sqref="U13">
    <cfRule type="cellIs" dxfId="5583" priority="5" operator="lessThan">
      <formula>$C$4</formula>
    </cfRule>
  </conditionalFormatting>
  <conditionalFormatting sqref="U14">
    <cfRule type="cellIs" dxfId="5582" priority="6" operator="lessThan">
      <formula>$C$4</formula>
    </cfRule>
  </conditionalFormatting>
  <conditionalFormatting sqref="U15">
    <cfRule type="cellIs" dxfId="5581" priority="7" operator="lessThan">
      <formula>$C$4</formula>
    </cfRule>
  </conditionalFormatting>
  <conditionalFormatting sqref="U16">
    <cfRule type="cellIs" dxfId="5580" priority="8" operator="lessThan">
      <formula>$C$4</formula>
    </cfRule>
  </conditionalFormatting>
  <conditionalFormatting sqref="U17">
    <cfRule type="cellIs" dxfId="5579" priority="9" operator="lessThan">
      <formula>$C$4</formula>
    </cfRule>
  </conditionalFormatting>
  <conditionalFormatting sqref="U18">
    <cfRule type="cellIs" dxfId="5578" priority="10" operator="lessThan">
      <formula>$C$4</formula>
    </cfRule>
  </conditionalFormatting>
  <conditionalFormatting sqref="U19">
    <cfRule type="cellIs" dxfId="5577" priority="11" operator="lessThan">
      <formula>$C$4</formula>
    </cfRule>
  </conditionalFormatting>
  <conditionalFormatting sqref="U20">
    <cfRule type="cellIs" dxfId="5576" priority="12" operator="lessThan">
      <formula>$C$4</formula>
    </cfRule>
  </conditionalFormatting>
  <conditionalFormatting sqref="U21">
    <cfRule type="cellIs" dxfId="5575" priority="13" operator="lessThan">
      <formula>$C$4</formula>
    </cfRule>
  </conditionalFormatting>
  <conditionalFormatting sqref="U22">
    <cfRule type="cellIs" dxfId="5574" priority="14" operator="lessThan">
      <formula>$C$4</formula>
    </cfRule>
  </conditionalFormatting>
  <conditionalFormatting sqref="U23">
    <cfRule type="cellIs" dxfId="5573" priority="15" operator="lessThan">
      <formula>$C$4</formula>
    </cfRule>
  </conditionalFormatting>
  <conditionalFormatting sqref="U24">
    <cfRule type="cellIs" dxfId="5572" priority="16" operator="lessThan">
      <formula>$C$4</formula>
    </cfRule>
  </conditionalFormatting>
  <conditionalFormatting sqref="U25">
    <cfRule type="cellIs" dxfId="5571" priority="17" operator="lessThan">
      <formula>$C$4</formula>
    </cfRule>
  </conditionalFormatting>
  <conditionalFormatting sqref="U26">
    <cfRule type="cellIs" dxfId="5570" priority="18" operator="lessThan">
      <formula>$C$4</formula>
    </cfRule>
  </conditionalFormatting>
  <conditionalFormatting sqref="U27">
    <cfRule type="cellIs" dxfId="5569" priority="19" operator="lessThan">
      <formula>$C$4</formula>
    </cfRule>
  </conditionalFormatting>
  <conditionalFormatting sqref="U28">
    <cfRule type="cellIs" dxfId="5568" priority="20" operator="lessThan">
      <formula>$C$4</formula>
    </cfRule>
  </conditionalFormatting>
  <conditionalFormatting sqref="U29">
    <cfRule type="cellIs" dxfId="5567" priority="21" operator="lessThan">
      <formula>$C$4</formula>
    </cfRule>
  </conditionalFormatting>
  <conditionalFormatting sqref="U30">
    <cfRule type="cellIs" dxfId="5566" priority="22" operator="lessThan">
      <formula>$C$4</formula>
    </cfRule>
  </conditionalFormatting>
  <conditionalFormatting sqref="U31">
    <cfRule type="cellIs" dxfId="5565" priority="23" operator="lessThan">
      <formula>$C$4</formula>
    </cfRule>
  </conditionalFormatting>
  <conditionalFormatting sqref="U32">
    <cfRule type="cellIs" dxfId="5564" priority="24" operator="lessThan">
      <formula>$C$4</formula>
    </cfRule>
  </conditionalFormatting>
  <conditionalFormatting sqref="U33">
    <cfRule type="cellIs" dxfId="5563" priority="25" operator="lessThan">
      <formula>$C$4</formula>
    </cfRule>
  </conditionalFormatting>
  <conditionalFormatting sqref="CW23">
    <cfRule type="cellIs" dxfId="5562" priority="2" operator="lessThan">
      <formula>1</formula>
    </cfRule>
  </conditionalFormatting>
  <conditionalFormatting sqref="CW24">
    <cfRule type="cellIs" dxfId="5561" priority="1" operator="lessThan">
      <formula>1</formula>
    </cfRule>
  </conditionalFormatting>
  <dataValidations count="1544">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DG60"/>
  <sheetViews>
    <sheetView zoomScale="80" zoomScaleNormal="80" workbookViewId="0">
      <pane xSplit="3" ySplit="10" topLeftCell="E11" activePane="bottomRight" state="frozen"/>
      <selection activeCell="CX31" sqref="CX31"/>
      <selection pane="topRight" activeCell="CX31" sqref="CX31"/>
      <selection pane="bottomLeft" activeCell="CX31" sqref="CX31"/>
      <selection pane="bottomRight" activeCell="W18" sqref="W18"/>
    </sheetView>
  </sheetViews>
  <sheetFormatPr defaultRowHeight="14.4"/>
  <cols>
    <col min="1" max="1" width="6.5546875" customWidth="1"/>
    <col min="2" max="2" width="9.109375" hidden="1" customWidth="1"/>
    <col min="3" max="3" width="37.33203125" customWidth="1"/>
    <col min="5" max="6" width="8.6640625" customWidth="1"/>
    <col min="7" max="7" width="25.6640625" customWidth="1"/>
    <col min="8" max="9" width="8.6640625" customWidth="1"/>
    <col min="10" max="10" width="25.6640625" customWidth="1"/>
    <col min="12" max="14" width="7.109375" customWidth="1"/>
    <col min="15" max="29" width="3.33203125" style="27" customWidth="1"/>
    <col min="30" max="30" width="4.33203125" style="27" customWidth="1"/>
    <col min="31" max="45" width="3.33203125" style="27" customWidth="1"/>
    <col min="46" max="48" width="4.33203125" style="27" customWidth="1"/>
    <col min="49" max="64" width="3.33203125" style="27" customWidth="1"/>
    <col min="65" max="69" width="3.33203125" style="27" hidden="1" customWidth="1"/>
    <col min="70" max="70" width="4.33203125" style="27" customWidth="1"/>
    <col min="71" max="85" width="3.33203125" style="27" customWidth="1"/>
    <col min="86" max="90" width="3.33203125" style="27" hidden="1" customWidth="1"/>
    <col min="91" max="92" width="4.33203125" style="27" customWidth="1"/>
    <col min="93" max="93" width="3.33203125" style="27" customWidth="1"/>
    <col min="94" max="94" width="5.88671875" style="27" customWidth="1"/>
    <col min="95" max="95" width="51.5546875" style="27" customWidth="1"/>
    <col min="96" max="96" width="3.33203125" style="27" customWidth="1"/>
    <col min="97" max="97" width="5.88671875" style="27" customWidth="1"/>
    <col min="98" max="98" width="51.5546875" style="27" customWidth="1"/>
    <col min="99" max="100" width="8.5546875" style="27" customWidth="1"/>
    <col min="101" max="101" width="34.109375" style="27" customWidth="1"/>
    <col min="102" max="102" width="9.109375" customWidth="1"/>
    <col min="108" max="108" width="9" style="51" customWidth="1"/>
    <col min="109" max="110" width="9" style="51" hidden="1" customWidth="1"/>
    <col min="111" max="111" width="9" style="51" customWidth="1"/>
  </cols>
  <sheetData>
    <row r="1" spans="1:110" ht="20.25" customHeight="1">
      <c r="A1" s="11">
        <v>677</v>
      </c>
      <c r="B1" s="10"/>
      <c r="C1" s="74" t="s">
        <v>0</v>
      </c>
      <c r="D1" s="74"/>
      <c r="E1" s="74"/>
      <c r="F1" s="74"/>
      <c r="G1" s="74"/>
      <c r="H1" s="74"/>
      <c r="I1" s="74"/>
      <c r="J1" s="74"/>
      <c r="K1" s="74"/>
      <c r="L1" s="74"/>
      <c r="M1" s="74"/>
      <c r="O1" s="26" t="s">
        <v>1</v>
      </c>
      <c r="AX1" s="26"/>
    </row>
    <row r="2" spans="1:110">
      <c r="A2" s="1" t="s">
        <v>2</v>
      </c>
      <c r="B2" s="2"/>
      <c r="C2" s="3" t="s">
        <v>3</v>
      </c>
      <c r="E2" s="4" t="s">
        <v>87</v>
      </c>
      <c r="O2" s="27" t="s">
        <v>5</v>
      </c>
      <c r="P2" s="28"/>
      <c r="Q2" s="28"/>
      <c r="R2" s="28"/>
      <c r="S2" s="28" t="s">
        <v>6</v>
      </c>
      <c r="T2" s="28" t="str">
        <f>MID(E2,6,20)</f>
        <v xml:space="preserve"> XI IPS 2</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c r="E7" s="82" t="s">
        <v>16</v>
      </c>
      <c r="F7" s="83"/>
      <c r="G7" s="83"/>
      <c r="H7" s="83"/>
      <c r="I7" s="83"/>
      <c r="J7" s="84"/>
      <c r="K7" s="13"/>
      <c r="L7" s="76" t="s">
        <v>17</v>
      </c>
      <c r="M7" s="76"/>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c r="A8" s="79" t="s">
        <v>18</v>
      </c>
      <c r="B8" s="80" t="s">
        <v>19</v>
      </c>
      <c r="C8" s="79" t="s">
        <v>20</v>
      </c>
      <c r="E8" s="85"/>
      <c r="F8" s="86"/>
      <c r="G8" s="86"/>
      <c r="H8" s="86"/>
      <c r="I8" s="86"/>
      <c r="J8" s="87"/>
      <c r="K8" s="13"/>
      <c r="L8" s="76"/>
      <c r="M8" s="76"/>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77" t="s">
        <v>22</v>
      </c>
      <c r="AU8" s="70" t="s">
        <v>23</v>
      </c>
      <c r="AV8" s="65"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0" t="s">
        <v>23</v>
      </c>
      <c r="CN8" s="65" t="s">
        <v>24</v>
      </c>
      <c r="CO8" s="34"/>
      <c r="CP8" s="64" t="s">
        <v>26</v>
      </c>
      <c r="CQ8" s="64" t="s">
        <v>27</v>
      </c>
      <c r="CR8" s="34"/>
      <c r="CS8" s="64" t="s">
        <v>26</v>
      </c>
      <c r="CT8" s="64" t="s">
        <v>28</v>
      </c>
      <c r="CV8" s="35" t="s">
        <v>29</v>
      </c>
    </row>
    <row r="9" spans="1:110" ht="15" customHeight="1">
      <c r="A9" s="79"/>
      <c r="B9" s="80"/>
      <c r="C9" s="79"/>
      <c r="E9" s="75" t="s">
        <v>30</v>
      </c>
      <c r="F9" s="75"/>
      <c r="G9" s="75"/>
      <c r="H9" s="81" t="s">
        <v>31</v>
      </c>
      <c r="I9" s="81"/>
      <c r="J9" s="81"/>
      <c r="K9" s="13"/>
      <c r="L9" s="75" t="s">
        <v>32</v>
      </c>
      <c r="M9" s="75" t="s">
        <v>22</v>
      </c>
      <c r="N9" s="9"/>
      <c r="O9" s="61">
        <v>1</v>
      </c>
      <c r="P9" s="62"/>
      <c r="Q9" s="63"/>
      <c r="R9" s="61">
        <v>2</v>
      </c>
      <c r="S9" s="62"/>
      <c r="T9" s="63"/>
      <c r="U9" s="61">
        <v>3</v>
      </c>
      <c r="V9" s="62"/>
      <c r="W9" s="63"/>
      <c r="X9" s="61">
        <v>4</v>
      </c>
      <c r="Y9" s="62"/>
      <c r="Z9" s="63"/>
      <c r="AA9" s="61">
        <v>5</v>
      </c>
      <c r="AB9" s="62"/>
      <c r="AC9" s="63"/>
      <c r="AD9" s="70" t="s">
        <v>32</v>
      </c>
      <c r="AE9" s="61">
        <v>6</v>
      </c>
      <c r="AF9" s="62"/>
      <c r="AG9" s="63"/>
      <c r="AH9" s="61">
        <v>7</v>
      </c>
      <c r="AI9" s="62"/>
      <c r="AJ9" s="63"/>
      <c r="AK9" s="61">
        <v>8</v>
      </c>
      <c r="AL9" s="62"/>
      <c r="AM9" s="63"/>
      <c r="AN9" s="61">
        <v>9</v>
      </c>
      <c r="AO9" s="62"/>
      <c r="AP9" s="63"/>
      <c r="AQ9" s="61">
        <v>10</v>
      </c>
      <c r="AR9" s="62"/>
      <c r="AS9" s="63"/>
      <c r="AT9" s="78"/>
      <c r="AU9" s="71"/>
      <c r="AV9" s="66"/>
      <c r="AW9" s="34"/>
      <c r="AX9" s="72">
        <v>1</v>
      </c>
      <c r="AY9" s="62"/>
      <c r="AZ9" s="63"/>
      <c r="BA9" s="61">
        <v>2</v>
      </c>
      <c r="BB9" s="62"/>
      <c r="BC9" s="63"/>
      <c r="BD9" s="61">
        <v>3</v>
      </c>
      <c r="BE9" s="62"/>
      <c r="BF9" s="63"/>
      <c r="BG9" s="61">
        <v>4</v>
      </c>
      <c r="BH9" s="62"/>
      <c r="BI9" s="63"/>
      <c r="BJ9" s="61">
        <v>5</v>
      </c>
      <c r="BK9" s="62"/>
      <c r="BL9" s="63"/>
      <c r="BM9" s="53"/>
      <c r="BN9" s="53"/>
      <c r="BO9" s="53"/>
      <c r="BP9" s="53"/>
      <c r="BQ9" s="53"/>
      <c r="BR9" s="70" t="s">
        <v>32</v>
      </c>
      <c r="BS9" s="61">
        <v>6</v>
      </c>
      <c r="BT9" s="62"/>
      <c r="BU9" s="63"/>
      <c r="BV9" s="61">
        <v>7</v>
      </c>
      <c r="BW9" s="62"/>
      <c r="BX9" s="63"/>
      <c r="BY9" s="61">
        <v>8</v>
      </c>
      <c r="BZ9" s="62"/>
      <c r="CA9" s="63"/>
      <c r="CB9" s="61">
        <v>9</v>
      </c>
      <c r="CC9" s="62"/>
      <c r="CD9" s="63"/>
      <c r="CE9" s="61">
        <v>10</v>
      </c>
      <c r="CF9" s="62"/>
      <c r="CG9" s="63"/>
      <c r="CH9" s="55"/>
      <c r="CI9" s="55"/>
      <c r="CJ9" s="55"/>
      <c r="CK9" s="55"/>
      <c r="CL9" s="55"/>
      <c r="CM9" s="71"/>
      <c r="CN9" s="66"/>
      <c r="CO9" s="34"/>
      <c r="CP9" s="64"/>
      <c r="CQ9" s="64"/>
      <c r="CR9" s="34"/>
      <c r="CS9" s="64"/>
      <c r="CT9" s="64"/>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Perlu peningkatan pemahaman  hakekat kelompok sosial, faktor pembentuk kelompok, jenis kelompok sosial, contoh masalah sosial, dampak masalah sosial, pemecahan masalah sosial, prinsip kesetaraan, bentuk kesetaraan, masalah kesetaraan dan solusina, sikap harmonis dalam kesetaraan.</v>
      </c>
    </row>
    <row r="10" spans="1:110" ht="15">
      <c r="A10" s="79"/>
      <c r="B10" s="80"/>
      <c r="C10" s="79"/>
      <c r="E10" s="14" t="s">
        <v>35</v>
      </c>
      <c r="F10" s="14" t="s">
        <v>36</v>
      </c>
      <c r="G10" s="14" t="s">
        <v>37</v>
      </c>
      <c r="H10" s="15" t="s">
        <v>35</v>
      </c>
      <c r="I10" s="15" t="s">
        <v>36</v>
      </c>
      <c r="J10" s="15" t="s">
        <v>37</v>
      </c>
      <c r="K10" s="13"/>
      <c r="L10" s="75"/>
      <c r="M10" s="75"/>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3"/>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8"/>
      <c r="AU10" s="71"/>
      <c r="AV10" s="67"/>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3"/>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71"/>
      <c r="CN10" s="67"/>
      <c r="CO10" s="34"/>
      <c r="CP10" s="64"/>
      <c r="CQ10" s="64"/>
      <c r="CR10" s="34"/>
      <c r="CS10" s="64"/>
      <c r="CT10" s="64"/>
      <c r="CV10" s="40">
        <v>1</v>
      </c>
      <c r="CW10" s="52" t="s">
        <v>124</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faktor pembentuk kelompok, jenis kelompok sosial, contoh masalah sosial, dampak masalah sosial, pemecahan masalah sosial, prinsip kesetaraan, bentuk kesetaraan, masalah kesetaraan dan solusina, sikap harmonis dalam kesetaraan, Masih perlu peningkatan pemahaman hakekat kelompok sosial.</v>
      </c>
    </row>
    <row r="11" spans="1:110" ht="15">
      <c r="A11" s="8">
        <v>1</v>
      </c>
      <c r="B11" s="8">
        <v>92631</v>
      </c>
      <c r="C11" s="8" t="s">
        <v>88</v>
      </c>
      <c r="E11" s="47">
        <f t="shared" ref="E11:E42" si="0">AV11</f>
        <v>81</v>
      </c>
      <c r="F11" s="8" t="str">
        <f t="shared" ref="F11:F42" si="1">IF(E11="","",IF(E11&lt;=69,"D",IF(E11&lt;=75,"C",IF(E11&lt;=90,"B",IF(E11&lt;=100,"A","E")))))</f>
        <v>B</v>
      </c>
      <c r="G11" s="8" t="str">
        <f t="shared" ref="G11:G42" si="2">CQ11</f>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1" s="47">
        <f t="shared" ref="H11:H42" si="3">CN11</f>
        <v>80</v>
      </c>
      <c r="I11" s="8" t="str">
        <f t="shared" ref="I11:I42" si="4">IF(H11="","",IF(H11&lt;=69,"D",IF(H11&lt;=75,"C",IF(H11&lt;=90,"B",IF(H11&lt;=100,"A","E")))))</f>
        <v>B</v>
      </c>
      <c r="J11" s="8" t="str">
        <f t="shared" ref="J11:J42" si="5">CT11</f>
        <v xml:space="preserve">Memiliki keterampilan faktor pembentuk kelompok, jenis kelompok sosial, faktor masalah sosial, contoh masalah sosial , pemecahan masalah sosial , pemecahan masalah sosial , bentuk kesetaraan , permasalahan kesetaraan dan solusina, </v>
      </c>
      <c r="K11" s="13"/>
      <c r="L11" s="41">
        <f t="shared" ref="L11:L42" si="6">AD11</f>
        <v>83</v>
      </c>
      <c r="M11" s="41">
        <f t="shared" ref="M11:M42" si="7">IF(COUNTBLANK(AT11:AT11),"",AT11)</f>
        <v>70</v>
      </c>
      <c r="O11" s="41">
        <v>73</v>
      </c>
      <c r="P11" s="41"/>
      <c r="Q11" s="42">
        <v>83</v>
      </c>
      <c r="R11" s="41">
        <v>97</v>
      </c>
      <c r="S11" s="41"/>
      <c r="T11" s="52"/>
      <c r="U11" s="52">
        <v>81</v>
      </c>
      <c r="V11" s="41"/>
      <c r="W11" s="42">
        <v>82</v>
      </c>
      <c r="X11" s="41"/>
      <c r="Y11" s="41"/>
      <c r="Z11" s="42"/>
      <c r="AA11" s="41"/>
      <c r="AB11" s="41"/>
      <c r="AC11" s="42"/>
      <c r="AD11" s="42">
        <f t="shared" ref="AD11:AD42" si="8">IF(AND(O11="",P11="",Q11=""),"",ROUND(AVERAGE(O11:AC11),0))</f>
        <v>83</v>
      </c>
      <c r="AE11" s="41">
        <v>82</v>
      </c>
      <c r="AF11" s="41"/>
      <c r="AG11" s="42">
        <v>81</v>
      </c>
      <c r="AH11" s="41"/>
      <c r="AI11" s="41"/>
      <c r="AJ11" s="42"/>
      <c r="AK11" s="41"/>
      <c r="AL11" s="41"/>
      <c r="AM11" s="42"/>
      <c r="AN11" s="41"/>
      <c r="AO11" s="41"/>
      <c r="AP11" s="42"/>
      <c r="AQ11" s="41"/>
      <c r="AR11" s="41"/>
      <c r="AS11" s="42"/>
      <c r="AT11" s="41">
        <v>70</v>
      </c>
      <c r="AU11" s="43">
        <f t="shared" ref="AU11:AU42" si="9">IF(AT11="","",AVERAGE(O11:AC11,AE11:AT11))</f>
        <v>81.125</v>
      </c>
      <c r="AV11" s="44">
        <f t="shared" ref="AV11:AV42" si="10">IF(AU11="","",ROUND(AU11,0))</f>
        <v>81</v>
      </c>
      <c r="AW11" s="45"/>
      <c r="AX11" s="41">
        <v>80</v>
      </c>
      <c r="AY11" s="41"/>
      <c r="AZ11" s="42"/>
      <c r="BA11" s="41"/>
      <c r="BB11" s="41"/>
      <c r="BC11" s="42"/>
      <c r="BD11" s="41"/>
      <c r="BE11" s="41"/>
      <c r="BF11" s="42"/>
      <c r="BG11" s="41"/>
      <c r="BH11" s="41"/>
      <c r="BI11" s="42"/>
      <c r="BJ11" s="41"/>
      <c r="BK11" s="41"/>
      <c r="BL11" s="42"/>
      <c r="BM11" s="42">
        <f t="shared" ref="BM11:BM42" si="11">IF(AND(AZ11="",AY11="",AX11=""),"",MAX(AX11:AZ11))</f>
        <v>80</v>
      </c>
      <c r="BN11" s="42" t="str">
        <f t="shared" ref="BN11:BN42" si="12">IF(AND(BB11="",BC11="",BA11=""),"",MAX(BA11:BC11))</f>
        <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80</v>
      </c>
      <c r="BS11" s="41">
        <v>79</v>
      </c>
      <c r="BT11" s="41"/>
      <c r="BU11" s="42"/>
      <c r="BV11" s="41"/>
      <c r="BW11" s="41"/>
      <c r="BX11" s="42"/>
      <c r="BY11" s="41"/>
      <c r="BZ11" s="41"/>
      <c r="CA11" s="42"/>
      <c r="CB11" s="41"/>
      <c r="CC11" s="41"/>
      <c r="CD11" s="42"/>
      <c r="CE11" s="41"/>
      <c r="CF11" s="41"/>
      <c r="CG11" s="42"/>
      <c r="CH11" s="42">
        <f t="shared" ref="CH11:CH42" si="17">IF(AND(BU11="",BT11="",BS11=""),"",MAX(BS11:BU11))</f>
        <v>79</v>
      </c>
      <c r="CI11" s="42" t="str">
        <f t="shared" ref="CI11:CI42" si="18">IF(AND(BW11="",BX11="",BV11=""),"",MAX(BV11:BX11))</f>
        <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79.5</v>
      </c>
      <c r="CN11" s="44">
        <f t="shared" ref="CN11:CN42" si="23">IF(CM11="","",ROUND(CM11,0))</f>
        <v>80</v>
      </c>
      <c r="CO11" s="45"/>
      <c r="CP11" s="41">
        <v>11</v>
      </c>
      <c r="CQ11" s="46" t="str">
        <f t="shared" ref="CQ11:CQ42" si="24">IF(CP11="","",VLOOKUP(CP11,$DE$9:$DF$20,2,0))</f>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1" s="45"/>
      <c r="CS11" s="41">
        <v>9</v>
      </c>
      <c r="CT11" s="46" t="str">
        <f t="shared" ref="CT11:CT42" si="25">IF(CS11="","",VLOOKUP(CS11,$DE$22:$DF$33,2,0))</f>
        <v xml:space="preserve">Memiliki keterampilan faktor pembentuk kelompok, jenis kelompok sosial, faktor masalah sosial, contoh masalah sosial , pemecahan masalah sosial , pemecahan masalah sosial , bentuk kesetaraan , permasalahan kesetaraan dan solusina, </v>
      </c>
      <c r="CV11" s="40">
        <v>2</v>
      </c>
      <c r="CW11" s="52" t="s">
        <v>126</v>
      </c>
      <c r="CY11" s="68" t="s">
        <v>45</v>
      </c>
      <c r="CZ11" s="68"/>
      <c r="DA11" s="68"/>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hakekat kelompok sosial, jenis kelompok sosial, contoh masalah sosial, dampak masalah sosial, pemecahan masalah sosial, prinsip kesetaraan, bentuk kesetaraan, masalah kesetaraan dan solusina, sikap harmonis dalam kesetaraan, Masih perlu peningkatan pemahaman faktor pembentuk kelompok.</v>
      </c>
    </row>
    <row r="12" spans="1:110" ht="15">
      <c r="A12" s="8">
        <v>2</v>
      </c>
      <c r="B12" s="8">
        <v>92646</v>
      </c>
      <c r="C12" s="60" t="s">
        <v>89</v>
      </c>
      <c r="E12" s="47">
        <f t="shared" si="0"/>
        <v>82</v>
      </c>
      <c r="F12" s="8" t="str">
        <f t="shared" si="1"/>
        <v>B</v>
      </c>
      <c r="G12"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2" s="47">
        <f t="shared" si="3"/>
        <v>84</v>
      </c>
      <c r="I12" s="8" t="str">
        <f t="shared" si="4"/>
        <v>B</v>
      </c>
      <c r="J12" s="8" t="str">
        <f t="shared" si="5"/>
        <v xml:space="preserve">Memiliki keterampilan faktor pembentuk kelompok, jenis kelompok sosial, faktor masalah sosial, contoh masalah sosial , pemecahan masalah sosial , pemecahan masalah sosial , bentuk kesetaraan , permasalahan kesetaraan dan solusina, </v>
      </c>
      <c r="K12" s="13"/>
      <c r="L12" s="41">
        <f t="shared" si="6"/>
        <v>83</v>
      </c>
      <c r="M12" s="41">
        <f t="shared" si="7"/>
        <v>74</v>
      </c>
      <c r="O12" s="41">
        <v>70</v>
      </c>
      <c r="P12" s="41"/>
      <c r="Q12" s="42">
        <v>85</v>
      </c>
      <c r="R12" s="41">
        <v>94</v>
      </c>
      <c r="S12" s="41"/>
      <c r="T12" s="52"/>
      <c r="U12" s="52">
        <v>83</v>
      </c>
      <c r="V12" s="41"/>
      <c r="W12" s="42">
        <v>83</v>
      </c>
      <c r="X12" s="41"/>
      <c r="Y12" s="41"/>
      <c r="Z12" s="42"/>
      <c r="AA12" s="41"/>
      <c r="AB12" s="41"/>
      <c r="AC12" s="42"/>
      <c r="AD12" s="42">
        <f t="shared" si="8"/>
        <v>83</v>
      </c>
      <c r="AE12" s="41">
        <v>83</v>
      </c>
      <c r="AF12" s="41"/>
      <c r="AG12" s="42">
        <v>81</v>
      </c>
      <c r="AH12" s="41"/>
      <c r="AI12" s="41"/>
      <c r="AJ12" s="42"/>
      <c r="AK12" s="41"/>
      <c r="AL12" s="41"/>
      <c r="AM12" s="42"/>
      <c r="AN12" s="41"/>
      <c r="AO12" s="41"/>
      <c r="AP12" s="42"/>
      <c r="AQ12" s="41"/>
      <c r="AR12" s="41"/>
      <c r="AS12" s="42"/>
      <c r="AT12" s="41">
        <v>74</v>
      </c>
      <c r="AU12" s="43">
        <f t="shared" si="9"/>
        <v>81.625</v>
      </c>
      <c r="AV12" s="44">
        <f t="shared" si="10"/>
        <v>82</v>
      </c>
      <c r="AW12" s="45"/>
      <c r="AX12" s="41">
        <v>86</v>
      </c>
      <c r="AY12" s="41"/>
      <c r="AZ12" s="42"/>
      <c r="BA12" s="41"/>
      <c r="BB12" s="41"/>
      <c r="BC12" s="42"/>
      <c r="BD12" s="41"/>
      <c r="BE12" s="41"/>
      <c r="BF12" s="42"/>
      <c r="BG12" s="41"/>
      <c r="BH12" s="41"/>
      <c r="BI12" s="42"/>
      <c r="BJ12" s="41"/>
      <c r="BK12" s="41"/>
      <c r="BL12" s="42"/>
      <c r="BM12" s="42">
        <f t="shared" si="11"/>
        <v>86</v>
      </c>
      <c r="BN12" s="42" t="str">
        <f t="shared" si="12"/>
        <v/>
      </c>
      <c r="BO12" s="42" t="str">
        <f t="shared" si="13"/>
        <v/>
      </c>
      <c r="BP12" s="42" t="str">
        <f t="shared" si="14"/>
        <v/>
      </c>
      <c r="BQ12" s="42" t="str">
        <f t="shared" si="15"/>
        <v/>
      </c>
      <c r="BR12" s="42">
        <f t="shared" si="16"/>
        <v>86</v>
      </c>
      <c r="BS12" s="41">
        <v>82</v>
      </c>
      <c r="BT12" s="41"/>
      <c r="BU12" s="42"/>
      <c r="BV12" s="41"/>
      <c r="BW12" s="41"/>
      <c r="BX12" s="42"/>
      <c r="BY12" s="41"/>
      <c r="BZ12" s="41"/>
      <c r="CA12" s="42"/>
      <c r="CB12" s="41"/>
      <c r="CC12" s="41"/>
      <c r="CD12" s="42"/>
      <c r="CE12" s="41"/>
      <c r="CF12" s="41"/>
      <c r="CG12" s="42"/>
      <c r="CH12" s="42">
        <f t="shared" si="17"/>
        <v>82</v>
      </c>
      <c r="CI12" s="42" t="str">
        <f t="shared" si="18"/>
        <v/>
      </c>
      <c r="CJ12" s="42" t="str">
        <f t="shared" si="19"/>
        <v/>
      </c>
      <c r="CK12" s="42" t="str">
        <f t="shared" si="20"/>
        <v/>
      </c>
      <c r="CL12" s="42" t="str">
        <f t="shared" si="21"/>
        <v/>
      </c>
      <c r="CM12" s="43">
        <f t="shared" si="22"/>
        <v>84</v>
      </c>
      <c r="CN12" s="44">
        <f t="shared" si="23"/>
        <v>84</v>
      </c>
      <c r="CO12" s="45"/>
      <c r="CP12" s="52">
        <v>11</v>
      </c>
      <c r="CQ12"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2" s="45"/>
      <c r="CS12" s="52">
        <v>9</v>
      </c>
      <c r="CT12" s="46" t="str">
        <f t="shared" si="25"/>
        <v xml:space="preserve">Memiliki keterampilan faktor pembentuk kelompok, jenis kelompok sosial, faktor masalah sosial, contoh masalah sosial , pemecahan masalah sosial , pemecahan masalah sosial , bentuk kesetaraan , permasalahan kesetaraan dan solusina, </v>
      </c>
      <c r="CV12" s="40">
        <v>3</v>
      </c>
      <c r="CW12" s="52" t="s">
        <v>125</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hakekat kelompok sosial, faktor pembentuk kelompok, contoh masalah sosial, dampak masalah sosial, pemecahan masalah sosial, prinsip kesetaraan, bentuk kesetaraan, masalah kesetaraan dan solusina, sikap harmonis dalam kesetaraan, Masih perlu peningkatan pemahaman jenis kelompok sosial.</v>
      </c>
    </row>
    <row r="13" spans="1:110" ht="15">
      <c r="A13" s="8">
        <v>3</v>
      </c>
      <c r="B13" s="8">
        <v>92661</v>
      </c>
      <c r="C13" s="8" t="s">
        <v>90</v>
      </c>
      <c r="E13" s="47">
        <f t="shared" si="0"/>
        <v>79</v>
      </c>
      <c r="F13" s="8" t="str">
        <f t="shared" si="1"/>
        <v>B</v>
      </c>
      <c r="G13"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3" s="47">
        <f t="shared" si="3"/>
        <v>79</v>
      </c>
      <c r="I13" s="8" t="str">
        <f t="shared" si="4"/>
        <v>B</v>
      </c>
      <c r="J13" s="8" t="str">
        <f t="shared" si="5"/>
        <v xml:space="preserve">Memiliki keterampilan faktor pembentuk kelompok, jenis kelompok sosial, faktor masalah sosial, contoh masalah sosial , pemecahan masalah sosial , pemecahan masalah sosial , bentuk kesetaraan , permasalahan kesetaraan dan solusina, </v>
      </c>
      <c r="K13" s="13"/>
      <c r="L13" s="41">
        <f t="shared" si="6"/>
        <v>80</v>
      </c>
      <c r="M13" s="41">
        <f t="shared" si="7"/>
        <v>71</v>
      </c>
      <c r="O13" s="41">
        <v>84</v>
      </c>
      <c r="P13" s="41"/>
      <c r="Q13" s="42">
        <v>76</v>
      </c>
      <c r="R13" s="41">
        <v>83</v>
      </c>
      <c r="S13" s="41"/>
      <c r="T13" s="52"/>
      <c r="U13" s="52">
        <v>76</v>
      </c>
      <c r="V13" s="41"/>
      <c r="W13" s="42">
        <v>80</v>
      </c>
      <c r="X13" s="41"/>
      <c r="Y13" s="41"/>
      <c r="Z13" s="42"/>
      <c r="AA13" s="41"/>
      <c r="AB13" s="41"/>
      <c r="AC13" s="42"/>
      <c r="AD13" s="42">
        <f t="shared" si="8"/>
        <v>80</v>
      </c>
      <c r="AE13" s="41">
        <v>81</v>
      </c>
      <c r="AF13" s="41"/>
      <c r="AG13" s="42">
        <v>80</v>
      </c>
      <c r="AH13" s="41"/>
      <c r="AI13" s="41"/>
      <c r="AJ13" s="42"/>
      <c r="AK13" s="41"/>
      <c r="AL13" s="41"/>
      <c r="AM13" s="42"/>
      <c r="AN13" s="41"/>
      <c r="AO13" s="41"/>
      <c r="AP13" s="42"/>
      <c r="AQ13" s="41"/>
      <c r="AR13" s="41"/>
      <c r="AS13" s="42"/>
      <c r="AT13" s="41">
        <v>71</v>
      </c>
      <c r="AU13" s="43">
        <f t="shared" si="9"/>
        <v>78.875</v>
      </c>
      <c r="AV13" s="44">
        <f t="shared" si="10"/>
        <v>79</v>
      </c>
      <c r="AW13" s="45"/>
      <c r="AX13" s="41">
        <v>81</v>
      </c>
      <c r="AY13" s="41"/>
      <c r="AZ13" s="42"/>
      <c r="BA13" s="41"/>
      <c r="BB13" s="41"/>
      <c r="BC13" s="42"/>
      <c r="BD13" s="41"/>
      <c r="BE13" s="41"/>
      <c r="BF13" s="42"/>
      <c r="BG13" s="41"/>
      <c r="BH13" s="41"/>
      <c r="BI13" s="42"/>
      <c r="BJ13" s="41"/>
      <c r="BK13" s="41"/>
      <c r="BL13" s="42"/>
      <c r="BM13" s="42">
        <f t="shared" si="11"/>
        <v>81</v>
      </c>
      <c r="BN13" s="42" t="str">
        <f t="shared" si="12"/>
        <v/>
      </c>
      <c r="BO13" s="42" t="str">
        <f t="shared" si="13"/>
        <v/>
      </c>
      <c r="BP13" s="42" t="str">
        <f t="shared" si="14"/>
        <v/>
      </c>
      <c r="BQ13" s="42" t="str">
        <f t="shared" si="15"/>
        <v/>
      </c>
      <c r="BR13" s="42">
        <f t="shared" si="16"/>
        <v>81</v>
      </c>
      <c r="BS13" s="41">
        <v>77</v>
      </c>
      <c r="BT13" s="41"/>
      <c r="BU13" s="42"/>
      <c r="BV13" s="41"/>
      <c r="BW13" s="41"/>
      <c r="BX13" s="42"/>
      <c r="BY13" s="41"/>
      <c r="BZ13" s="41"/>
      <c r="CA13" s="42"/>
      <c r="CB13" s="41"/>
      <c r="CC13" s="41"/>
      <c r="CD13" s="42"/>
      <c r="CE13" s="41"/>
      <c r="CF13" s="41"/>
      <c r="CG13" s="42"/>
      <c r="CH13" s="42">
        <f t="shared" si="17"/>
        <v>77</v>
      </c>
      <c r="CI13" s="42" t="str">
        <f t="shared" si="18"/>
        <v/>
      </c>
      <c r="CJ13" s="42" t="str">
        <f t="shared" si="19"/>
        <v/>
      </c>
      <c r="CK13" s="42" t="str">
        <f t="shared" si="20"/>
        <v/>
      </c>
      <c r="CL13" s="42" t="str">
        <f t="shared" si="21"/>
        <v/>
      </c>
      <c r="CM13" s="43">
        <f t="shared" si="22"/>
        <v>79</v>
      </c>
      <c r="CN13" s="44">
        <f t="shared" si="23"/>
        <v>79</v>
      </c>
      <c r="CO13" s="45"/>
      <c r="CP13" s="52">
        <v>11</v>
      </c>
      <c r="CQ13"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3" s="45"/>
      <c r="CS13" s="52">
        <v>9</v>
      </c>
      <c r="CT13" s="46" t="str">
        <f t="shared" si="25"/>
        <v xml:space="preserve">Memiliki keterampilan faktor pembentuk kelompok, jenis kelompok sosial, faktor masalah sosial, contoh masalah sosial , pemecahan masalah sosial , pemecahan masalah sosial , bentuk kesetaraan , permasalahan kesetaraan dan solusina, </v>
      </c>
      <c r="CV13" s="40">
        <v>4</v>
      </c>
      <c r="CW13" s="52" t="s">
        <v>133</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hakekat kelompok sosial, faktor pembentuk kelompok, jenis kelompok sosial, dampak masalah sosial, pemecahan masalah sosial, prinsip kesetaraan, bentuk kesetaraan, masalah kesetaraan dan solusina, sikap harmonis dalam kesetaraan, Masih perlu peningkatan pemahaman contoh masalah sosial.</v>
      </c>
    </row>
    <row r="14" spans="1:110" ht="15">
      <c r="A14" s="8">
        <v>4</v>
      </c>
      <c r="B14" s="8">
        <v>92676</v>
      </c>
      <c r="C14" s="8" t="s">
        <v>91</v>
      </c>
      <c r="E14" s="47">
        <f t="shared" si="0"/>
        <v>80</v>
      </c>
      <c r="F14" s="8" t="str">
        <f t="shared" si="1"/>
        <v>B</v>
      </c>
      <c r="G14"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4" s="47">
        <f t="shared" si="3"/>
        <v>80</v>
      </c>
      <c r="I14" s="8" t="str">
        <f t="shared" si="4"/>
        <v>B</v>
      </c>
      <c r="J14" s="8" t="str">
        <f t="shared" si="5"/>
        <v xml:space="preserve">Memiliki keterampilan faktor pembentuk kelompok, jenis kelompok sosial, faktor masalah sosial, contoh masalah sosial , pemecahan masalah sosial , pemecahan masalah sosial , bentuk kesetaraan , permasalahan kesetaraan dan solusina, </v>
      </c>
      <c r="K14" s="13"/>
      <c r="L14" s="41">
        <f t="shared" si="6"/>
        <v>82</v>
      </c>
      <c r="M14" s="41">
        <f t="shared" si="7"/>
        <v>70</v>
      </c>
      <c r="O14" s="41">
        <v>80</v>
      </c>
      <c r="P14" s="41"/>
      <c r="Q14" s="42">
        <v>85</v>
      </c>
      <c r="R14" s="41">
        <v>76</v>
      </c>
      <c r="S14" s="41"/>
      <c r="T14" s="52"/>
      <c r="U14" s="52">
        <v>84</v>
      </c>
      <c r="V14" s="41"/>
      <c r="W14" s="42">
        <v>84</v>
      </c>
      <c r="X14" s="41"/>
      <c r="Y14" s="41"/>
      <c r="Z14" s="42"/>
      <c r="AA14" s="41"/>
      <c r="AB14" s="41"/>
      <c r="AC14" s="42"/>
      <c r="AD14" s="42">
        <f t="shared" si="8"/>
        <v>82</v>
      </c>
      <c r="AE14" s="41">
        <v>84</v>
      </c>
      <c r="AF14" s="41"/>
      <c r="AG14" s="42">
        <v>80</v>
      </c>
      <c r="AH14" s="41"/>
      <c r="AI14" s="41"/>
      <c r="AJ14" s="42"/>
      <c r="AK14" s="41"/>
      <c r="AL14" s="41"/>
      <c r="AM14" s="42"/>
      <c r="AN14" s="41"/>
      <c r="AO14" s="41"/>
      <c r="AP14" s="42"/>
      <c r="AQ14" s="41"/>
      <c r="AR14" s="41"/>
      <c r="AS14" s="42"/>
      <c r="AT14" s="41">
        <v>70</v>
      </c>
      <c r="AU14" s="43">
        <f t="shared" si="9"/>
        <v>80.375</v>
      </c>
      <c r="AV14" s="44">
        <f t="shared" si="10"/>
        <v>80</v>
      </c>
      <c r="AW14" s="45"/>
      <c r="AX14" s="41">
        <v>84</v>
      </c>
      <c r="AY14" s="41"/>
      <c r="AZ14" s="42"/>
      <c r="BA14" s="41"/>
      <c r="BB14" s="41"/>
      <c r="BC14" s="42"/>
      <c r="BD14" s="41"/>
      <c r="BE14" s="41"/>
      <c r="BF14" s="42"/>
      <c r="BG14" s="41"/>
      <c r="BH14" s="41"/>
      <c r="BI14" s="42"/>
      <c r="BJ14" s="41"/>
      <c r="BK14" s="41"/>
      <c r="BL14" s="42"/>
      <c r="BM14" s="42">
        <f t="shared" si="11"/>
        <v>84</v>
      </c>
      <c r="BN14" s="42" t="str">
        <f t="shared" si="12"/>
        <v/>
      </c>
      <c r="BO14" s="42" t="str">
        <f t="shared" si="13"/>
        <v/>
      </c>
      <c r="BP14" s="42" t="str">
        <f t="shared" si="14"/>
        <v/>
      </c>
      <c r="BQ14" s="42" t="str">
        <f t="shared" si="15"/>
        <v/>
      </c>
      <c r="BR14" s="42">
        <f t="shared" si="16"/>
        <v>84</v>
      </c>
      <c r="BS14" s="41">
        <v>76</v>
      </c>
      <c r="BT14" s="41"/>
      <c r="BU14" s="42"/>
      <c r="BV14" s="41"/>
      <c r="BW14" s="41"/>
      <c r="BX14" s="42"/>
      <c r="BY14" s="41"/>
      <c r="BZ14" s="41"/>
      <c r="CA14" s="42"/>
      <c r="CB14" s="41"/>
      <c r="CC14" s="41"/>
      <c r="CD14" s="42"/>
      <c r="CE14" s="41"/>
      <c r="CF14" s="41"/>
      <c r="CG14" s="42"/>
      <c r="CH14" s="42">
        <f t="shared" si="17"/>
        <v>76</v>
      </c>
      <c r="CI14" s="42" t="str">
        <f t="shared" si="18"/>
        <v/>
      </c>
      <c r="CJ14" s="42" t="str">
        <f t="shared" si="19"/>
        <v/>
      </c>
      <c r="CK14" s="42" t="str">
        <f t="shared" si="20"/>
        <v/>
      </c>
      <c r="CL14" s="42" t="str">
        <f t="shared" si="21"/>
        <v/>
      </c>
      <c r="CM14" s="43">
        <f t="shared" si="22"/>
        <v>80</v>
      </c>
      <c r="CN14" s="44">
        <f t="shared" si="23"/>
        <v>80</v>
      </c>
      <c r="CO14" s="45"/>
      <c r="CP14" s="52">
        <v>11</v>
      </c>
      <c r="CQ14"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4" s="45"/>
      <c r="CS14" s="52">
        <v>9</v>
      </c>
      <c r="CT14" s="46" t="str">
        <f t="shared" si="25"/>
        <v xml:space="preserve">Memiliki keterampilan faktor pembentuk kelompok, jenis kelompok sosial, faktor masalah sosial, contoh masalah sosial , pemecahan masalah sosial , pemecahan masalah sosial , bentuk kesetaraan , permasalahan kesetaraan dan solusina, </v>
      </c>
      <c r="CV14" s="40">
        <v>5</v>
      </c>
      <c r="CW14" s="52" t="s">
        <v>134</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hakekat kelompok sosial, faktor pembentuk kelompok, jenis kelompok sosial, contoh masalah sosial, pemecahan masalah sosial, prinsip kesetaraan, bentuk kesetaraan, masalah kesetaraan dan solusina, sikap harmonis dalam kesetaraan, Masih perlu peningkatan pemahaman dampak masalah sosial.</v>
      </c>
    </row>
    <row r="15" spans="1:110" ht="15">
      <c r="A15" s="8">
        <v>5</v>
      </c>
      <c r="B15" s="8">
        <v>92691</v>
      </c>
      <c r="C15" s="8" t="s">
        <v>92</v>
      </c>
      <c r="E15" s="47">
        <f t="shared" si="0"/>
        <v>79</v>
      </c>
      <c r="F15" s="8" t="str">
        <f t="shared" si="1"/>
        <v>B</v>
      </c>
      <c r="G15"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5" s="47">
        <f t="shared" si="3"/>
        <v>82</v>
      </c>
      <c r="I15" s="8" t="str">
        <f t="shared" si="4"/>
        <v>B</v>
      </c>
      <c r="J15" s="8" t="str">
        <f t="shared" si="5"/>
        <v xml:space="preserve">Memiliki keterampilan faktor pembentuk kelompok, jenis kelompok sosial, faktor masalah sosial, contoh masalah sosial , pemecahan masalah sosial , pemecahan masalah sosial , bentuk kesetaraan , permasalahan kesetaraan dan solusina, </v>
      </c>
      <c r="K15" s="13"/>
      <c r="L15" s="41">
        <f t="shared" si="6"/>
        <v>78</v>
      </c>
      <c r="M15" s="41">
        <f t="shared" si="7"/>
        <v>78</v>
      </c>
      <c r="O15" s="41">
        <v>70</v>
      </c>
      <c r="P15" s="41"/>
      <c r="Q15" s="42">
        <v>80</v>
      </c>
      <c r="R15" s="41">
        <v>84</v>
      </c>
      <c r="S15" s="41"/>
      <c r="T15" s="52"/>
      <c r="U15" s="52">
        <v>78</v>
      </c>
      <c r="V15" s="41"/>
      <c r="W15" s="42">
        <v>79</v>
      </c>
      <c r="X15" s="41"/>
      <c r="Y15" s="41"/>
      <c r="Z15" s="42"/>
      <c r="AA15" s="41"/>
      <c r="AB15" s="41"/>
      <c r="AC15" s="42"/>
      <c r="AD15" s="42">
        <f t="shared" si="8"/>
        <v>78</v>
      </c>
      <c r="AE15" s="41">
        <v>84</v>
      </c>
      <c r="AF15" s="41"/>
      <c r="AG15" s="42">
        <v>80</v>
      </c>
      <c r="AH15" s="41"/>
      <c r="AI15" s="41"/>
      <c r="AJ15" s="42"/>
      <c r="AK15" s="41"/>
      <c r="AL15" s="41"/>
      <c r="AM15" s="42"/>
      <c r="AN15" s="41"/>
      <c r="AO15" s="41"/>
      <c r="AP15" s="42"/>
      <c r="AQ15" s="41"/>
      <c r="AR15" s="41"/>
      <c r="AS15" s="42"/>
      <c r="AT15" s="41">
        <v>78</v>
      </c>
      <c r="AU15" s="43">
        <f t="shared" si="9"/>
        <v>79.125</v>
      </c>
      <c r="AV15" s="44">
        <f t="shared" si="10"/>
        <v>79</v>
      </c>
      <c r="AW15" s="45"/>
      <c r="AX15" s="41">
        <v>85</v>
      </c>
      <c r="AY15" s="41"/>
      <c r="AZ15" s="42"/>
      <c r="BA15" s="41"/>
      <c r="BB15" s="41"/>
      <c r="BC15" s="42"/>
      <c r="BD15" s="41"/>
      <c r="BE15" s="41"/>
      <c r="BF15" s="42"/>
      <c r="BG15" s="41"/>
      <c r="BH15" s="41"/>
      <c r="BI15" s="42"/>
      <c r="BJ15" s="41"/>
      <c r="BK15" s="41"/>
      <c r="BL15" s="42"/>
      <c r="BM15" s="42">
        <f t="shared" si="11"/>
        <v>85</v>
      </c>
      <c r="BN15" s="42" t="str">
        <f t="shared" si="12"/>
        <v/>
      </c>
      <c r="BO15" s="42" t="str">
        <f t="shared" si="13"/>
        <v/>
      </c>
      <c r="BP15" s="42" t="str">
        <f t="shared" si="14"/>
        <v/>
      </c>
      <c r="BQ15" s="42" t="str">
        <f t="shared" si="15"/>
        <v/>
      </c>
      <c r="BR15" s="42">
        <f t="shared" si="16"/>
        <v>85</v>
      </c>
      <c r="BS15" s="41">
        <v>79</v>
      </c>
      <c r="BT15" s="41"/>
      <c r="BU15" s="42"/>
      <c r="BV15" s="41"/>
      <c r="BW15" s="41"/>
      <c r="BX15" s="42"/>
      <c r="BY15" s="41"/>
      <c r="BZ15" s="41"/>
      <c r="CA15" s="42"/>
      <c r="CB15" s="41"/>
      <c r="CC15" s="41"/>
      <c r="CD15" s="42"/>
      <c r="CE15" s="41"/>
      <c r="CF15" s="41"/>
      <c r="CG15" s="42"/>
      <c r="CH15" s="42">
        <f t="shared" si="17"/>
        <v>79</v>
      </c>
      <c r="CI15" s="42" t="str">
        <f t="shared" si="18"/>
        <v/>
      </c>
      <c r="CJ15" s="42" t="str">
        <f t="shared" si="19"/>
        <v/>
      </c>
      <c r="CK15" s="42" t="str">
        <f t="shared" si="20"/>
        <v/>
      </c>
      <c r="CL15" s="42" t="str">
        <f t="shared" si="21"/>
        <v/>
      </c>
      <c r="CM15" s="43">
        <f t="shared" si="22"/>
        <v>82</v>
      </c>
      <c r="CN15" s="44">
        <f t="shared" si="23"/>
        <v>82</v>
      </c>
      <c r="CO15" s="45"/>
      <c r="CP15" s="52">
        <v>11</v>
      </c>
      <c r="CQ15"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5" s="45"/>
      <c r="CS15" s="52">
        <v>9</v>
      </c>
      <c r="CT15" s="46" t="str">
        <f t="shared" si="25"/>
        <v xml:space="preserve">Memiliki keterampilan faktor pembentuk kelompok, jenis kelompok sosial, faktor masalah sosial, contoh masalah sosial , pemecahan masalah sosial , pemecahan masalah sosial , bentuk kesetaraan , permasalahan kesetaraan dan solusina, </v>
      </c>
      <c r="CV15" s="40">
        <v>6</v>
      </c>
      <c r="CW15" s="52" t="s">
        <v>135</v>
      </c>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hakekat kelompok sosial, faktor pembentuk kelompok, jenis kelompok sosial, contoh masalah sosial, dampak masalah sosial, prinsip kesetaraan, bentuk kesetaraan, masalah kesetaraan dan solusina, sikap harmonis dalam kesetaraan, Masih perlu peningkatan pemahaman pemecahan masalah sosial.</v>
      </c>
    </row>
    <row r="16" spans="1:110" ht="15">
      <c r="A16" s="8">
        <v>6</v>
      </c>
      <c r="B16" s="8">
        <v>92706</v>
      </c>
      <c r="C16" s="8" t="s">
        <v>93</v>
      </c>
      <c r="E16" s="47">
        <f t="shared" si="0"/>
        <v>78</v>
      </c>
      <c r="F16" s="8" t="str">
        <f t="shared" si="1"/>
        <v>B</v>
      </c>
      <c r="G16"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6" s="47">
        <f t="shared" si="3"/>
        <v>77</v>
      </c>
      <c r="I16" s="8" t="str">
        <f t="shared" si="4"/>
        <v>B</v>
      </c>
      <c r="J16" s="8" t="str">
        <f t="shared" si="5"/>
        <v xml:space="preserve">Memiliki keterampilan faktor pembentuk kelompok, jenis kelompok sosial, faktor masalah sosial, contoh masalah sosial , pemecahan masalah sosial , pemecahan masalah sosial , bentuk kesetaraan , permasalahan kesetaraan dan solusina, </v>
      </c>
      <c r="K16" s="13"/>
      <c r="L16" s="41">
        <f t="shared" si="6"/>
        <v>79</v>
      </c>
      <c r="M16" s="41">
        <f t="shared" si="7"/>
        <v>72</v>
      </c>
      <c r="O16" s="41">
        <v>80</v>
      </c>
      <c r="P16" s="41"/>
      <c r="Q16" s="42">
        <v>88</v>
      </c>
      <c r="R16" s="41">
        <v>78</v>
      </c>
      <c r="S16" s="41"/>
      <c r="T16" s="52"/>
      <c r="U16" s="52">
        <v>72</v>
      </c>
      <c r="V16" s="41"/>
      <c r="W16" s="42">
        <v>75</v>
      </c>
      <c r="X16" s="41"/>
      <c r="Y16" s="41"/>
      <c r="Z16" s="42"/>
      <c r="AA16" s="41"/>
      <c r="AB16" s="41"/>
      <c r="AC16" s="42"/>
      <c r="AD16" s="42">
        <f t="shared" si="8"/>
        <v>79</v>
      </c>
      <c r="AE16" s="41">
        <v>81</v>
      </c>
      <c r="AF16" s="41"/>
      <c r="AG16" s="42">
        <v>80</v>
      </c>
      <c r="AH16" s="41"/>
      <c r="AI16" s="41"/>
      <c r="AJ16" s="42"/>
      <c r="AK16" s="41"/>
      <c r="AL16" s="41"/>
      <c r="AM16" s="42"/>
      <c r="AN16" s="41"/>
      <c r="AO16" s="41"/>
      <c r="AP16" s="42"/>
      <c r="AQ16" s="41"/>
      <c r="AR16" s="41"/>
      <c r="AS16" s="42"/>
      <c r="AT16" s="41">
        <v>72</v>
      </c>
      <c r="AU16" s="43">
        <f t="shared" si="9"/>
        <v>78.25</v>
      </c>
      <c r="AV16" s="44">
        <f t="shared" si="10"/>
        <v>78</v>
      </c>
      <c r="AW16" s="45"/>
      <c r="AX16" s="41">
        <v>77</v>
      </c>
      <c r="AY16" s="41"/>
      <c r="AZ16" s="42"/>
      <c r="BA16" s="41"/>
      <c r="BB16" s="41"/>
      <c r="BC16" s="42"/>
      <c r="BD16" s="41"/>
      <c r="BE16" s="41"/>
      <c r="BF16" s="42"/>
      <c r="BG16" s="41"/>
      <c r="BH16" s="41"/>
      <c r="BI16" s="42"/>
      <c r="BJ16" s="41"/>
      <c r="BK16" s="41"/>
      <c r="BL16" s="42"/>
      <c r="BM16" s="42">
        <f t="shared" si="11"/>
        <v>77</v>
      </c>
      <c r="BN16" s="42" t="str">
        <f t="shared" si="12"/>
        <v/>
      </c>
      <c r="BO16" s="42" t="str">
        <f t="shared" si="13"/>
        <v/>
      </c>
      <c r="BP16" s="42" t="str">
        <f t="shared" si="14"/>
        <v/>
      </c>
      <c r="BQ16" s="42" t="str">
        <f t="shared" si="15"/>
        <v/>
      </c>
      <c r="BR16" s="42">
        <f t="shared" si="16"/>
        <v>77</v>
      </c>
      <c r="BS16" s="41">
        <v>77</v>
      </c>
      <c r="BT16" s="41"/>
      <c r="BU16" s="42"/>
      <c r="BV16" s="41"/>
      <c r="BW16" s="41"/>
      <c r="BX16" s="42"/>
      <c r="BY16" s="41"/>
      <c r="BZ16" s="41"/>
      <c r="CA16" s="42"/>
      <c r="CB16" s="41"/>
      <c r="CC16" s="41"/>
      <c r="CD16" s="42"/>
      <c r="CE16" s="41"/>
      <c r="CF16" s="41"/>
      <c r="CG16" s="42"/>
      <c r="CH16" s="42">
        <f t="shared" si="17"/>
        <v>77</v>
      </c>
      <c r="CI16" s="42" t="str">
        <f t="shared" si="18"/>
        <v/>
      </c>
      <c r="CJ16" s="42" t="str">
        <f t="shared" si="19"/>
        <v/>
      </c>
      <c r="CK16" s="42" t="str">
        <f t="shared" si="20"/>
        <v/>
      </c>
      <c r="CL16" s="42" t="str">
        <f t="shared" si="21"/>
        <v/>
      </c>
      <c r="CM16" s="43">
        <f t="shared" si="22"/>
        <v>77</v>
      </c>
      <c r="CN16" s="44">
        <f t="shared" si="23"/>
        <v>77</v>
      </c>
      <c r="CO16" s="45"/>
      <c r="CP16" s="52">
        <v>11</v>
      </c>
      <c r="CQ16"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6" s="45"/>
      <c r="CS16" s="52">
        <v>9</v>
      </c>
      <c r="CT16" s="46" t="str">
        <f t="shared" si="25"/>
        <v xml:space="preserve">Memiliki keterampilan faktor pembentuk kelompok, jenis kelompok sosial, faktor masalah sosial, contoh masalah sosial , pemecahan masalah sosial , pemecahan masalah sosial , bentuk kesetaraan , permasalahan kesetaraan dan solusina, </v>
      </c>
      <c r="CV16" s="40">
        <v>7</v>
      </c>
      <c r="CW16" s="52" t="s">
        <v>127</v>
      </c>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hakekat kelompok sosial, faktor pembentuk kelompok, jenis kelompok sosial, contoh masalah sosial, dampak masalah sosial, pemecahan masalah sosial, bentuk kesetaraan, masalah kesetaraan dan solusina, sikap harmonis dalam kesetaraan, Masih perlu peningkatan pemahaman prinsip kesetaraan.</v>
      </c>
    </row>
    <row r="17" spans="1:110" ht="15">
      <c r="A17" s="8">
        <v>7</v>
      </c>
      <c r="B17" s="8">
        <v>92721</v>
      </c>
      <c r="C17" s="8" t="s">
        <v>94</v>
      </c>
      <c r="E17" s="47">
        <f t="shared" si="0"/>
        <v>77</v>
      </c>
      <c r="F17" s="8" t="str">
        <f t="shared" si="1"/>
        <v>B</v>
      </c>
      <c r="G17"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7" s="47">
        <f t="shared" si="3"/>
        <v>78</v>
      </c>
      <c r="I17" s="8" t="str">
        <f t="shared" si="4"/>
        <v>B</v>
      </c>
      <c r="J17" s="8" t="str">
        <f t="shared" si="5"/>
        <v xml:space="preserve">Memiliki keterampilan faktor pembentuk kelompok, jenis kelompok sosial, faktor masalah sosial, contoh masalah sosial , pemecahan masalah sosial , pemecahan masalah sosial , bentuk kesetaraan , permasalahan kesetaraan dan solusina, </v>
      </c>
      <c r="K17" s="13"/>
      <c r="L17" s="41">
        <f t="shared" si="6"/>
        <v>78</v>
      </c>
      <c r="M17" s="41">
        <f t="shared" si="7"/>
        <v>70</v>
      </c>
      <c r="O17" s="41">
        <v>96</v>
      </c>
      <c r="P17" s="41"/>
      <c r="Q17" s="42">
        <v>85</v>
      </c>
      <c r="R17" s="41">
        <v>57</v>
      </c>
      <c r="S17" s="41"/>
      <c r="T17" s="52"/>
      <c r="U17" s="52">
        <v>70</v>
      </c>
      <c r="V17" s="41"/>
      <c r="W17" s="42">
        <v>80</v>
      </c>
      <c r="X17" s="41"/>
      <c r="Y17" s="41"/>
      <c r="Z17" s="42"/>
      <c r="AA17" s="41"/>
      <c r="AB17" s="41"/>
      <c r="AC17" s="42"/>
      <c r="AD17" s="42">
        <f t="shared" si="8"/>
        <v>78</v>
      </c>
      <c r="AE17" s="41">
        <v>80</v>
      </c>
      <c r="AF17" s="41"/>
      <c r="AG17" s="42">
        <v>80</v>
      </c>
      <c r="AH17" s="41"/>
      <c r="AI17" s="41"/>
      <c r="AJ17" s="42"/>
      <c r="AK17" s="41"/>
      <c r="AL17" s="41"/>
      <c r="AM17" s="42"/>
      <c r="AN17" s="41"/>
      <c r="AO17" s="41"/>
      <c r="AP17" s="42"/>
      <c r="AQ17" s="41"/>
      <c r="AR17" s="41"/>
      <c r="AS17" s="42"/>
      <c r="AT17" s="41">
        <v>70</v>
      </c>
      <c r="AU17" s="43">
        <f t="shared" si="9"/>
        <v>77.25</v>
      </c>
      <c r="AV17" s="44">
        <f t="shared" si="10"/>
        <v>77</v>
      </c>
      <c r="AW17" s="45"/>
      <c r="AX17" s="41">
        <v>80</v>
      </c>
      <c r="AY17" s="41"/>
      <c r="AZ17" s="42"/>
      <c r="BA17" s="41"/>
      <c r="BB17" s="41"/>
      <c r="BC17" s="42"/>
      <c r="BD17" s="41"/>
      <c r="BE17" s="41"/>
      <c r="BF17" s="42"/>
      <c r="BG17" s="41"/>
      <c r="BH17" s="41"/>
      <c r="BI17" s="42"/>
      <c r="BJ17" s="41"/>
      <c r="BK17" s="41"/>
      <c r="BL17" s="42"/>
      <c r="BM17" s="42">
        <f t="shared" si="11"/>
        <v>80</v>
      </c>
      <c r="BN17" s="42" t="str">
        <f t="shared" si="12"/>
        <v/>
      </c>
      <c r="BO17" s="42" t="str">
        <f t="shared" si="13"/>
        <v/>
      </c>
      <c r="BP17" s="42" t="str">
        <f t="shared" si="14"/>
        <v/>
      </c>
      <c r="BQ17" s="42" t="str">
        <f t="shared" si="15"/>
        <v/>
      </c>
      <c r="BR17" s="42">
        <f t="shared" si="16"/>
        <v>80</v>
      </c>
      <c r="BS17" s="41">
        <v>76</v>
      </c>
      <c r="BT17" s="41"/>
      <c r="BU17" s="42"/>
      <c r="BV17" s="41"/>
      <c r="BW17" s="41"/>
      <c r="BX17" s="42"/>
      <c r="BY17" s="41"/>
      <c r="BZ17" s="41"/>
      <c r="CA17" s="42"/>
      <c r="CB17" s="41"/>
      <c r="CC17" s="41"/>
      <c r="CD17" s="42"/>
      <c r="CE17" s="41"/>
      <c r="CF17" s="41"/>
      <c r="CG17" s="42"/>
      <c r="CH17" s="42">
        <f t="shared" si="17"/>
        <v>76</v>
      </c>
      <c r="CI17" s="42" t="str">
        <f t="shared" si="18"/>
        <v/>
      </c>
      <c r="CJ17" s="42" t="str">
        <f t="shared" si="19"/>
        <v/>
      </c>
      <c r="CK17" s="42" t="str">
        <f t="shared" si="20"/>
        <v/>
      </c>
      <c r="CL17" s="42" t="str">
        <f t="shared" si="21"/>
        <v/>
      </c>
      <c r="CM17" s="43">
        <f t="shared" si="22"/>
        <v>78</v>
      </c>
      <c r="CN17" s="44">
        <f t="shared" si="23"/>
        <v>78</v>
      </c>
      <c r="CO17" s="45"/>
      <c r="CP17" s="52">
        <v>11</v>
      </c>
      <c r="CQ17"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7" s="45"/>
      <c r="CS17" s="52">
        <v>9</v>
      </c>
      <c r="CT17" s="46" t="str">
        <f t="shared" si="25"/>
        <v xml:space="preserve">Memiliki keterampilan faktor pembentuk kelompok, jenis kelompok sosial, faktor masalah sosial, contoh masalah sosial , pemecahan masalah sosial , pemecahan masalah sosial , bentuk kesetaraan , permasalahan kesetaraan dan solusina, </v>
      </c>
      <c r="CV17" s="40">
        <v>8</v>
      </c>
      <c r="CW17" s="52" t="s">
        <v>136</v>
      </c>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hakekat kelompok sosial, faktor pembentuk kelompok, jenis kelompok sosial, contoh masalah sosial, dampak masalah sosial, pemecahan masalah sosial, prinsip kesetaraan, masalah kesetaraan dan solusina, sikap harmonis dalam kesetaraan, Masih perlu peningkatan pemahaman bentuk kesetaraan.</v>
      </c>
    </row>
    <row r="18" spans="1:110" ht="15">
      <c r="A18" s="8">
        <v>8</v>
      </c>
      <c r="B18" s="8">
        <v>92736</v>
      </c>
      <c r="C18" s="8" t="s">
        <v>95</v>
      </c>
      <c r="E18" s="47">
        <f t="shared" si="0"/>
        <v>82</v>
      </c>
      <c r="F18" s="8" t="str">
        <f t="shared" si="1"/>
        <v>B</v>
      </c>
      <c r="G18"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8" s="47">
        <f t="shared" si="3"/>
        <v>80</v>
      </c>
      <c r="I18" s="8" t="str">
        <f t="shared" si="4"/>
        <v>B</v>
      </c>
      <c r="J18" s="8" t="str">
        <f t="shared" si="5"/>
        <v xml:space="preserve">Memiliki keterampilan faktor pembentuk kelompok, jenis kelompok sosial, faktor masalah sosial, contoh masalah sosial , pemecahan masalah sosial , pemecahan masalah sosial , bentuk kesetaraan , permasalahan kesetaraan dan solusina, </v>
      </c>
      <c r="K18" s="13"/>
      <c r="L18" s="41">
        <f t="shared" si="6"/>
        <v>85</v>
      </c>
      <c r="M18" s="41">
        <f t="shared" si="7"/>
        <v>71</v>
      </c>
      <c r="O18" s="41">
        <v>88</v>
      </c>
      <c r="P18" s="41"/>
      <c r="Q18" s="42">
        <v>85</v>
      </c>
      <c r="R18" s="41">
        <v>90</v>
      </c>
      <c r="S18" s="41"/>
      <c r="T18" s="52"/>
      <c r="U18" s="52">
        <v>81</v>
      </c>
      <c r="V18" s="41"/>
      <c r="W18" s="42">
        <v>81</v>
      </c>
      <c r="X18" s="41"/>
      <c r="Y18" s="41"/>
      <c r="Z18" s="42"/>
      <c r="AA18" s="41"/>
      <c r="AB18" s="41"/>
      <c r="AC18" s="42"/>
      <c r="AD18" s="42">
        <f t="shared" si="8"/>
        <v>85</v>
      </c>
      <c r="AE18" s="41">
        <v>81</v>
      </c>
      <c r="AF18" s="41"/>
      <c r="AG18" s="42">
        <v>81</v>
      </c>
      <c r="AH18" s="41"/>
      <c r="AI18" s="41"/>
      <c r="AJ18" s="42"/>
      <c r="AK18" s="41"/>
      <c r="AL18" s="41"/>
      <c r="AM18" s="42"/>
      <c r="AN18" s="41"/>
      <c r="AO18" s="41"/>
      <c r="AP18" s="42"/>
      <c r="AQ18" s="41"/>
      <c r="AR18" s="41"/>
      <c r="AS18" s="42"/>
      <c r="AT18" s="41">
        <v>71</v>
      </c>
      <c r="AU18" s="43">
        <f t="shared" si="9"/>
        <v>82.25</v>
      </c>
      <c r="AV18" s="44">
        <f t="shared" si="10"/>
        <v>82</v>
      </c>
      <c r="AW18" s="45"/>
      <c r="AX18" s="41">
        <v>80</v>
      </c>
      <c r="AY18" s="41"/>
      <c r="AZ18" s="42"/>
      <c r="BA18" s="41"/>
      <c r="BB18" s="41"/>
      <c r="BC18" s="42"/>
      <c r="BD18" s="41"/>
      <c r="BE18" s="41"/>
      <c r="BF18" s="42"/>
      <c r="BG18" s="41"/>
      <c r="BH18" s="41"/>
      <c r="BI18" s="42"/>
      <c r="BJ18" s="41"/>
      <c r="BK18" s="41"/>
      <c r="BL18" s="42"/>
      <c r="BM18" s="42">
        <f t="shared" si="11"/>
        <v>80</v>
      </c>
      <c r="BN18" s="42" t="str">
        <f t="shared" si="12"/>
        <v/>
      </c>
      <c r="BO18" s="42" t="str">
        <f t="shared" si="13"/>
        <v/>
      </c>
      <c r="BP18" s="42" t="str">
        <f t="shared" si="14"/>
        <v/>
      </c>
      <c r="BQ18" s="42" t="str">
        <f t="shared" si="15"/>
        <v/>
      </c>
      <c r="BR18" s="42">
        <f t="shared" si="16"/>
        <v>80</v>
      </c>
      <c r="BS18" s="41">
        <v>80</v>
      </c>
      <c r="BT18" s="41"/>
      <c r="BU18" s="42"/>
      <c r="BV18" s="41"/>
      <c r="BW18" s="41"/>
      <c r="BX18" s="42"/>
      <c r="BY18" s="41"/>
      <c r="BZ18" s="41"/>
      <c r="CA18" s="42"/>
      <c r="CB18" s="41"/>
      <c r="CC18" s="41"/>
      <c r="CD18" s="42"/>
      <c r="CE18" s="41"/>
      <c r="CF18" s="41"/>
      <c r="CG18" s="42"/>
      <c r="CH18" s="42">
        <f t="shared" si="17"/>
        <v>80</v>
      </c>
      <c r="CI18" s="42" t="str">
        <f t="shared" si="18"/>
        <v/>
      </c>
      <c r="CJ18" s="42" t="str">
        <f t="shared" si="19"/>
        <v/>
      </c>
      <c r="CK18" s="42" t="str">
        <f t="shared" si="20"/>
        <v/>
      </c>
      <c r="CL18" s="42" t="str">
        <f t="shared" si="21"/>
        <v/>
      </c>
      <c r="CM18" s="43">
        <f t="shared" si="22"/>
        <v>80</v>
      </c>
      <c r="CN18" s="44">
        <f t="shared" si="23"/>
        <v>80</v>
      </c>
      <c r="CO18" s="45"/>
      <c r="CP18" s="52">
        <v>11</v>
      </c>
      <c r="CQ18"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8" s="45"/>
      <c r="CS18" s="52">
        <v>9</v>
      </c>
      <c r="CT18" s="46" t="str">
        <f t="shared" si="25"/>
        <v xml:space="preserve">Memiliki keterampilan faktor pembentuk kelompok, jenis kelompok sosial, faktor masalah sosial, contoh masalah sosial , pemecahan masalah sosial , pemecahan masalah sosial , bentuk kesetaraan , permasalahan kesetaraan dan solusina, </v>
      </c>
      <c r="CV18" s="40">
        <v>9</v>
      </c>
      <c r="CW18" s="52" t="s">
        <v>137</v>
      </c>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hakekat kelompok sosial, faktor pembentuk kelompok, jenis kelompok sosial, contoh masalah sosial, dampak masalah sosial, pemecahan masalah sosial, prinsip kesetaraan, bentuk kesetaraan, sikap harmonis dalam kesetaraan, Masih perlu peningkatan pemahaman masalah kesetaraan dan solusina.</v>
      </c>
    </row>
    <row r="19" spans="1:110" ht="15">
      <c r="A19" s="8">
        <v>9</v>
      </c>
      <c r="B19" s="8">
        <v>92751</v>
      </c>
      <c r="C19" s="8" t="s">
        <v>96</v>
      </c>
      <c r="E19" s="47">
        <f t="shared" si="0"/>
        <v>76</v>
      </c>
      <c r="F19" s="8" t="str">
        <f t="shared" si="1"/>
        <v>B</v>
      </c>
      <c r="G19"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19" s="47">
        <f t="shared" si="3"/>
        <v>79</v>
      </c>
      <c r="I19" s="8" t="str">
        <f t="shared" si="4"/>
        <v>B</v>
      </c>
      <c r="J19" s="8" t="str">
        <f t="shared" si="5"/>
        <v xml:space="preserve">Memiliki keterampilan faktor pembentuk kelompok, jenis kelompok sosial, faktor masalah sosial, contoh masalah sosial , pemecahan masalah sosial , pemecahan masalah sosial , bentuk kesetaraan , permasalahan kesetaraan dan solusina, </v>
      </c>
      <c r="K19" s="13"/>
      <c r="L19" s="41">
        <f t="shared" si="6"/>
        <v>76</v>
      </c>
      <c r="M19" s="41">
        <f t="shared" si="7"/>
        <v>69</v>
      </c>
      <c r="O19" s="41">
        <v>70</v>
      </c>
      <c r="P19" s="41"/>
      <c r="Q19" s="42">
        <v>83</v>
      </c>
      <c r="R19" s="41">
        <v>81</v>
      </c>
      <c r="S19" s="41"/>
      <c r="T19" s="52"/>
      <c r="U19" s="52">
        <v>73</v>
      </c>
      <c r="V19" s="41"/>
      <c r="W19" s="42">
        <v>73</v>
      </c>
      <c r="X19" s="41"/>
      <c r="Y19" s="41"/>
      <c r="Z19" s="42"/>
      <c r="AA19" s="41"/>
      <c r="AB19" s="41"/>
      <c r="AC19" s="42"/>
      <c r="AD19" s="42">
        <f t="shared" si="8"/>
        <v>76</v>
      </c>
      <c r="AE19" s="41">
        <v>80</v>
      </c>
      <c r="AF19" s="41"/>
      <c r="AG19" s="42">
        <v>81</v>
      </c>
      <c r="AH19" s="41"/>
      <c r="AI19" s="41"/>
      <c r="AJ19" s="42"/>
      <c r="AK19" s="41"/>
      <c r="AL19" s="41"/>
      <c r="AM19" s="42"/>
      <c r="AN19" s="41"/>
      <c r="AO19" s="41"/>
      <c r="AP19" s="42"/>
      <c r="AQ19" s="41"/>
      <c r="AR19" s="41"/>
      <c r="AS19" s="42"/>
      <c r="AT19" s="41">
        <v>69</v>
      </c>
      <c r="AU19" s="43">
        <f t="shared" si="9"/>
        <v>76.25</v>
      </c>
      <c r="AV19" s="44">
        <f t="shared" si="10"/>
        <v>76</v>
      </c>
      <c r="AW19" s="45"/>
      <c r="AX19" s="41">
        <v>87</v>
      </c>
      <c r="AY19" s="41"/>
      <c r="AZ19" s="42"/>
      <c r="BA19" s="41"/>
      <c r="BB19" s="41"/>
      <c r="BC19" s="42"/>
      <c r="BD19" s="41"/>
      <c r="BE19" s="41"/>
      <c r="BF19" s="42"/>
      <c r="BG19" s="41"/>
      <c r="BH19" s="41"/>
      <c r="BI19" s="42"/>
      <c r="BJ19" s="41"/>
      <c r="BK19" s="41"/>
      <c r="BL19" s="42"/>
      <c r="BM19" s="42">
        <f t="shared" si="11"/>
        <v>87</v>
      </c>
      <c r="BN19" s="42" t="str">
        <f t="shared" si="12"/>
        <v/>
      </c>
      <c r="BO19" s="42" t="str">
        <f t="shared" si="13"/>
        <v/>
      </c>
      <c r="BP19" s="42" t="str">
        <f t="shared" si="14"/>
        <v/>
      </c>
      <c r="BQ19" s="42" t="str">
        <f t="shared" si="15"/>
        <v/>
      </c>
      <c r="BR19" s="42">
        <f t="shared" si="16"/>
        <v>87</v>
      </c>
      <c r="BS19" s="41">
        <v>70</v>
      </c>
      <c r="BT19" s="41"/>
      <c r="BU19" s="42"/>
      <c r="BV19" s="41"/>
      <c r="BW19" s="41"/>
      <c r="BX19" s="42"/>
      <c r="BY19" s="41"/>
      <c r="BZ19" s="41"/>
      <c r="CA19" s="42"/>
      <c r="CB19" s="41"/>
      <c r="CC19" s="41"/>
      <c r="CD19" s="42"/>
      <c r="CE19" s="41"/>
      <c r="CF19" s="41"/>
      <c r="CG19" s="42"/>
      <c r="CH19" s="42">
        <f t="shared" si="17"/>
        <v>70</v>
      </c>
      <c r="CI19" s="42" t="str">
        <f t="shared" si="18"/>
        <v/>
      </c>
      <c r="CJ19" s="42" t="str">
        <f t="shared" si="19"/>
        <v/>
      </c>
      <c r="CK19" s="42" t="str">
        <f t="shared" si="20"/>
        <v/>
      </c>
      <c r="CL19" s="42" t="str">
        <f t="shared" si="21"/>
        <v/>
      </c>
      <c r="CM19" s="43">
        <f t="shared" si="22"/>
        <v>78.5</v>
      </c>
      <c r="CN19" s="44">
        <f t="shared" si="23"/>
        <v>79</v>
      </c>
      <c r="CO19" s="45"/>
      <c r="CP19" s="52">
        <v>11</v>
      </c>
      <c r="CQ19"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19" s="45"/>
      <c r="CS19" s="52">
        <v>9</v>
      </c>
      <c r="CT19" s="46" t="str">
        <f t="shared" si="25"/>
        <v xml:space="preserve">Memiliki keterampilan faktor pembentuk kelompok, jenis kelompok sosial, faktor masalah sosial, contoh masalah sosial , pemecahan masalah sosial , pemecahan masalah sosial , bentuk kesetaraan , permasalahan kesetaraan dan solusina, </v>
      </c>
      <c r="CV19" s="40">
        <v>10</v>
      </c>
      <c r="CW19" s="52" t="s">
        <v>132</v>
      </c>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hakekat kelompok sosial, faktor pembentuk kelompok, jenis kelompok sosial, contoh masalah sosial, dampak masalah sosial, pemecahan masalah sosial, prinsip kesetaraan, bentuk kesetaraan, masalah kesetaraan dan solusina, Masih perlu peningkatan pemahaman sikap harmonis dalam kesetaraan.</v>
      </c>
    </row>
    <row r="20" spans="1:110" ht="15">
      <c r="A20" s="8">
        <v>10</v>
      </c>
      <c r="B20" s="8">
        <v>92766</v>
      </c>
      <c r="C20" s="8" t="s">
        <v>97</v>
      </c>
      <c r="E20" s="47">
        <f t="shared" si="0"/>
        <v>82</v>
      </c>
      <c r="F20" s="8" t="str">
        <f t="shared" si="1"/>
        <v>B</v>
      </c>
      <c r="G20"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0" s="47">
        <f t="shared" si="3"/>
        <v>80</v>
      </c>
      <c r="I20" s="8" t="str">
        <f t="shared" si="4"/>
        <v>B</v>
      </c>
      <c r="J20" s="8" t="str">
        <f t="shared" si="5"/>
        <v xml:space="preserve">Memiliki keterampilan faktor pembentuk kelompok, jenis kelompok sosial, faktor masalah sosial, contoh masalah sosial , pemecahan masalah sosial , pemecahan masalah sosial , bentuk kesetaraan , permasalahan kesetaraan dan solusina, </v>
      </c>
      <c r="K20" s="13"/>
      <c r="L20" s="41">
        <f t="shared" si="6"/>
        <v>84</v>
      </c>
      <c r="M20" s="41">
        <f t="shared" si="7"/>
        <v>72</v>
      </c>
      <c r="O20" s="41">
        <v>87</v>
      </c>
      <c r="P20" s="41"/>
      <c r="Q20" s="42">
        <v>80</v>
      </c>
      <c r="R20" s="41">
        <v>95</v>
      </c>
      <c r="S20" s="41"/>
      <c r="T20" s="52"/>
      <c r="U20" s="52">
        <v>80</v>
      </c>
      <c r="V20" s="41"/>
      <c r="W20" s="42">
        <v>80</v>
      </c>
      <c r="X20" s="41"/>
      <c r="Y20" s="41"/>
      <c r="Z20" s="42"/>
      <c r="AA20" s="41"/>
      <c r="AB20" s="41"/>
      <c r="AC20" s="42"/>
      <c r="AD20" s="42">
        <f t="shared" si="8"/>
        <v>84</v>
      </c>
      <c r="AE20" s="41">
        <v>83</v>
      </c>
      <c r="AF20" s="41"/>
      <c r="AG20" s="42">
        <v>81</v>
      </c>
      <c r="AH20" s="41"/>
      <c r="AI20" s="41"/>
      <c r="AJ20" s="42"/>
      <c r="AK20" s="41"/>
      <c r="AL20" s="41"/>
      <c r="AM20" s="42"/>
      <c r="AN20" s="41"/>
      <c r="AO20" s="41"/>
      <c r="AP20" s="42"/>
      <c r="AQ20" s="41"/>
      <c r="AR20" s="41"/>
      <c r="AS20" s="42"/>
      <c r="AT20" s="41">
        <v>72</v>
      </c>
      <c r="AU20" s="43">
        <f t="shared" si="9"/>
        <v>82.25</v>
      </c>
      <c r="AV20" s="44">
        <f t="shared" si="10"/>
        <v>82</v>
      </c>
      <c r="AW20" s="45"/>
      <c r="AX20" s="41">
        <v>80</v>
      </c>
      <c r="AY20" s="41"/>
      <c r="AZ20" s="42"/>
      <c r="BA20" s="41"/>
      <c r="BB20" s="41"/>
      <c r="BC20" s="42"/>
      <c r="BD20" s="41"/>
      <c r="BE20" s="41"/>
      <c r="BF20" s="42"/>
      <c r="BG20" s="41"/>
      <c r="BH20" s="41"/>
      <c r="BI20" s="42"/>
      <c r="BJ20" s="41"/>
      <c r="BK20" s="41"/>
      <c r="BL20" s="42"/>
      <c r="BM20" s="42">
        <f t="shared" si="11"/>
        <v>80</v>
      </c>
      <c r="BN20" s="42" t="str">
        <f t="shared" si="12"/>
        <v/>
      </c>
      <c r="BO20" s="42" t="str">
        <f t="shared" si="13"/>
        <v/>
      </c>
      <c r="BP20" s="42" t="str">
        <f t="shared" si="14"/>
        <v/>
      </c>
      <c r="BQ20" s="42" t="str">
        <f t="shared" si="15"/>
        <v/>
      </c>
      <c r="BR20" s="42">
        <f t="shared" si="16"/>
        <v>80</v>
      </c>
      <c r="BS20" s="41">
        <v>80</v>
      </c>
      <c r="BT20" s="41"/>
      <c r="BU20" s="42"/>
      <c r="BV20" s="41"/>
      <c r="BW20" s="41"/>
      <c r="BX20" s="42"/>
      <c r="BY20" s="41"/>
      <c r="BZ20" s="41"/>
      <c r="CA20" s="42"/>
      <c r="CB20" s="41"/>
      <c r="CC20" s="41"/>
      <c r="CD20" s="42"/>
      <c r="CE20" s="41"/>
      <c r="CF20" s="41"/>
      <c r="CG20" s="42"/>
      <c r="CH20" s="42">
        <f t="shared" si="17"/>
        <v>80</v>
      </c>
      <c r="CI20" s="42" t="str">
        <f t="shared" si="18"/>
        <v/>
      </c>
      <c r="CJ20" s="42" t="str">
        <f t="shared" si="19"/>
        <v/>
      </c>
      <c r="CK20" s="42" t="str">
        <f t="shared" si="20"/>
        <v/>
      </c>
      <c r="CL20" s="42" t="str">
        <f t="shared" si="21"/>
        <v/>
      </c>
      <c r="CM20" s="43">
        <f t="shared" si="22"/>
        <v>80</v>
      </c>
      <c r="CN20" s="44">
        <f t="shared" si="23"/>
        <v>80</v>
      </c>
      <c r="CO20" s="45"/>
      <c r="CP20" s="52">
        <v>11</v>
      </c>
      <c r="CQ20"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0" s="45"/>
      <c r="CS20" s="52">
        <v>9</v>
      </c>
      <c r="CT20" s="46" t="str">
        <f t="shared" si="25"/>
        <v xml:space="preserve">Memiliki keterampilan faktor pembentuk kelompok, jenis kelompok sosial, faktor masalah sosial, contoh masalah sosial , pemecahan masalah sosial , pemecahan masalah sosial , bentuk kesetaraan , permasalahan kesetaraan dan solusina,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Memiliki kemampuan pemahanan  hakekat kelompok sosial, faktor pembentuk kelompok, jenis kelompok sosial, contoh masalah sosial, dampak masalah sosial, pemecahan masalah sosial, prinsip kesetaraan, bentuk kesetaraan, masalah kesetaraan dan solusina, sikap harmonis dalam kesetaraan.</v>
      </c>
    </row>
    <row r="21" spans="1:110" ht="18.75" customHeight="1">
      <c r="A21" s="8">
        <v>11</v>
      </c>
      <c r="B21" s="8">
        <v>92781</v>
      </c>
      <c r="C21" s="8" t="s">
        <v>98</v>
      </c>
      <c r="E21" s="47">
        <f t="shared" si="0"/>
        <v>82</v>
      </c>
      <c r="F21" s="8" t="str">
        <f t="shared" si="1"/>
        <v>B</v>
      </c>
      <c r="G21"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1" s="47">
        <f t="shared" si="3"/>
        <v>81</v>
      </c>
      <c r="I21" s="8" t="str">
        <f t="shared" si="4"/>
        <v>B</v>
      </c>
      <c r="J21" s="8" t="str">
        <f t="shared" si="5"/>
        <v xml:space="preserve">Memiliki keterampilan faktor pembentuk kelompok, jenis kelompok sosial, faktor masalah sosial, contoh masalah sosial , pemecahan masalah sosial , pemecahan masalah sosial , bentuk kesetaraan , permasalahan kesetaraan dan solusina, </v>
      </c>
      <c r="K21" s="13"/>
      <c r="L21" s="41">
        <f t="shared" si="6"/>
        <v>83</v>
      </c>
      <c r="M21" s="41">
        <f t="shared" si="7"/>
        <v>71</v>
      </c>
      <c r="O21" s="41">
        <v>79</v>
      </c>
      <c r="P21" s="41"/>
      <c r="Q21" s="42">
        <v>85</v>
      </c>
      <c r="R21" s="41">
        <v>93</v>
      </c>
      <c r="S21" s="41"/>
      <c r="T21" s="52"/>
      <c r="U21" s="52">
        <v>80</v>
      </c>
      <c r="V21" s="41"/>
      <c r="W21" s="42">
        <v>80</v>
      </c>
      <c r="X21" s="41"/>
      <c r="Y21" s="41"/>
      <c r="Z21" s="42"/>
      <c r="AA21" s="41"/>
      <c r="AB21" s="41"/>
      <c r="AC21" s="42"/>
      <c r="AD21" s="42">
        <f t="shared" si="8"/>
        <v>83</v>
      </c>
      <c r="AE21" s="41">
        <v>83</v>
      </c>
      <c r="AF21" s="41"/>
      <c r="AG21" s="42">
        <v>81</v>
      </c>
      <c r="AH21" s="41"/>
      <c r="AI21" s="41"/>
      <c r="AJ21" s="42"/>
      <c r="AK21" s="41"/>
      <c r="AL21" s="41"/>
      <c r="AM21" s="42"/>
      <c r="AN21" s="41"/>
      <c r="AO21" s="41"/>
      <c r="AP21" s="42"/>
      <c r="AQ21" s="41"/>
      <c r="AR21" s="41"/>
      <c r="AS21" s="42"/>
      <c r="AT21" s="41">
        <v>71</v>
      </c>
      <c r="AU21" s="43">
        <f t="shared" si="9"/>
        <v>81.5</v>
      </c>
      <c r="AV21" s="44">
        <f t="shared" si="10"/>
        <v>82</v>
      </c>
      <c r="AW21" s="45"/>
      <c r="AX21" s="41">
        <v>84</v>
      </c>
      <c r="AY21" s="41"/>
      <c r="AZ21" s="42"/>
      <c r="BA21" s="41"/>
      <c r="BB21" s="41"/>
      <c r="BC21" s="42"/>
      <c r="BD21" s="41"/>
      <c r="BE21" s="41"/>
      <c r="BF21" s="42"/>
      <c r="BG21" s="41"/>
      <c r="BH21" s="41"/>
      <c r="BI21" s="42"/>
      <c r="BJ21" s="41"/>
      <c r="BK21" s="41"/>
      <c r="BL21" s="42"/>
      <c r="BM21" s="42">
        <f t="shared" si="11"/>
        <v>84</v>
      </c>
      <c r="BN21" s="42" t="str">
        <f t="shared" si="12"/>
        <v/>
      </c>
      <c r="BO21" s="42" t="str">
        <f t="shared" si="13"/>
        <v/>
      </c>
      <c r="BP21" s="42" t="str">
        <f t="shared" si="14"/>
        <v/>
      </c>
      <c r="BQ21" s="42" t="str">
        <f t="shared" si="15"/>
        <v/>
      </c>
      <c r="BR21" s="42">
        <f t="shared" si="16"/>
        <v>84</v>
      </c>
      <c r="BS21" s="41">
        <v>77</v>
      </c>
      <c r="BT21" s="41"/>
      <c r="BU21" s="42"/>
      <c r="BV21" s="41"/>
      <c r="BW21" s="41"/>
      <c r="BX21" s="42"/>
      <c r="BY21" s="41"/>
      <c r="BZ21" s="41"/>
      <c r="CA21" s="42"/>
      <c r="CB21" s="41"/>
      <c r="CC21" s="41"/>
      <c r="CD21" s="42"/>
      <c r="CE21" s="41"/>
      <c r="CF21" s="41"/>
      <c r="CG21" s="42"/>
      <c r="CH21" s="42">
        <f t="shared" si="17"/>
        <v>77</v>
      </c>
      <c r="CI21" s="42" t="str">
        <f t="shared" si="18"/>
        <v/>
      </c>
      <c r="CJ21" s="42" t="str">
        <f t="shared" si="19"/>
        <v/>
      </c>
      <c r="CK21" s="42" t="str">
        <f t="shared" si="20"/>
        <v/>
      </c>
      <c r="CL21" s="42" t="str">
        <f t="shared" si="21"/>
        <v/>
      </c>
      <c r="CM21" s="43">
        <f t="shared" si="22"/>
        <v>80.5</v>
      </c>
      <c r="CN21" s="44">
        <f t="shared" si="23"/>
        <v>81</v>
      </c>
      <c r="CO21" s="45"/>
      <c r="CP21" s="52">
        <v>11</v>
      </c>
      <c r="CQ21"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1" s="45"/>
      <c r="CS21" s="52">
        <v>9</v>
      </c>
      <c r="CT21" s="46" t="str">
        <f t="shared" si="25"/>
        <v xml:space="preserve">Memiliki keterampilan faktor pembentuk kelompok, jenis kelompok sosial, faktor masalah sosial, contoh masalah sosial , pemecahan masalah sosial , pemecahan masalah sosial , bentuk kesetaraan , permasalahan kesetaraan dan solusina, </v>
      </c>
      <c r="CV21" s="35" t="s">
        <v>62</v>
      </c>
      <c r="CY21" s="23"/>
      <c r="CZ21" s="23"/>
      <c r="DA21" s="23"/>
    </row>
    <row r="22" spans="1:110" ht="15">
      <c r="A22" s="8">
        <v>12</v>
      </c>
      <c r="B22" s="8">
        <v>92796</v>
      </c>
      <c r="C22" s="8" t="s">
        <v>99</v>
      </c>
      <c r="E22" s="47">
        <f t="shared" si="0"/>
        <v>79</v>
      </c>
      <c r="F22" s="8" t="str">
        <f t="shared" si="1"/>
        <v>B</v>
      </c>
      <c r="G22"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2" s="47">
        <f t="shared" si="3"/>
        <v>80</v>
      </c>
      <c r="I22" s="8" t="str">
        <f t="shared" si="4"/>
        <v>B</v>
      </c>
      <c r="J22" s="8" t="str">
        <f t="shared" si="5"/>
        <v xml:space="preserve">Memiliki keterampilan faktor pembentuk kelompok, jenis kelompok sosial, faktor masalah sosial, contoh masalah sosial , pemecahan masalah sosial , pemecahan masalah sosial , bentuk kesetaraan , permasalahan kesetaraan dan solusina, </v>
      </c>
      <c r="K22" s="13"/>
      <c r="L22" s="41">
        <f t="shared" si="6"/>
        <v>80</v>
      </c>
      <c r="M22" s="41">
        <f t="shared" si="7"/>
        <v>71</v>
      </c>
      <c r="O22" s="41">
        <v>78</v>
      </c>
      <c r="P22" s="41"/>
      <c r="Q22" s="42">
        <v>85</v>
      </c>
      <c r="R22" s="41">
        <v>83</v>
      </c>
      <c r="S22" s="41"/>
      <c r="T22" s="52"/>
      <c r="U22" s="52">
        <v>78</v>
      </c>
      <c r="V22" s="41"/>
      <c r="W22" s="42">
        <v>78</v>
      </c>
      <c r="X22" s="41"/>
      <c r="Y22" s="41"/>
      <c r="Z22" s="42"/>
      <c r="AA22" s="41"/>
      <c r="AB22" s="41"/>
      <c r="AC22" s="42"/>
      <c r="AD22" s="42">
        <f t="shared" si="8"/>
        <v>80</v>
      </c>
      <c r="AE22" s="41">
        <v>82</v>
      </c>
      <c r="AF22" s="41"/>
      <c r="AG22" s="42">
        <v>80</v>
      </c>
      <c r="AH22" s="41"/>
      <c r="AI22" s="41"/>
      <c r="AJ22" s="42"/>
      <c r="AK22" s="41"/>
      <c r="AL22" s="41"/>
      <c r="AM22" s="42"/>
      <c r="AN22" s="41"/>
      <c r="AO22" s="41"/>
      <c r="AP22" s="42"/>
      <c r="AQ22" s="41"/>
      <c r="AR22" s="41"/>
      <c r="AS22" s="42"/>
      <c r="AT22" s="41">
        <v>71</v>
      </c>
      <c r="AU22" s="43">
        <f t="shared" si="9"/>
        <v>79.375</v>
      </c>
      <c r="AV22" s="44">
        <f t="shared" si="10"/>
        <v>79</v>
      </c>
      <c r="AW22" s="45"/>
      <c r="AX22" s="41">
        <v>80</v>
      </c>
      <c r="AY22" s="41"/>
      <c r="AZ22" s="42"/>
      <c r="BA22" s="41"/>
      <c r="BB22" s="41"/>
      <c r="BC22" s="42"/>
      <c r="BD22" s="41"/>
      <c r="BE22" s="41"/>
      <c r="BF22" s="42"/>
      <c r="BG22" s="41"/>
      <c r="BH22" s="41"/>
      <c r="BI22" s="42"/>
      <c r="BJ22" s="41"/>
      <c r="BK22" s="41"/>
      <c r="BL22" s="42"/>
      <c r="BM22" s="42">
        <f t="shared" si="11"/>
        <v>80</v>
      </c>
      <c r="BN22" s="42" t="str">
        <f t="shared" si="12"/>
        <v/>
      </c>
      <c r="BO22" s="42" t="str">
        <f t="shared" si="13"/>
        <v/>
      </c>
      <c r="BP22" s="42" t="str">
        <f t="shared" si="14"/>
        <v/>
      </c>
      <c r="BQ22" s="42" t="str">
        <f t="shared" si="15"/>
        <v/>
      </c>
      <c r="BR22" s="42">
        <f t="shared" si="16"/>
        <v>80</v>
      </c>
      <c r="BS22" s="41">
        <v>80</v>
      </c>
      <c r="BT22" s="41"/>
      <c r="BU22" s="42"/>
      <c r="BV22" s="41"/>
      <c r="BW22" s="41"/>
      <c r="BX22" s="42"/>
      <c r="BY22" s="41"/>
      <c r="BZ22" s="41"/>
      <c r="CA22" s="42"/>
      <c r="CB22" s="41"/>
      <c r="CC22" s="41"/>
      <c r="CD22" s="42"/>
      <c r="CE22" s="41"/>
      <c r="CF22" s="41"/>
      <c r="CG22" s="42"/>
      <c r="CH22" s="42">
        <f t="shared" si="17"/>
        <v>80</v>
      </c>
      <c r="CI22" s="42" t="str">
        <f t="shared" si="18"/>
        <v/>
      </c>
      <c r="CJ22" s="42" t="str">
        <f t="shared" si="19"/>
        <v/>
      </c>
      <c r="CK22" s="42" t="str">
        <f t="shared" si="20"/>
        <v/>
      </c>
      <c r="CL22" s="42" t="str">
        <f t="shared" si="21"/>
        <v/>
      </c>
      <c r="CM22" s="43">
        <f t="shared" si="22"/>
        <v>80</v>
      </c>
      <c r="CN22" s="44">
        <f t="shared" si="23"/>
        <v>80</v>
      </c>
      <c r="CO22" s="45"/>
      <c r="CP22" s="52">
        <v>11</v>
      </c>
      <c r="CQ22"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2" s="45"/>
      <c r="CS22" s="52">
        <v>9</v>
      </c>
      <c r="CT22" s="46" t="str">
        <f t="shared" si="25"/>
        <v xml:space="preserve">Memiliki keterampilan faktor pembentuk kelompok, jenis kelompok sosial, faktor masalah sosial, contoh masalah sosial , pemecahan masalah sosial , pemecahan masalah sosial , bentuk kesetaraan , permasalahan kesetaraan dan solusina,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faktor pembentuk kelompok, jenis kelompok sosial, faktor masalah sosial, contoh masalah sosial , pemecahan masalah sosial , pemecahan masalah sosial , bentuk kesetaraan , permasalahan kesetaraan dan solusina, </v>
      </c>
    </row>
    <row r="23" spans="1:110" ht="15">
      <c r="A23" s="8">
        <v>13</v>
      </c>
      <c r="B23" s="8">
        <v>92811</v>
      </c>
      <c r="C23" s="8" t="s">
        <v>100</v>
      </c>
      <c r="E23" s="47">
        <f t="shared" si="0"/>
        <v>78</v>
      </c>
      <c r="F23" s="8" t="str">
        <f t="shared" si="1"/>
        <v>B</v>
      </c>
      <c r="G23"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3" s="47">
        <f t="shared" si="3"/>
        <v>80</v>
      </c>
      <c r="I23" s="8" t="str">
        <f t="shared" si="4"/>
        <v>B</v>
      </c>
      <c r="J23" s="8" t="str">
        <f t="shared" si="5"/>
        <v xml:space="preserve">Memiliki keterampilan faktor pembentuk kelompok, jenis kelompok sosial, faktor masalah sosial, contoh masalah sosial , pemecahan masalah sosial , pemecahan masalah sosial , bentuk kesetaraan , permasalahan kesetaraan dan solusina, </v>
      </c>
      <c r="K23" s="13"/>
      <c r="L23" s="41">
        <f t="shared" si="6"/>
        <v>79</v>
      </c>
      <c r="M23" s="41">
        <f t="shared" si="7"/>
        <v>74</v>
      </c>
      <c r="O23" s="41">
        <v>76</v>
      </c>
      <c r="P23" s="41"/>
      <c r="Q23" s="42">
        <v>80</v>
      </c>
      <c r="R23" s="41">
        <v>83</v>
      </c>
      <c r="S23" s="41"/>
      <c r="T23" s="52"/>
      <c r="U23" s="52">
        <v>76</v>
      </c>
      <c r="V23" s="41"/>
      <c r="W23" s="42">
        <v>79</v>
      </c>
      <c r="X23" s="41"/>
      <c r="Y23" s="41"/>
      <c r="Z23" s="42"/>
      <c r="AA23" s="41"/>
      <c r="AB23" s="41"/>
      <c r="AC23" s="42"/>
      <c r="AD23" s="42">
        <f t="shared" si="8"/>
        <v>79</v>
      </c>
      <c r="AE23" s="41">
        <v>76</v>
      </c>
      <c r="AF23" s="41"/>
      <c r="AG23" s="42">
        <v>81</v>
      </c>
      <c r="AH23" s="41"/>
      <c r="AI23" s="41"/>
      <c r="AJ23" s="42"/>
      <c r="AK23" s="41"/>
      <c r="AL23" s="41"/>
      <c r="AM23" s="42"/>
      <c r="AN23" s="41"/>
      <c r="AO23" s="41"/>
      <c r="AP23" s="42"/>
      <c r="AQ23" s="41"/>
      <c r="AR23" s="41"/>
      <c r="AS23" s="42"/>
      <c r="AT23" s="41">
        <v>74</v>
      </c>
      <c r="AU23" s="43">
        <f t="shared" si="9"/>
        <v>78.125</v>
      </c>
      <c r="AV23" s="44">
        <f t="shared" si="10"/>
        <v>78</v>
      </c>
      <c r="AW23" s="45"/>
      <c r="AX23" s="41">
        <v>82</v>
      </c>
      <c r="AY23" s="41"/>
      <c r="AZ23" s="42"/>
      <c r="BA23" s="41"/>
      <c r="BB23" s="41"/>
      <c r="BC23" s="42"/>
      <c r="BD23" s="41"/>
      <c r="BE23" s="41"/>
      <c r="BF23" s="42"/>
      <c r="BG23" s="41"/>
      <c r="BH23" s="41"/>
      <c r="BI23" s="42"/>
      <c r="BJ23" s="41"/>
      <c r="BK23" s="41"/>
      <c r="BL23" s="42"/>
      <c r="BM23" s="42">
        <f t="shared" si="11"/>
        <v>82</v>
      </c>
      <c r="BN23" s="42" t="str">
        <f t="shared" si="12"/>
        <v/>
      </c>
      <c r="BO23" s="42" t="str">
        <f t="shared" si="13"/>
        <v/>
      </c>
      <c r="BP23" s="42" t="str">
        <f t="shared" si="14"/>
        <v/>
      </c>
      <c r="BQ23" s="42" t="str">
        <f t="shared" si="15"/>
        <v/>
      </c>
      <c r="BR23" s="42">
        <f t="shared" si="16"/>
        <v>82</v>
      </c>
      <c r="BS23" s="41">
        <v>78</v>
      </c>
      <c r="BT23" s="41"/>
      <c r="BU23" s="42"/>
      <c r="BV23" s="41"/>
      <c r="BW23" s="41"/>
      <c r="BX23" s="42"/>
      <c r="BY23" s="41"/>
      <c r="BZ23" s="41"/>
      <c r="CA23" s="42"/>
      <c r="CB23" s="41"/>
      <c r="CC23" s="41"/>
      <c r="CD23" s="42"/>
      <c r="CE23" s="41"/>
      <c r="CF23" s="41"/>
      <c r="CG23" s="42"/>
      <c r="CH23" s="42">
        <f t="shared" si="17"/>
        <v>78</v>
      </c>
      <c r="CI23" s="42" t="str">
        <f t="shared" si="18"/>
        <v/>
      </c>
      <c r="CJ23" s="42" t="str">
        <f t="shared" si="19"/>
        <v/>
      </c>
      <c r="CK23" s="42" t="str">
        <f t="shared" si="20"/>
        <v/>
      </c>
      <c r="CL23" s="42" t="str">
        <f t="shared" si="21"/>
        <v/>
      </c>
      <c r="CM23" s="43">
        <f t="shared" si="22"/>
        <v>80</v>
      </c>
      <c r="CN23" s="44">
        <f t="shared" si="23"/>
        <v>80</v>
      </c>
      <c r="CO23" s="45"/>
      <c r="CP23" s="52">
        <v>11</v>
      </c>
      <c r="CQ23"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3" s="45"/>
      <c r="CS23" s="52">
        <v>9</v>
      </c>
      <c r="CT23" s="46" t="str">
        <f t="shared" si="25"/>
        <v xml:space="preserve">Memiliki keterampilan faktor pembentuk kelompok, jenis kelompok sosial, faktor masalah sosial, contoh masalah sosial , pemecahan masalah sosial , pemecahan masalah sosial , bentuk kesetaraan , permasalahan kesetaraan dan solusina, </v>
      </c>
      <c r="CV23" s="40">
        <v>1</v>
      </c>
      <c r="CW23" s="52" t="s">
        <v>126</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jenis kelompok sosial, faktor masalah sosial, contoh masalah sosial , pemecahan masalah sosial , pemecahan masalah sosial , bentuk kesetaraan , permasalahan kesetaraan dan solusina, Masih perlu peningkatan keterampilan faktor pembentuk kelompok.</v>
      </c>
    </row>
    <row r="24" spans="1:110" ht="15">
      <c r="A24" s="8">
        <v>14</v>
      </c>
      <c r="B24" s="8">
        <v>92826</v>
      </c>
      <c r="C24" s="8" t="s">
        <v>101</v>
      </c>
      <c r="E24" s="47">
        <f t="shared" si="0"/>
        <v>78</v>
      </c>
      <c r="F24" s="8" t="str">
        <f t="shared" si="1"/>
        <v>B</v>
      </c>
      <c r="G24"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4" s="47">
        <f t="shared" si="3"/>
        <v>81</v>
      </c>
      <c r="I24" s="8" t="str">
        <f t="shared" si="4"/>
        <v>B</v>
      </c>
      <c r="J24" s="8" t="str">
        <f t="shared" si="5"/>
        <v xml:space="preserve">Memiliki keterampilan faktor pembentuk kelompok, jenis kelompok sosial, faktor masalah sosial, contoh masalah sosial , pemecahan masalah sosial , pemecahan masalah sosial , bentuk kesetaraan , permasalahan kesetaraan dan solusina, </v>
      </c>
      <c r="K24" s="13"/>
      <c r="L24" s="41">
        <f t="shared" si="6"/>
        <v>78</v>
      </c>
      <c r="M24" s="41">
        <f t="shared" si="7"/>
        <v>71</v>
      </c>
      <c r="O24" s="41">
        <v>89</v>
      </c>
      <c r="P24" s="41"/>
      <c r="Q24" s="42">
        <v>80</v>
      </c>
      <c r="R24" s="41">
        <v>73</v>
      </c>
      <c r="S24" s="41"/>
      <c r="T24" s="52"/>
      <c r="U24" s="52">
        <v>71</v>
      </c>
      <c r="V24" s="41"/>
      <c r="W24" s="42">
        <v>77</v>
      </c>
      <c r="X24" s="41"/>
      <c r="Y24" s="41"/>
      <c r="Z24" s="42"/>
      <c r="AA24" s="41"/>
      <c r="AB24" s="41"/>
      <c r="AC24" s="42"/>
      <c r="AD24" s="42">
        <f t="shared" si="8"/>
        <v>78</v>
      </c>
      <c r="AE24" s="41">
        <v>82</v>
      </c>
      <c r="AF24" s="41"/>
      <c r="AG24" s="42">
        <v>81</v>
      </c>
      <c r="AH24" s="41"/>
      <c r="AI24" s="41"/>
      <c r="AJ24" s="42"/>
      <c r="AK24" s="41"/>
      <c r="AL24" s="41"/>
      <c r="AM24" s="42"/>
      <c r="AN24" s="41"/>
      <c r="AO24" s="41"/>
      <c r="AP24" s="42"/>
      <c r="AQ24" s="41"/>
      <c r="AR24" s="41"/>
      <c r="AS24" s="42"/>
      <c r="AT24" s="41">
        <v>71</v>
      </c>
      <c r="AU24" s="43">
        <f t="shared" si="9"/>
        <v>78</v>
      </c>
      <c r="AV24" s="44">
        <f t="shared" si="10"/>
        <v>78</v>
      </c>
      <c r="AW24" s="45"/>
      <c r="AX24" s="41">
        <v>79</v>
      </c>
      <c r="AY24" s="41"/>
      <c r="AZ24" s="42"/>
      <c r="BA24" s="41"/>
      <c r="BB24" s="41"/>
      <c r="BC24" s="42"/>
      <c r="BD24" s="41"/>
      <c r="BE24" s="41"/>
      <c r="BF24" s="42"/>
      <c r="BG24" s="41"/>
      <c r="BH24" s="41"/>
      <c r="BI24" s="42"/>
      <c r="BJ24" s="41"/>
      <c r="BK24" s="41"/>
      <c r="BL24" s="42"/>
      <c r="BM24" s="42">
        <f t="shared" si="11"/>
        <v>79</v>
      </c>
      <c r="BN24" s="42" t="str">
        <f t="shared" si="12"/>
        <v/>
      </c>
      <c r="BO24" s="42" t="str">
        <f t="shared" si="13"/>
        <v/>
      </c>
      <c r="BP24" s="42" t="str">
        <f t="shared" si="14"/>
        <v/>
      </c>
      <c r="BQ24" s="42" t="str">
        <f t="shared" si="15"/>
        <v/>
      </c>
      <c r="BR24" s="42">
        <f t="shared" si="16"/>
        <v>79</v>
      </c>
      <c r="BS24" s="41">
        <v>82</v>
      </c>
      <c r="BT24" s="41"/>
      <c r="BU24" s="42"/>
      <c r="BV24" s="41"/>
      <c r="BW24" s="41"/>
      <c r="BX24" s="42"/>
      <c r="BY24" s="41"/>
      <c r="BZ24" s="41"/>
      <c r="CA24" s="42"/>
      <c r="CB24" s="41"/>
      <c r="CC24" s="41"/>
      <c r="CD24" s="42"/>
      <c r="CE24" s="41"/>
      <c r="CF24" s="41"/>
      <c r="CG24" s="42"/>
      <c r="CH24" s="42">
        <f t="shared" si="17"/>
        <v>82</v>
      </c>
      <c r="CI24" s="42" t="str">
        <f t="shared" si="18"/>
        <v/>
      </c>
      <c r="CJ24" s="42" t="str">
        <f t="shared" si="19"/>
        <v/>
      </c>
      <c r="CK24" s="42" t="str">
        <f t="shared" si="20"/>
        <v/>
      </c>
      <c r="CL24" s="42" t="str">
        <f t="shared" si="21"/>
        <v/>
      </c>
      <c r="CM24" s="43">
        <f t="shared" si="22"/>
        <v>80.5</v>
      </c>
      <c r="CN24" s="44">
        <f t="shared" si="23"/>
        <v>81</v>
      </c>
      <c r="CO24" s="45"/>
      <c r="CP24" s="52">
        <v>11</v>
      </c>
      <c r="CQ24"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4" s="45"/>
      <c r="CS24" s="52">
        <v>9</v>
      </c>
      <c r="CT24" s="46" t="str">
        <f t="shared" si="25"/>
        <v xml:space="preserve">Memiliki keterampilan faktor pembentuk kelompok, jenis kelompok sosial, faktor masalah sosial, contoh masalah sosial , pemecahan masalah sosial , pemecahan masalah sosial , bentuk kesetaraan , permasalahan kesetaraan dan solusina, </v>
      </c>
      <c r="CV24" s="40">
        <v>2</v>
      </c>
      <c r="CW24" s="52" t="s">
        <v>125</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faktor pembentuk kelompok, faktor masalah sosial, contoh masalah sosial , pemecahan masalah sosial , pemecahan masalah sosial , bentuk kesetaraan , permasalahan kesetaraan dan solusina, Masih perlu peningkatan keterampilan jenis kelompok sosial.</v>
      </c>
    </row>
    <row r="25" spans="1:110" ht="15">
      <c r="A25" s="8">
        <v>15</v>
      </c>
      <c r="B25" s="8">
        <v>92841</v>
      </c>
      <c r="C25" s="8" t="s">
        <v>102</v>
      </c>
      <c r="E25" s="47">
        <f t="shared" si="0"/>
        <v>82</v>
      </c>
      <c r="F25" s="8" t="str">
        <f t="shared" si="1"/>
        <v>B</v>
      </c>
      <c r="G25"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5" s="47">
        <f t="shared" si="3"/>
        <v>80</v>
      </c>
      <c r="I25" s="8" t="str">
        <f t="shared" si="4"/>
        <v>B</v>
      </c>
      <c r="J25" s="8" t="str">
        <f t="shared" si="5"/>
        <v xml:space="preserve">Memiliki keterampilan faktor pembentuk kelompok, jenis kelompok sosial, faktor masalah sosial, contoh masalah sosial , pemecahan masalah sosial , pemecahan masalah sosial , bentuk kesetaraan , permasalahan kesetaraan dan solusina, </v>
      </c>
      <c r="K25" s="13"/>
      <c r="L25" s="41">
        <f t="shared" si="6"/>
        <v>84</v>
      </c>
      <c r="M25" s="41">
        <f t="shared" si="7"/>
        <v>72</v>
      </c>
      <c r="O25" s="41">
        <v>80</v>
      </c>
      <c r="P25" s="41"/>
      <c r="Q25" s="42">
        <v>83</v>
      </c>
      <c r="R25" s="41">
        <v>94</v>
      </c>
      <c r="S25" s="41"/>
      <c r="T25" s="52"/>
      <c r="U25" s="52">
        <v>82</v>
      </c>
      <c r="V25" s="41"/>
      <c r="W25" s="42">
        <v>83</v>
      </c>
      <c r="X25" s="41"/>
      <c r="Y25" s="41"/>
      <c r="Z25" s="42"/>
      <c r="AA25" s="41"/>
      <c r="AB25" s="41"/>
      <c r="AC25" s="42"/>
      <c r="AD25" s="42">
        <f t="shared" si="8"/>
        <v>84</v>
      </c>
      <c r="AE25" s="41">
        <v>79</v>
      </c>
      <c r="AF25" s="41"/>
      <c r="AG25" s="42">
        <v>81</v>
      </c>
      <c r="AH25" s="41"/>
      <c r="AI25" s="41"/>
      <c r="AJ25" s="42"/>
      <c r="AK25" s="41"/>
      <c r="AL25" s="41"/>
      <c r="AM25" s="42"/>
      <c r="AN25" s="41"/>
      <c r="AO25" s="41"/>
      <c r="AP25" s="42"/>
      <c r="AQ25" s="41"/>
      <c r="AR25" s="41"/>
      <c r="AS25" s="42"/>
      <c r="AT25" s="41">
        <v>72</v>
      </c>
      <c r="AU25" s="43">
        <f t="shared" si="9"/>
        <v>81.75</v>
      </c>
      <c r="AV25" s="44">
        <f t="shared" si="10"/>
        <v>82</v>
      </c>
      <c r="AW25" s="45"/>
      <c r="AX25" s="41">
        <v>83</v>
      </c>
      <c r="AY25" s="41"/>
      <c r="AZ25" s="42"/>
      <c r="BA25" s="41"/>
      <c r="BB25" s="41"/>
      <c r="BC25" s="42"/>
      <c r="BD25" s="41"/>
      <c r="BE25" s="41"/>
      <c r="BF25" s="42"/>
      <c r="BG25" s="41"/>
      <c r="BH25" s="41"/>
      <c r="BI25" s="42"/>
      <c r="BJ25" s="41"/>
      <c r="BK25" s="41"/>
      <c r="BL25" s="42"/>
      <c r="BM25" s="42">
        <f t="shared" si="11"/>
        <v>83</v>
      </c>
      <c r="BN25" s="42" t="str">
        <f t="shared" si="12"/>
        <v/>
      </c>
      <c r="BO25" s="42" t="str">
        <f t="shared" si="13"/>
        <v/>
      </c>
      <c r="BP25" s="42" t="str">
        <f t="shared" si="14"/>
        <v/>
      </c>
      <c r="BQ25" s="42" t="str">
        <f t="shared" si="15"/>
        <v/>
      </c>
      <c r="BR25" s="42">
        <f t="shared" si="16"/>
        <v>83</v>
      </c>
      <c r="BS25" s="41">
        <v>77</v>
      </c>
      <c r="BT25" s="41"/>
      <c r="BU25" s="42"/>
      <c r="BV25" s="41"/>
      <c r="BW25" s="41"/>
      <c r="BX25" s="42"/>
      <c r="BY25" s="41"/>
      <c r="BZ25" s="41"/>
      <c r="CA25" s="42"/>
      <c r="CB25" s="41"/>
      <c r="CC25" s="41"/>
      <c r="CD25" s="42"/>
      <c r="CE25" s="41"/>
      <c r="CF25" s="41"/>
      <c r="CG25" s="42"/>
      <c r="CH25" s="42">
        <f t="shared" si="17"/>
        <v>77</v>
      </c>
      <c r="CI25" s="42" t="str">
        <f t="shared" si="18"/>
        <v/>
      </c>
      <c r="CJ25" s="42" t="str">
        <f t="shared" si="19"/>
        <v/>
      </c>
      <c r="CK25" s="42" t="str">
        <f t="shared" si="20"/>
        <v/>
      </c>
      <c r="CL25" s="42" t="str">
        <f t="shared" si="21"/>
        <v/>
      </c>
      <c r="CM25" s="43">
        <f t="shared" si="22"/>
        <v>80</v>
      </c>
      <c r="CN25" s="44">
        <f t="shared" si="23"/>
        <v>80</v>
      </c>
      <c r="CO25" s="45"/>
      <c r="CP25" s="52">
        <v>11</v>
      </c>
      <c r="CQ25"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5" s="45"/>
      <c r="CS25" s="52">
        <v>9</v>
      </c>
      <c r="CT25" s="46" t="str">
        <f t="shared" si="25"/>
        <v xml:space="preserve">Memiliki keterampilan faktor pembentuk kelompok, jenis kelompok sosial, faktor masalah sosial, contoh masalah sosial , pemecahan masalah sosial , pemecahan masalah sosial , bentuk kesetaraan , permasalahan kesetaraan dan solusina, </v>
      </c>
      <c r="CV25" s="40">
        <v>3</v>
      </c>
      <c r="CW25" s="52" t="s">
        <v>131</v>
      </c>
      <c r="CY25" s="69" t="s">
        <v>67</v>
      </c>
      <c r="CZ25" s="69"/>
      <c r="DA25" s="69"/>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faktor pembentuk kelompok, jenis kelompok sosial, contoh masalah sosial , pemecahan masalah sosial , pemecahan masalah sosial , bentuk kesetaraan , permasalahan kesetaraan dan solusina, Masih perlu peningkatan keterampilan faktor masalah sosial.</v>
      </c>
    </row>
    <row r="26" spans="1:110" ht="15">
      <c r="A26" s="8">
        <v>16</v>
      </c>
      <c r="B26" s="8">
        <v>92856</v>
      </c>
      <c r="C26" s="8" t="s">
        <v>103</v>
      </c>
      <c r="E26" s="47">
        <f t="shared" si="0"/>
        <v>76</v>
      </c>
      <c r="F26" s="8" t="str">
        <f t="shared" si="1"/>
        <v>B</v>
      </c>
      <c r="G26"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6" s="47">
        <f t="shared" si="3"/>
        <v>79</v>
      </c>
      <c r="I26" s="8" t="str">
        <f t="shared" si="4"/>
        <v>B</v>
      </c>
      <c r="J26" s="8" t="str">
        <f t="shared" si="5"/>
        <v xml:space="preserve">Memiliki keterampilan faktor pembentuk kelompok, jenis kelompok sosial, faktor masalah sosial, contoh masalah sosial , pemecahan masalah sosial , pemecahan masalah sosial , bentuk kesetaraan , permasalahan kesetaraan dan solusina, </v>
      </c>
      <c r="K26" s="13"/>
      <c r="L26" s="41">
        <f t="shared" si="6"/>
        <v>75</v>
      </c>
      <c r="M26" s="41">
        <f t="shared" si="7"/>
        <v>73</v>
      </c>
      <c r="O26" s="41">
        <v>73</v>
      </c>
      <c r="P26" s="41"/>
      <c r="Q26" s="42">
        <v>80</v>
      </c>
      <c r="R26" s="41">
        <v>73</v>
      </c>
      <c r="S26" s="41"/>
      <c r="T26" s="52"/>
      <c r="U26" s="52">
        <v>71</v>
      </c>
      <c r="V26" s="41"/>
      <c r="W26" s="42">
        <v>77</v>
      </c>
      <c r="X26" s="41"/>
      <c r="Y26" s="41"/>
      <c r="Z26" s="42"/>
      <c r="AA26" s="41"/>
      <c r="AB26" s="41"/>
      <c r="AC26" s="42"/>
      <c r="AD26" s="42">
        <f t="shared" si="8"/>
        <v>75</v>
      </c>
      <c r="AE26" s="41">
        <v>80</v>
      </c>
      <c r="AF26" s="41"/>
      <c r="AG26" s="42">
        <v>80</v>
      </c>
      <c r="AH26" s="41"/>
      <c r="AI26" s="41"/>
      <c r="AJ26" s="42"/>
      <c r="AK26" s="41"/>
      <c r="AL26" s="41"/>
      <c r="AM26" s="42"/>
      <c r="AN26" s="41"/>
      <c r="AO26" s="41"/>
      <c r="AP26" s="42"/>
      <c r="AQ26" s="41"/>
      <c r="AR26" s="41"/>
      <c r="AS26" s="42"/>
      <c r="AT26" s="41">
        <v>73</v>
      </c>
      <c r="AU26" s="43">
        <f t="shared" si="9"/>
        <v>75.875</v>
      </c>
      <c r="AV26" s="44">
        <f t="shared" si="10"/>
        <v>76</v>
      </c>
      <c r="AW26" s="45"/>
      <c r="AX26" s="41">
        <v>80</v>
      </c>
      <c r="AY26" s="41"/>
      <c r="AZ26" s="42"/>
      <c r="BA26" s="41"/>
      <c r="BB26" s="41"/>
      <c r="BC26" s="42"/>
      <c r="BD26" s="41"/>
      <c r="BE26" s="41"/>
      <c r="BF26" s="42"/>
      <c r="BG26" s="41"/>
      <c r="BH26" s="41"/>
      <c r="BI26" s="42"/>
      <c r="BJ26" s="41"/>
      <c r="BK26" s="41"/>
      <c r="BL26" s="42"/>
      <c r="BM26" s="42">
        <f t="shared" si="11"/>
        <v>80</v>
      </c>
      <c r="BN26" s="42" t="str">
        <f t="shared" si="12"/>
        <v/>
      </c>
      <c r="BO26" s="42" t="str">
        <f t="shared" si="13"/>
        <v/>
      </c>
      <c r="BP26" s="42" t="str">
        <f t="shared" si="14"/>
        <v/>
      </c>
      <c r="BQ26" s="42" t="str">
        <f t="shared" si="15"/>
        <v/>
      </c>
      <c r="BR26" s="42">
        <f t="shared" si="16"/>
        <v>80</v>
      </c>
      <c r="BS26" s="41">
        <v>78</v>
      </c>
      <c r="BT26" s="41"/>
      <c r="BU26" s="42"/>
      <c r="BV26" s="41"/>
      <c r="BW26" s="41"/>
      <c r="BX26" s="42"/>
      <c r="BY26" s="41"/>
      <c r="BZ26" s="41"/>
      <c r="CA26" s="42"/>
      <c r="CB26" s="41"/>
      <c r="CC26" s="41"/>
      <c r="CD26" s="42"/>
      <c r="CE26" s="41"/>
      <c r="CF26" s="41"/>
      <c r="CG26" s="42"/>
      <c r="CH26" s="42">
        <f t="shared" si="17"/>
        <v>78</v>
      </c>
      <c r="CI26" s="42" t="str">
        <f t="shared" si="18"/>
        <v/>
      </c>
      <c r="CJ26" s="42" t="str">
        <f t="shared" si="19"/>
        <v/>
      </c>
      <c r="CK26" s="42" t="str">
        <f t="shared" si="20"/>
        <v/>
      </c>
      <c r="CL26" s="42" t="str">
        <f t="shared" si="21"/>
        <v/>
      </c>
      <c r="CM26" s="43">
        <f t="shared" si="22"/>
        <v>79</v>
      </c>
      <c r="CN26" s="44">
        <f t="shared" si="23"/>
        <v>79</v>
      </c>
      <c r="CO26" s="45"/>
      <c r="CP26" s="52">
        <v>11</v>
      </c>
      <c r="CQ26"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6" s="45"/>
      <c r="CS26" s="52">
        <v>9</v>
      </c>
      <c r="CT26" s="46" t="str">
        <f t="shared" si="25"/>
        <v xml:space="preserve">Memiliki keterampilan faktor pembentuk kelompok, jenis kelompok sosial, faktor masalah sosial, contoh masalah sosial , pemecahan masalah sosial , pemecahan masalah sosial , bentuk kesetaraan , permasalahan kesetaraan dan solusina, </v>
      </c>
      <c r="CV26" s="40">
        <v>4</v>
      </c>
      <c r="CW26" s="52" t="s">
        <v>130</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faktor pembentuk kelompok, jenis kelompok sosial, faktor masalah sosial, pemecahan masalah sosial , pemecahan masalah sosial , bentuk kesetaraan , permasalahan kesetaraan dan solusina, Masih perlu peningkatan keterampilan contoh masalah sosial .</v>
      </c>
    </row>
    <row r="27" spans="1:110" ht="15">
      <c r="A27" s="8">
        <v>17</v>
      </c>
      <c r="B27" s="8">
        <v>92871</v>
      </c>
      <c r="C27" s="8" t="s">
        <v>104</v>
      </c>
      <c r="E27" s="47">
        <f t="shared" si="0"/>
        <v>77</v>
      </c>
      <c r="F27" s="8" t="str">
        <f t="shared" si="1"/>
        <v>B</v>
      </c>
      <c r="G27"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7" s="47">
        <f t="shared" si="3"/>
        <v>79</v>
      </c>
      <c r="I27" s="8" t="str">
        <f t="shared" si="4"/>
        <v>B</v>
      </c>
      <c r="J27" s="8" t="str">
        <f t="shared" si="5"/>
        <v xml:space="preserve">Memiliki keterampilan faktor pembentuk kelompok, jenis kelompok sosial, faktor masalah sosial, contoh masalah sosial , pemecahan masalah sosial , pemecahan masalah sosial , bentuk kesetaraan , permasalahan kesetaraan dan solusina, </v>
      </c>
      <c r="K27" s="13"/>
      <c r="L27" s="41">
        <f t="shared" si="6"/>
        <v>76</v>
      </c>
      <c r="M27" s="41">
        <f t="shared" si="7"/>
        <v>74</v>
      </c>
      <c r="O27" s="41">
        <v>78</v>
      </c>
      <c r="P27" s="41"/>
      <c r="Q27" s="42">
        <v>83</v>
      </c>
      <c r="R27" s="41">
        <v>70</v>
      </c>
      <c r="S27" s="41"/>
      <c r="T27" s="52"/>
      <c r="U27" s="52">
        <v>71</v>
      </c>
      <c r="V27" s="41"/>
      <c r="W27" s="42">
        <v>78</v>
      </c>
      <c r="X27" s="41"/>
      <c r="Y27" s="41"/>
      <c r="Z27" s="42"/>
      <c r="AA27" s="41"/>
      <c r="AB27" s="41"/>
      <c r="AC27" s="42"/>
      <c r="AD27" s="42">
        <f t="shared" si="8"/>
        <v>76</v>
      </c>
      <c r="AE27" s="41">
        <v>80</v>
      </c>
      <c r="AF27" s="41"/>
      <c r="AG27" s="42">
        <v>80</v>
      </c>
      <c r="AH27" s="41"/>
      <c r="AI27" s="41"/>
      <c r="AJ27" s="42"/>
      <c r="AK27" s="41"/>
      <c r="AL27" s="41"/>
      <c r="AM27" s="42"/>
      <c r="AN27" s="41"/>
      <c r="AO27" s="41"/>
      <c r="AP27" s="42"/>
      <c r="AQ27" s="41"/>
      <c r="AR27" s="41"/>
      <c r="AS27" s="42"/>
      <c r="AT27" s="41">
        <v>74</v>
      </c>
      <c r="AU27" s="43">
        <f t="shared" si="9"/>
        <v>76.75</v>
      </c>
      <c r="AV27" s="44">
        <f t="shared" si="10"/>
        <v>77</v>
      </c>
      <c r="AW27" s="45"/>
      <c r="AX27" s="41">
        <v>80</v>
      </c>
      <c r="AY27" s="41"/>
      <c r="AZ27" s="42"/>
      <c r="BA27" s="41"/>
      <c r="BB27" s="41"/>
      <c r="BC27" s="42"/>
      <c r="BD27" s="41"/>
      <c r="BE27" s="41"/>
      <c r="BF27" s="42"/>
      <c r="BG27" s="41"/>
      <c r="BH27" s="41"/>
      <c r="BI27" s="42"/>
      <c r="BJ27" s="41"/>
      <c r="BK27" s="41"/>
      <c r="BL27" s="42"/>
      <c r="BM27" s="42">
        <f t="shared" si="11"/>
        <v>80</v>
      </c>
      <c r="BN27" s="42" t="str">
        <f t="shared" si="12"/>
        <v/>
      </c>
      <c r="BO27" s="42" t="str">
        <f t="shared" si="13"/>
        <v/>
      </c>
      <c r="BP27" s="42" t="str">
        <f t="shared" si="14"/>
        <v/>
      </c>
      <c r="BQ27" s="42" t="str">
        <f t="shared" si="15"/>
        <v/>
      </c>
      <c r="BR27" s="42">
        <f t="shared" si="16"/>
        <v>80</v>
      </c>
      <c r="BS27" s="41">
        <v>78</v>
      </c>
      <c r="BT27" s="41"/>
      <c r="BU27" s="42"/>
      <c r="BV27" s="41"/>
      <c r="BW27" s="41"/>
      <c r="BX27" s="42"/>
      <c r="BY27" s="41"/>
      <c r="BZ27" s="41"/>
      <c r="CA27" s="42"/>
      <c r="CB27" s="41"/>
      <c r="CC27" s="41"/>
      <c r="CD27" s="42"/>
      <c r="CE27" s="41"/>
      <c r="CF27" s="41"/>
      <c r="CG27" s="42"/>
      <c r="CH27" s="42">
        <f t="shared" si="17"/>
        <v>78</v>
      </c>
      <c r="CI27" s="42" t="str">
        <f t="shared" si="18"/>
        <v/>
      </c>
      <c r="CJ27" s="42" t="str">
        <f t="shared" si="19"/>
        <v/>
      </c>
      <c r="CK27" s="42" t="str">
        <f t="shared" si="20"/>
        <v/>
      </c>
      <c r="CL27" s="42" t="str">
        <f t="shared" si="21"/>
        <v/>
      </c>
      <c r="CM27" s="43">
        <f t="shared" si="22"/>
        <v>79</v>
      </c>
      <c r="CN27" s="44">
        <f t="shared" si="23"/>
        <v>79</v>
      </c>
      <c r="CO27" s="45"/>
      <c r="CP27" s="52">
        <v>11</v>
      </c>
      <c r="CQ27"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7" s="45"/>
      <c r="CS27" s="52">
        <v>9</v>
      </c>
      <c r="CT27" s="46" t="str">
        <f t="shared" si="25"/>
        <v xml:space="preserve">Memiliki keterampilan faktor pembentuk kelompok, jenis kelompok sosial, faktor masalah sosial, contoh masalah sosial , pemecahan masalah sosial , pemecahan masalah sosial , bentuk kesetaraan , permasalahan kesetaraan dan solusina, </v>
      </c>
      <c r="CV27" s="40">
        <v>5</v>
      </c>
      <c r="CW27" s="52" t="s">
        <v>129</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faktor pembentuk kelompok, jenis kelompok sosial, faktor masalah sosial, contoh masalah sosial , pemecahan masalah sosial , bentuk kesetaraan , permasalahan kesetaraan dan solusina, Masih perlu peningkatan keterampilan pemecahan masalah sosial .</v>
      </c>
    </row>
    <row r="28" spans="1:110" ht="15">
      <c r="A28" s="8">
        <v>18</v>
      </c>
      <c r="B28" s="8">
        <v>92886</v>
      </c>
      <c r="C28" s="8" t="s">
        <v>105</v>
      </c>
      <c r="E28" s="47">
        <f t="shared" si="0"/>
        <v>76</v>
      </c>
      <c r="F28" s="8" t="str">
        <f t="shared" si="1"/>
        <v>B</v>
      </c>
      <c r="G28"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8" s="47">
        <f t="shared" si="3"/>
        <v>78</v>
      </c>
      <c r="I28" s="8" t="str">
        <f t="shared" si="4"/>
        <v>B</v>
      </c>
      <c r="J28" s="8" t="str">
        <f t="shared" si="5"/>
        <v xml:space="preserve">Memiliki keterampilan faktor pembentuk kelompok, jenis kelompok sosial, faktor masalah sosial, contoh masalah sosial , pemecahan masalah sosial , pemecahan masalah sosial , bentuk kesetaraan , permasalahan kesetaraan dan solusina, </v>
      </c>
      <c r="K28" s="13"/>
      <c r="L28" s="41">
        <f t="shared" si="6"/>
        <v>75</v>
      </c>
      <c r="M28" s="41">
        <f t="shared" si="7"/>
        <v>73</v>
      </c>
      <c r="O28" s="41">
        <v>70</v>
      </c>
      <c r="P28" s="41"/>
      <c r="Q28" s="42">
        <v>80</v>
      </c>
      <c r="R28" s="41">
        <v>71</v>
      </c>
      <c r="S28" s="41"/>
      <c r="T28" s="52"/>
      <c r="U28" s="52">
        <v>71</v>
      </c>
      <c r="V28" s="41"/>
      <c r="W28" s="42">
        <v>81</v>
      </c>
      <c r="X28" s="41"/>
      <c r="Y28" s="41"/>
      <c r="Z28" s="42"/>
      <c r="AA28" s="41"/>
      <c r="AB28" s="41"/>
      <c r="AC28" s="42"/>
      <c r="AD28" s="42">
        <f t="shared" si="8"/>
        <v>75</v>
      </c>
      <c r="AE28" s="41">
        <v>82</v>
      </c>
      <c r="AF28" s="41"/>
      <c r="AG28" s="42">
        <v>80</v>
      </c>
      <c r="AH28" s="41"/>
      <c r="AI28" s="41"/>
      <c r="AJ28" s="42"/>
      <c r="AK28" s="41"/>
      <c r="AL28" s="41"/>
      <c r="AM28" s="42"/>
      <c r="AN28" s="41"/>
      <c r="AO28" s="41"/>
      <c r="AP28" s="42"/>
      <c r="AQ28" s="41"/>
      <c r="AR28" s="41"/>
      <c r="AS28" s="42"/>
      <c r="AT28" s="41">
        <v>73</v>
      </c>
      <c r="AU28" s="43">
        <f t="shared" si="9"/>
        <v>76</v>
      </c>
      <c r="AV28" s="44">
        <f t="shared" si="10"/>
        <v>76</v>
      </c>
      <c r="AW28" s="45"/>
      <c r="AX28" s="41">
        <v>78</v>
      </c>
      <c r="AY28" s="41"/>
      <c r="AZ28" s="42"/>
      <c r="BA28" s="41"/>
      <c r="BB28" s="41"/>
      <c r="BC28" s="42"/>
      <c r="BD28" s="41"/>
      <c r="BE28" s="41"/>
      <c r="BF28" s="42"/>
      <c r="BG28" s="41"/>
      <c r="BH28" s="41"/>
      <c r="BI28" s="42"/>
      <c r="BJ28" s="41"/>
      <c r="BK28" s="41"/>
      <c r="BL28" s="42"/>
      <c r="BM28" s="42">
        <f t="shared" si="11"/>
        <v>78</v>
      </c>
      <c r="BN28" s="42" t="str">
        <f t="shared" si="12"/>
        <v/>
      </c>
      <c r="BO28" s="42" t="str">
        <f t="shared" si="13"/>
        <v/>
      </c>
      <c r="BP28" s="42" t="str">
        <f t="shared" si="14"/>
        <v/>
      </c>
      <c r="BQ28" s="42" t="str">
        <f t="shared" si="15"/>
        <v/>
      </c>
      <c r="BR28" s="42">
        <f t="shared" si="16"/>
        <v>78</v>
      </c>
      <c r="BS28" s="41">
        <v>78</v>
      </c>
      <c r="BT28" s="41"/>
      <c r="BU28" s="42"/>
      <c r="BV28" s="41"/>
      <c r="BW28" s="41"/>
      <c r="BX28" s="42"/>
      <c r="BY28" s="41"/>
      <c r="BZ28" s="41"/>
      <c r="CA28" s="42"/>
      <c r="CB28" s="41"/>
      <c r="CC28" s="41"/>
      <c r="CD28" s="42"/>
      <c r="CE28" s="41"/>
      <c r="CF28" s="41"/>
      <c r="CG28" s="42"/>
      <c r="CH28" s="42">
        <f t="shared" si="17"/>
        <v>78</v>
      </c>
      <c r="CI28" s="42" t="str">
        <f t="shared" si="18"/>
        <v/>
      </c>
      <c r="CJ28" s="42" t="str">
        <f t="shared" si="19"/>
        <v/>
      </c>
      <c r="CK28" s="42" t="str">
        <f t="shared" si="20"/>
        <v/>
      </c>
      <c r="CL28" s="42" t="str">
        <f t="shared" si="21"/>
        <v/>
      </c>
      <c r="CM28" s="43">
        <f t="shared" si="22"/>
        <v>78</v>
      </c>
      <c r="CN28" s="44">
        <f t="shared" si="23"/>
        <v>78</v>
      </c>
      <c r="CO28" s="45"/>
      <c r="CP28" s="52">
        <v>11</v>
      </c>
      <c r="CQ28"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8" s="45"/>
      <c r="CS28" s="52">
        <v>9</v>
      </c>
      <c r="CT28" s="46" t="str">
        <f t="shared" si="25"/>
        <v xml:space="preserve">Memiliki keterampilan faktor pembentuk kelompok, jenis kelompok sosial, faktor masalah sosial, contoh masalah sosial , pemecahan masalah sosial , pemecahan masalah sosial , bentuk kesetaraan , permasalahan kesetaraan dan solusina, </v>
      </c>
      <c r="CV28" s="40">
        <v>6</v>
      </c>
      <c r="CW28" s="52" t="s">
        <v>129</v>
      </c>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Memiliki keterampilan faktor pembentuk kelompok, jenis kelompok sosial, faktor masalah sosial, contoh masalah sosial , pemecahan masalah sosial , bentuk kesetaraan , permasalahan kesetaraan dan solusina, Masih perlu peningkatan keterampilan pemecahan masalah sosial .</v>
      </c>
    </row>
    <row r="29" spans="1:110" ht="15">
      <c r="A29" s="8">
        <v>19</v>
      </c>
      <c r="B29" s="8">
        <v>92901</v>
      </c>
      <c r="C29" s="8" t="s">
        <v>106</v>
      </c>
      <c r="E29" s="47">
        <f t="shared" si="0"/>
        <v>78</v>
      </c>
      <c r="F29" s="8" t="str">
        <f t="shared" si="1"/>
        <v>B</v>
      </c>
      <c r="G29"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29" s="47">
        <f t="shared" si="3"/>
        <v>81</v>
      </c>
      <c r="I29" s="8" t="str">
        <f t="shared" si="4"/>
        <v>B</v>
      </c>
      <c r="J29" s="8" t="str">
        <f t="shared" si="5"/>
        <v xml:space="preserve">Memiliki keterampilan faktor pembentuk kelompok, jenis kelompok sosial, faktor masalah sosial, contoh masalah sosial , pemecahan masalah sosial , pemecahan masalah sosial , bentuk kesetaraan , permasalahan kesetaraan dan solusina, </v>
      </c>
      <c r="K29" s="13"/>
      <c r="L29" s="41">
        <f t="shared" si="6"/>
        <v>77</v>
      </c>
      <c r="M29" s="41">
        <f t="shared" si="7"/>
        <v>73</v>
      </c>
      <c r="O29" s="41">
        <v>74</v>
      </c>
      <c r="P29" s="41"/>
      <c r="Q29" s="42">
        <v>80</v>
      </c>
      <c r="R29" s="41">
        <v>79</v>
      </c>
      <c r="S29" s="41"/>
      <c r="T29" s="52"/>
      <c r="U29" s="52">
        <v>73</v>
      </c>
      <c r="V29" s="41"/>
      <c r="W29" s="42">
        <v>78</v>
      </c>
      <c r="X29" s="41"/>
      <c r="Y29" s="41"/>
      <c r="Z29" s="42"/>
      <c r="AA29" s="41"/>
      <c r="AB29" s="41"/>
      <c r="AC29" s="42"/>
      <c r="AD29" s="42">
        <f t="shared" si="8"/>
        <v>77</v>
      </c>
      <c r="AE29" s="41">
        <v>83</v>
      </c>
      <c r="AF29" s="41"/>
      <c r="AG29" s="42">
        <v>80</v>
      </c>
      <c r="AH29" s="41"/>
      <c r="AI29" s="41"/>
      <c r="AJ29" s="42"/>
      <c r="AK29" s="41"/>
      <c r="AL29" s="41"/>
      <c r="AM29" s="42"/>
      <c r="AN29" s="41"/>
      <c r="AO29" s="41"/>
      <c r="AP29" s="42"/>
      <c r="AQ29" s="41"/>
      <c r="AR29" s="41"/>
      <c r="AS29" s="42"/>
      <c r="AT29" s="41">
        <v>73</v>
      </c>
      <c r="AU29" s="43">
        <f t="shared" si="9"/>
        <v>77.5</v>
      </c>
      <c r="AV29" s="44">
        <f t="shared" si="10"/>
        <v>78</v>
      </c>
      <c r="AW29" s="45"/>
      <c r="AX29" s="41">
        <v>84</v>
      </c>
      <c r="AY29" s="41"/>
      <c r="AZ29" s="42"/>
      <c r="BA29" s="41"/>
      <c r="BB29" s="41"/>
      <c r="BC29" s="42"/>
      <c r="BD29" s="41"/>
      <c r="BE29" s="41"/>
      <c r="BF29" s="42"/>
      <c r="BG29" s="41"/>
      <c r="BH29" s="41"/>
      <c r="BI29" s="42"/>
      <c r="BJ29" s="41"/>
      <c r="BK29" s="41"/>
      <c r="BL29" s="42"/>
      <c r="BM29" s="42">
        <f t="shared" si="11"/>
        <v>84</v>
      </c>
      <c r="BN29" s="42" t="str">
        <f t="shared" si="12"/>
        <v/>
      </c>
      <c r="BO29" s="42" t="str">
        <f t="shared" si="13"/>
        <v/>
      </c>
      <c r="BP29" s="42" t="str">
        <f t="shared" si="14"/>
        <v/>
      </c>
      <c r="BQ29" s="42" t="str">
        <f t="shared" si="15"/>
        <v/>
      </c>
      <c r="BR29" s="42">
        <f t="shared" si="16"/>
        <v>84</v>
      </c>
      <c r="BS29" s="41">
        <v>77</v>
      </c>
      <c r="BT29" s="41"/>
      <c r="BU29" s="42"/>
      <c r="BV29" s="41"/>
      <c r="BW29" s="41"/>
      <c r="BX29" s="42"/>
      <c r="BY29" s="41"/>
      <c r="BZ29" s="41"/>
      <c r="CA29" s="42"/>
      <c r="CB29" s="41"/>
      <c r="CC29" s="41"/>
      <c r="CD29" s="42"/>
      <c r="CE29" s="41"/>
      <c r="CF29" s="41"/>
      <c r="CG29" s="42"/>
      <c r="CH29" s="42">
        <f t="shared" si="17"/>
        <v>77</v>
      </c>
      <c r="CI29" s="42" t="str">
        <f t="shared" si="18"/>
        <v/>
      </c>
      <c r="CJ29" s="42" t="str">
        <f t="shared" si="19"/>
        <v/>
      </c>
      <c r="CK29" s="42" t="str">
        <f t="shared" si="20"/>
        <v/>
      </c>
      <c r="CL29" s="42" t="str">
        <f t="shared" si="21"/>
        <v/>
      </c>
      <c r="CM29" s="43">
        <f t="shared" si="22"/>
        <v>80.5</v>
      </c>
      <c r="CN29" s="44">
        <f t="shared" si="23"/>
        <v>81</v>
      </c>
      <c r="CO29" s="45"/>
      <c r="CP29" s="52">
        <v>11</v>
      </c>
      <c r="CQ29"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29" s="45"/>
      <c r="CS29" s="52">
        <v>9</v>
      </c>
      <c r="CT29" s="46" t="str">
        <f t="shared" si="25"/>
        <v xml:space="preserve">Memiliki keterampilan faktor pembentuk kelompok, jenis kelompok sosial, faktor masalah sosial, contoh masalah sosial , pemecahan masalah sosial , pemecahan masalah sosial , bentuk kesetaraan , permasalahan kesetaraan dan solusina, </v>
      </c>
      <c r="CV29" s="40">
        <v>7</v>
      </c>
      <c r="CW29" s="52" t="s">
        <v>128</v>
      </c>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Memiliki keterampilan faktor pembentuk kelompok, jenis kelompok sosial, faktor masalah sosial, contoh masalah sosial , pemecahan masalah sosial , pemecahan masalah sosial , permasalahan kesetaraan dan solusina, Masih perlu peningkatan keterampilan bentuk kesetaraan .</v>
      </c>
    </row>
    <row r="30" spans="1:110" ht="15">
      <c r="A30" s="8">
        <v>20</v>
      </c>
      <c r="B30" s="8">
        <v>92916</v>
      </c>
      <c r="C30" s="8" t="s">
        <v>107</v>
      </c>
      <c r="E30" s="47">
        <f t="shared" si="0"/>
        <v>80</v>
      </c>
      <c r="F30" s="8" t="str">
        <f t="shared" si="1"/>
        <v>B</v>
      </c>
      <c r="G30"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0" s="47">
        <f t="shared" si="3"/>
        <v>79</v>
      </c>
      <c r="I30" s="8" t="str">
        <f t="shared" si="4"/>
        <v>B</v>
      </c>
      <c r="J30" s="8" t="str">
        <f t="shared" si="5"/>
        <v xml:space="preserve">Memiliki keterampilan faktor pembentuk kelompok, jenis kelompok sosial, faktor masalah sosial, contoh masalah sosial , pemecahan masalah sosial , pemecahan masalah sosial , bentuk kesetaraan , permasalahan kesetaraan dan solusina, </v>
      </c>
      <c r="K30" s="13"/>
      <c r="L30" s="41">
        <f t="shared" si="6"/>
        <v>79</v>
      </c>
      <c r="M30" s="41">
        <f t="shared" si="7"/>
        <v>76</v>
      </c>
      <c r="O30" s="41">
        <v>80</v>
      </c>
      <c r="P30" s="41"/>
      <c r="Q30" s="42">
        <v>80</v>
      </c>
      <c r="R30" s="41">
        <v>84</v>
      </c>
      <c r="S30" s="41"/>
      <c r="T30" s="52"/>
      <c r="U30" s="52">
        <v>76</v>
      </c>
      <c r="V30" s="41"/>
      <c r="W30" s="42">
        <v>77</v>
      </c>
      <c r="X30" s="41"/>
      <c r="Y30" s="41"/>
      <c r="Z30" s="42"/>
      <c r="AA30" s="41"/>
      <c r="AB30" s="41"/>
      <c r="AC30" s="42"/>
      <c r="AD30" s="42">
        <f t="shared" si="8"/>
        <v>79</v>
      </c>
      <c r="AE30" s="41">
        <v>82</v>
      </c>
      <c r="AF30" s="41"/>
      <c r="AG30" s="42">
        <v>81</v>
      </c>
      <c r="AH30" s="41"/>
      <c r="AI30" s="41"/>
      <c r="AJ30" s="42"/>
      <c r="AK30" s="41"/>
      <c r="AL30" s="41"/>
      <c r="AM30" s="42"/>
      <c r="AN30" s="41"/>
      <c r="AO30" s="41"/>
      <c r="AP30" s="42"/>
      <c r="AQ30" s="41"/>
      <c r="AR30" s="41"/>
      <c r="AS30" s="42"/>
      <c r="AT30" s="41">
        <v>76</v>
      </c>
      <c r="AU30" s="43">
        <f t="shared" si="9"/>
        <v>79.5</v>
      </c>
      <c r="AV30" s="44">
        <f t="shared" si="10"/>
        <v>80</v>
      </c>
      <c r="AW30" s="45"/>
      <c r="AX30" s="41">
        <v>80</v>
      </c>
      <c r="AY30" s="41"/>
      <c r="AZ30" s="42"/>
      <c r="BA30" s="41"/>
      <c r="BB30" s="41"/>
      <c r="BC30" s="42"/>
      <c r="BD30" s="41"/>
      <c r="BE30" s="41"/>
      <c r="BF30" s="42"/>
      <c r="BG30" s="41"/>
      <c r="BH30" s="41"/>
      <c r="BI30" s="42"/>
      <c r="BJ30" s="41"/>
      <c r="BK30" s="41"/>
      <c r="BL30" s="42"/>
      <c r="BM30" s="42">
        <f t="shared" si="11"/>
        <v>80</v>
      </c>
      <c r="BN30" s="42" t="str">
        <f t="shared" si="12"/>
        <v/>
      </c>
      <c r="BO30" s="42" t="str">
        <f t="shared" si="13"/>
        <v/>
      </c>
      <c r="BP30" s="42" t="str">
        <f t="shared" si="14"/>
        <v/>
      </c>
      <c r="BQ30" s="42" t="str">
        <f t="shared" si="15"/>
        <v/>
      </c>
      <c r="BR30" s="42">
        <f t="shared" si="16"/>
        <v>80</v>
      </c>
      <c r="BS30" s="41">
        <v>78</v>
      </c>
      <c r="BT30" s="41"/>
      <c r="BU30" s="42"/>
      <c r="BV30" s="41"/>
      <c r="BW30" s="41"/>
      <c r="BX30" s="42"/>
      <c r="BY30" s="41"/>
      <c r="BZ30" s="41"/>
      <c r="CA30" s="42"/>
      <c r="CB30" s="41"/>
      <c r="CC30" s="41"/>
      <c r="CD30" s="42"/>
      <c r="CE30" s="41"/>
      <c r="CF30" s="41"/>
      <c r="CG30" s="42"/>
      <c r="CH30" s="42">
        <f t="shared" si="17"/>
        <v>78</v>
      </c>
      <c r="CI30" s="42" t="str">
        <f t="shared" si="18"/>
        <v/>
      </c>
      <c r="CJ30" s="42" t="str">
        <f t="shared" si="19"/>
        <v/>
      </c>
      <c r="CK30" s="42" t="str">
        <f t="shared" si="20"/>
        <v/>
      </c>
      <c r="CL30" s="42" t="str">
        <f t="shared" si="21"/>
        <v/>
      </c>
      <c r="CM30" s="43">
        <f t="shared" si="22"/>
        <v>79</v>
      </c>
      <c r="CN30" s="44">
        <f t="shared" si="23"/>
        <v>79</v>
      </c>
      <c r="CO30" s="45"/>
      <c r="CP30" s="52">
        <v>11</v>
      </c>
      <c r="CQ30"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0" s="45"/>
      <c r="CS30" s="52">
        <v>9</v>
      </c>
      <c r="CT30" s="46" t="str">
        <f t="shared" si="25"/>
        <v xml:space="preserve">Memiliki keterampilan faktor pembentuk kelompok, jenis kelompok sosial, faktor masalah sosial, contoh masalah sosial , pemecahan masalah sosial , pemecahan masalah sosial , bentuk kesetaraan , permasalahan kesetaraan dan solusina, </v>
      </c>
      <c r="CV30" s="40">
        <v>8</v>
      </c>
      <c r="CW30" s="52" t="s">
        <v>138</v>
      </c>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Memiliki keterampilan faktor pembentuk kelompok, jenis kelompok sosial, faktor masalah sosial, contoh masalah sosial , pemecahan masalah sosial , pemecahan masalah sosial , bentuk kesetaraan , Masih perlu peningkatan keterampilan permasalahan kesetaraan dan solusina.</v>
      </c>
    </row>
    <row r="31" spans="1:110" ht="15">
      <c r="A31" s="8">
        <v>21</v>
      </c>
      <c r="B31" s="8">
        <v>92931</v>
      </c>
      <c r="C31" s="8" t="s">
        <v>108</v>
      </c>
      <c r="E31" s="47">
        <f t="shared" si="0"/>
        <v>78</v>
      </c>
      <c r="F31" s="8" t="str">
        <f t="shared" si="1"/>
        <v>B</v>
      </c>
      <c r="G31"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1" s="47">
        <f t="shared" si="3"/>
        <v>79</v>
      </c>
      <c r="I31" s="8" t="str">
        <f t="shared" si="4"/>
        <v>B</v>
      </c>
      <c r="J31" s="8" t="str">
        <f t="shared" si="5"/>
        <v xml:space="preserve">Memiliki keterampilan faktor pembentuk kelompok, jenis kelompok sosial, faktor masalah sosial, contoh masalah sosial , pemecahan masalah sosial , pemecahan masalah sosial , bentuk kesetaraan , permasalahan kesetaraan dan solusina, </v>
      </c>
      <c r="K31" s="13"/>
      <c r="L31" s="41">
        <f t="shared" si="6"/>
        <v>79</v>
      </c>
      <c r="M31" s="41">
        <f t="shared" si="7"/>
        <v>68</v>
      </c>
      <c r="O31" s="41">
        <v>73</v>
      </c>
      <c r="P31" s="41"/>
      <c r="Q31" s="42">
        <v>80</v>
      </c>
      <c r="R31" s="41">
        <v>86</v>
      </c>
      <c r="S31" s="41"/>
      <c r="T31" s="52"/>
      <c r="U31" s="52">
        <v>78</v>
      </c>
      <c r="V31" s="41"/>
      <c r="W31" s="42">
        <v>77</v>
      </c>
      <c r="X31" s="41"/>
      <c r="Y31" s="41"/>
      <c r="Z31" s="42"/>
      <c r="AA31" s="41"/>
      <c r="AB31" s="41"/>
      <c r="AC31" s="42"/>
      <c r="AD31" s="42">
        <f t="shared" si="8"/>
        <v>79</v>
      </c>
      <c r="AE31" s="41">
        <v>85</v>
      </c>
      <c r="AF31" s="41"/>
      <c r="AG31" s="42">
        <v>80</v>
      </c>
      <c r="AH31" s="41"/>
      <c r="AI31" s="41"/>
      <c r="AJ31" s="42"/>
      <c r="AK31" s="41"/>
      <c r="AL31" s="41"/>
      <c r="AM31" s="42"/>
      <c r="AN31" s="41"/>
      <c r="AO31" s="41"/>
      <c r="AP31" s="42"/>
      <c r="AQ31" s="41"/>
      <c r="AR31" s="41"/>
      <c r="AS31" s="42"/>
      <c r="AT31" s="41">
        <v>68</v>
      </c>
      <c r="AU31" s="43">
        <f t="shared" si="9"/>
        <v>78.375</v>
      </c>
      <c r="AV31" s="44">
        <f t="shared" si="10"/>
        <v>78</v>
      </c>
      <c r="AW31" s="45"/>
      <c r="AX31" s="41">
        <v>78</v>
      </c>
      <c r="AY31" s="41"/>
      <c r="AZ31" s="42"/>
      <c r="BA31" s="41"/>
      <c r="BB31" s="41"/>
      <c r="BC31" s="42"/>
      <c r="BD31" s="41"/>
      <c r="BE31" s="41"/>
      <c r="BF31" s="42"/>
      <c r="BG31" s="41"/>
      <c r="BH31" s="41"/>
      <c r="BI31" s="42"/>
      <c r="BJ31" s="41"/>
      <c r="BK31" s="41"/>
      <c r="BL31" s="42"/>
      <c r="BM31" s="42">
        <f t="shared" si="11"/>
        <v>78</v>
      </c>
      <c r="BN31" s="42" t="str">
        <f t="shared" si="12"/>
        <v/>
      </c>
      <c r="BO31" s="42" t="str">
        <f t="shared" si="13"/>
        <v/>
      </c>
      <c r="BP31" s="42" t="str">
        <f t="shared" si="14"/>
        <v/>
      </c>
      <c r="BQ31" s="42" t="str">
        <f t="shared" si="15"/>
        <v/>
      </c>
      <c r="BR31" s="42">
        <f t="shared" si="16"/>
        <v>78</v>
      </c>
      <c r="BS31" s="41">
        <v>79</v>
      </c>
      <c r="BT31" s="41"/>
      <c r="BU31" s="42"/>
      <c r="BV31" s="41"/>
      <c r="BW31" s="41"/>
      <c r="BX31" s="42"/>
      <c r="BY31" s="41"/>
      <c r="BZ31" s="41"/>
      <c r="CA31" s="42"/>
      <c r="CB31" s="41"/>
      <c r="CC31" s="41"/>
      <c r="CD31" s="42"/>
      <c r="CE31" s="41"/>
      <c r="CF31" s="41"/>
      <c r="CG31" s="42"/>
      <c r="CH31" s="42">
        <f t="shared" si="17"/>
        <v>79</v>
      </c>
      <c r="CI31" s="42" t="str">
        <f t="shared" si="18"/>
        <v/>
      </c>
      <c r="CJ31" s="42" t="str">
        <f t="shared" si="19"/>
        <v/>
      </c>
      <c r="CK31" s="42" t="str">
        <f t="shared" si="20"/>
        <v/>
      </c>
      <c r="CL31" s="42" t="str">
        <f t="shared" si="21"/>
        <v/>
      </c>
      <c r="CM31" s="43">
        <f t="shared" si="22"/>
        <v>78.5</v>
      </c>
      <c r="CN31" s="44">
        <f t="shared" si="23"/>
        <v>79</v>
      </c>
      <c r="CO31" s="45"/>
      <c r="CP31" s="52">
        <v>11</v>
      </c>
      <c r="CQ31"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1" s="45"/>
      <c r="CS31" s="52">
        <v>9</v>
      </c>
      <c r="CT31" s="46" t="str">
        <f t="shared" si="25"/>
        <v xml:space="preserve">Memiliki keterampilan faktor pembentuk kelompok, jenis kelompok sosial, faktor masalah sosial, contoh masalah sosial , pemecahan masalah sosial , pemecahan masalah sosial , bentuk kesetaraan , permasalahan kesetaraan dan solusina,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faktor pembentuk kelompok, jenis kelompok sosial, faktor masalah sosial, contoh masalah sosial , pemecahan masalah sosial , pemecahan masalah sosial , bentuk kesetaraan , permasalahan kesetaraan dan solusina, </v>
      </c>
    </row>
    <row r="32" spans="1:110" ht="15">
      <c r="A32" s="8">
        <v>22</v>
      </c>
      <c r="B32" s="8">
        <v>92946</v>
      </c>
      <c r="C32" s="8" t="s">
        <v>109</v>
      </c>
      <c r="E32" s="47">
        <f t="shared" si="0"/>
        <v>78</v>
      </c>
      <c r="F32" s="8" t="str">
        <f t="shared" si="1"/>
        <v>B</v>
      </c>
      <c r="G32"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2" s="47">
        <f t="shared" si="3"/>
        <v>78</v>
      </c>
      <c r="I32" s="8" t="str">
        <f t="shared" si="4"/>
        <v>B</v>
      </c>
      <c r="J32" s="8" t="str">
        <f t="shared" si="5"/>
        <v xml:space="preserve">Memiliki keterampilan faktor pembentuk kelompok, jenis kelompok sosial, faktor masalah sosial, contoh masalah sosial , pemecahan masalah sosial , pemecahan masalah sosial , bentuk kesetaraan , permasalahan kesetaraan dan solusina, </v>
      </c>
      <c r="K32" s="13"/>
      <c r="L32" s="41">
        <f t="shared" si="6"/>
        <v>78</v>
      </c>
      <c r="M32" s="41">
        <f t="shared" si="7"/>
        <v>70</v>
      </c>
      <c r="O32" s="41">
        <v>76</v>
      </c>
      <c r="P32" s="41"/>
      <c r="Q32" s="42">
        <v>85</v>
      </c>
      <c r="R32" s="41">
        <v>82</v>
      </c>
      <c r="S32" s="41"/>
      <c r="T32" s="52"/>
      <c r="U32" s="52">
        <v>73</v>
      </c>
      <c r="V32" s="41"/>
      <c r="W32" s="42">
        <v>75</v>
      </c>
      <c r="X32" s="41"/>
      <c r="Y32" s="41"/>
      <c r="Z32" s="42"/>
      <c r="AA32" s="41"/>
      <c r="AB32" s="41"/>
      <c r="AC32" s="42"/>
      <c r="AD32" s="42">
        <f t="shared" si="8"/>
        <v>78</v>
      </c>
      <c r="AE32" s="41">
        <v>80</v>
      </c>
      <c r="AF32" s="41"/>
      <c r="AG32" s="42">
        <v>81</v>
      </c>
      <c r="AH32" s="41"/>
      <c r="AI32" s="41"/>
      <c r="AJ32" s="42"/>
      <c r="AK32" s="41"/>
      <c r="AL32" s="41"/>
      <c r="AM32" s="42"/>
      <c r="AN32" s="41"/>
      <c r="AO32" s="41"/>
      <c r="AP32" s="42"/>
      <c r="AQ32" s="41"/>
      <c r="AR32" s="41"/>
      <c r="AS32" s="42"/>
      <c r="AT32" s="41">
        <v>70</v>
      </c>
      <c r="AU32" s="43">
        <f t="shared" si="9"/>
        <v>77.75</v>
      </c>
      <c r="AV32" s="44">
        <f t="shared" si="10"/>
        <v>78</v>
      </c>
      <c r="AW32" s="45"/>
      <c r="AX32" s="41">
        <v>77</v>
      </c>
      <c r="AY32" s="41"/>
      <c r="AZ32" s="42"/>
      <c r="BA32" s="41"/>
      <c r="BB32" s="41"/>
      <c r="BC32" s="42"/>
      <c r="BD32" s="41"/>
      <c r="BE32" s="41"/>
      <c r="BF32" s="42"/>
      <c r="BG32" s="41"/>
      <c r="BH32" s="41"/>
      <c r="BI32" s="42"/>
      <c r="BJ32" s="41"/>
      <c r="BK32" s="41"/>
      <c r="BL32" s="42"/>
      <c r="BM32" s="42">
        <f t="shared" si="11"/>
        <v>77</v>
      </c>
      <c r="BN32" s="42" t="str">
        <f t="shared" si="12"/>
        <v/>
      </c>
      <c r="BO32" s="42" t="str">
        <f t="shared" si="13"/>
        <v/>
      </c>
      <c r="BP32" s="42" t="str">
        <f t="shared" si="14"/>
        <v/>
      </c>
      <c r="BQ32" s="42" t="str">
        <f t="shared" si="15"/>
        <v/>
      </c>
      <c r="BR32" s="42">
        <f t="shared" si="16"/>
        <v>77</v>
      </c>
      <c r="BS32" s="41">
        <v>79</v>
      </c>
      <c r="BT32" s="41"/>
      <c r="BU32" s="42"/>
      <c r="BV32" s="41"/>
      <c r="BW32" s="41"/>
      <c r="BX32" s="42"/>
      <c r="BY32" s="41"/>
      <c r="BZ32" s="41"/>
      <c r="CA32" s="42"/>
      <c r="CB32" s="41"/>
      <c r="CC32" s="41"/>
      <c r="CD32" s="42"/>
      <c r="CE32" s="41"/>
      <c r="CF32" s="41"/>
      <c r="CG32" s="42"/>
      <c r="CH32" s="42">
        <f t="shared" si="17"/>
        <v>79</v>
      </c>
      <c r="CI32" s="42" t="str">
        <f t="shared" si="18"/>
        <v/>
      </c>
      <c r="CJ32" s="42" t="str">
        <f t="shared" si="19"/>
        <v/>
      </c>
      <c r="CK32" s="42" t="str">
        <f t="shared" si="20"/>
        <v/>
      </c>
      <c r="CL32" s="42" t="str">
        <f t="shared" si="21"/>
        <v/>
      </c>
      <c r="CM32" s="43">
        <f t="shared" si="22"/>
        <v>78</v>
      </c>
      <c r="CN32" s="44">
        <f t="shared" si="23"/>
        <v>78</v>
      </c>
      <c r="CO32" s="45"/>
      <c r="CP32" s="52">
        <v>11</v>
      </c>
      <c r="CQ32"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2" s="45"/>
      <c r="CS32" s="52">
        <v>9</v>
      </c>
      <c r="CT32" s="46" t="str">
        <f t="shared" si="25"/>
        <v xml:space="preserve">Memiliki keterampilan faktor pembentuk kelompok, jenis kelompok sosial, faktor masalah sosial, contoh masalah sosial , pemecahan masalah sosial , pemecahan masalah sosial , bentuk kesetaraan , permasalahan kesetaraan dan solusina,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faktor pembentuk kelompok, jenis kelompok sosial, faktor masalah sosial, contoh masalah sosial , pemecahan masalah sosial , pemecahan masalah sosial , bentuk kesetaraan , permasalahan kesetaraan dan solusina, </v>
      </c>
    </row>
    <row r="33" spans="1:110" ht="15">
      <c r="A33" s="8">
        <v>23</v>
      </c>
      <c r="B33" s="8">
        <v>92961</v>
      </c>
      <c r="C33" s="8" t="s">
        <v>110</v>
      </c>
      <c r="E33" s="47">
        <f t="shared" si="0"/>
        <v>80</v>
      </c>
      <c r="F33" s="8" t="str">
        <f t="shared" si="1"/>
        <v>B</v>
      </c>
      <c r="G33"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3" s="47">
        <f t="shared" si="3"/>
        <v>79</v>
      </c>
      <c r="I33" s="8" t="str">
        <f t="shared" si="4"/>
        <v>B</v>
      </c>
      <c r="J33" s="8" t="str">
        <f t="shared" si="5"/>
        <v xml:space="preserve">Memiliki keterampilan faktor pembentuk kelompok, jenis kelompok sosial, faktor masalah sosial, contoh masalah sosial , pemecahan masalah sosial , pemecahan masalah sosial , bentuk kesetaraan , permasalahan kesetaraan dan solusina, </v>
      </c>
      <c r="K33" s="13"/>
      <c r="L33" s="41">
        <f t="shared" si="6"/>
        <v>80</v>
      </c>
      <c r="M33" s="41">
        <f t="shared" si="7"/>
        <v>72</v>
      </c>
      <c r="O33" s="41">
        <v>73</v>
      </c>
      <c r="P33" s="41"/>
      <c r="Q33" s="42">
        <v>85</v>
      </c>
      <c r="R33" s="41">
        <v>89</v>
      </c>
      <c r="S33" s="41"/>
      <c r="T33" s="52"/>
      <c r="U33" s="52">
        <v>76</v>
      </c>
      <c r="V33" s="41"/>
      <c r="W33" s="42">
        <v>79</v>
      </c>
      <c r="X33" s="41"/>
      <c r="Y33" s="41"/>
      <c r="Z33" s="42"/>
      <c r="AA33" s="41"/>
      <c r="AB33" s="41"/>
      <c r="AC33" s="42"/>
      <c r="AD33" s="42">
        <f t="shared" si="8"/>
        <v>80</v>
      </c>
      <c r="AE33" s="41">
        <v>82</v>
      </c>
      <c r="AF33" s="41"/>
      <c r="AG33" s="42">
        <v>80</v>
      </c>
      <c r="AH33" s="41"/>
      <c r="AI33" s="41"/>
      <c r="AJ33" s="42"/>
      <c r="AK33" s="41"/>
      <c r="AL33" s="41"/>
      <c r="AM33" s="42"/>
      <c r="AN33" s="41"/>
      <c r="AO33" s="41"/>
      <c r="AP33" s="42"/>
      <c r="AQ33" s="41"/>
      <c r="AR33" s="41"/>
      <c r="AS33" s="42"/>
      <c r="AT33" s="41">
        <v>72</v>
      </c>
      <c r="AU33" s="43">
        <f t="shared" si="9"/>
        <v>79.5</v>
      </c>
      <c r="AV33" s="44">
        <f t="shared" si="10"/>
        <v>80</v>
      </c>
      <c r="AW33" s="45"/>
      <c r="AX33" s="41">
        <v>80</v>
      </c>
      <c r="AY33" s="41"/>
      <c r="AZ33" s="42"/>
      <c r="BA33" s="41"/>
      <c r="BB33" s="41"/>
      <c r="BC33" s="42"/>
      <c r="BD33" s="41"/>
      <c r="BE33" s="41"/>
      <c r="BF33" s="42"/>
      <c r="BG33" s="41"/>
      <c r="BH33" s="41"/>
      <c r="BI33" s="42"/>
      <c r="BJ33" s="41"/>
      <c r="BK33" s="41"/>
      <c r="BL33" s="42"/>
      <c r="BM33" s="42">
        <f t="shared" si="11"/>
        <v>80</v>
      </c>
      <c r="BN33" s="42" t="str">
        <f t="shared" si="12"/>
        <v/>
      </c>
      <c r="BO33" s="42" t="str">
        <f t="shared" si="13"/>
        <v/>
      </c>
      <c r="BP33" s="42" t="str">
        <f t="shared" si="14"/>
        <v/>
      </c>
      <c r="BQ33" s="42" t="str">
        <f t="shared" si="15"/>
        <v/>
      </c>
      <c r="BR33" s="42">
        <f t="shared" si="16"/>
        <v>80</v>
      </c>
      <c r="BS33" s="41">
        <v>77</v>
      </c>
      <c r="BT33" s="41"/>
      <c r="BU33" s="42"/>
      <c r="BV33" s="41"/>
      <c r="BW33" s="41"/>
      <c r="BX33" s="42"/>
      <c r="BY33" s="41"/>
      <c r="BZ33" s="41"/>
      <c r="CA33" s="42"/>
      <c r="CB33" s="41"/>
      <c r="CC33" s="41"/>
      <c r="CD33" s="42"/>
      <c r="CE33" s="41"/>
      <c r="CF33" s="41"/>
      <c r="CG33" s="42"/>
      <c r="CH33" s="42">
        <f t="shared" si="17"/>
        <v>77</v>
      </c>
      <c r="CI33" s="42" t="str">
        <f t="shared" si="18"/>
        <v/>
      </c>
      <c r="CJ33" s="42" t="str">
        <f t="shared" si="19"/>
        <v/>
      </c>
      <c r="CK33" s="42" t="str">
        <f t="shared" si="20"/>
        <v/>
      </c>
      <c r="CL33" s="42" t="str">
        <f t="shared" si="21"/>
        <v/>
      </c>
      <c r="CM33" s="43">
        <f t="shared" si="22"/>
        <v>78.5</v>
      </c>
      <c r="CN33" s="44">
        <f t="shared" si="23"/>
        <v>79</v>
      </c>
      <c r="CO33" s="45"/>
      <c r="CP33" s="52">
        <v>11</v>
      </c>
      <c r="CQ33"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3" s="45"/>
      <c r="CS33" s="52">
        <v>9</v>
      </c>
      <c r="CT33" s="46" t="str">
        <f t="shared" si="25"/>
        <v xml:space="preserve">Memiliki keterampilan faktor pembentuk kelompok, jenis kelompok sosial, faktor masalah sosial, contoh masalah sosial , pemecahan masalah sosial , pemecahan masalah sosial , bentuk kesetaraan , permasalahan kesetaraan dan solusina,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faktor pembentuk kelompok, jenis kelompok sosial, faktor masalah sosial, contoh masalah sosial , pemecahan masalah sosial , pemecahan masalah sosial , bentuk kesetaraan , permasalahan kesetaraan dan solusina, </v>
      </c>
    </row>
    <row r="34" spans="1:110" ht="15">
      <c r="A34" s="8">
        <v>24</v>
      </c>
      <c r="B34" s="8">
        <v>92976</v>
      </c>
      <c r="C34" s="8" t="s">
        <v>111</v>
      </c>
      <c r="E34" s="47">
        <f t="shared" si="0"/>
        <v>79</v>
      </c>
      <c r="F34" s="8" t="str">
        <f t="shared" si="1"/>
        <v>B</v>
      </c>
      <c r="G34"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4" s="47">
        <f t="shared" si="3"/>
        <v>80</v>
      </c>
      <c r="I34" s="8" t="str">
        <f t="shared" si="4"/>
        <v>B</v>
      </c>
      <c r="J34" s="8" t="str">
        <f t="shared" si="5"/>
        <v xml:space="preserve">Memiliki keterampilan faktor pembentuk kelompok, jenis kelompok sosial, faktor masalah sosial, contoh masalah sosial , pemecahan masalah sosial , pemecahan masalah sosial , bentuk kesetaraan , permasalahan kesetaraan dan solusina, </v>
      </c>
      <c r="K34" s="13"/>
      <c r="L34" s="41">
        <f t="shared" si="6"/>
        <v>79</v>
      </c>
      <c r="M34" s="41">
        <f t="shared" si="7"/>
        <v>77</v>
      </c>
      <c r="O34" s="41">
        <v>81</v>
      </c>
      <c r="P34" s="41"/>
      <c r="Q34" s="42">
        <v>70</v>
      </c>
      <c r="R34" s="41">
        <v>87</v>
      </c>
      <c r="S34" s="41"/>
      <c r="T34" s="42"/>
      <c r="U34" s="41">
        <v>77</v>
      </c>
      <c r="V34" s="41"/>
      <c r="W34" s="42">
        <v>80</v>
      </c>
      <c r="X34" s="41"/>
      <c r="Y34" s="41"/>
      <c r="Z34" s="42"/>
      <c r="AA34" s="41"/>
      <c r="AB34" s="41"/>
      <c r="AC34" s="42"/>
      <c r="AD34" s="42">
        <f t="shared" si="8"/>
        <v>79</v>
      </c>
      <c r="AE34" s="41">
        <v>81</v>
      </c>
      <c r="AF34" s="41"/>
      <c r="AG34" s="42">
        <v>81</v>
      </c>
      <c r="AH34" s="41"/>
      <c r="AI34" s="41"/>
      <c r="AJ34" s="42"/>
      <c r="AK34" s="41"/>
      <c r="AL34" s="41"/>
      <c r="AM34" s="42"/>
      <c r="AN34" s="41"/>
      <c r="AO34" s="41"/>
      <c r="AP34" s="42"/>
      <c r="AQ34" s="41"/>
      <c r="AR34" s="41"/>
      <c r="AS34" s="42"/>
      <c r="AT34" s="41">
        <v>77</v>
      </c>
      <c r="AU34" s="43">
        <f t="shared" si="9"/>
        <v>79.25</v>
      </c>
      <c r="AV34" s="44">
        <f t="shared" si="10"/>
        <v>79</v>
      </c>
      <c r="AW34" s="45"/>
      <c r="AX34" s="41">
        <v>82</v>
      </c>
      <c r="AY34" s="41"/>
      <c r="AZ34" s="42"/>
      <c r="BA34" s="41"/>
      <c r="BB34" s="41"/>
      <c r="BC34" s="42"/>
      <c r="BD34" s="41"/>
      <c r="BE34" s="41"/>
      <c r="BF34" s="42"/>
      <c r="BG34" s="41"/>
      <c r="BH34" s="41"/>
      <c r="BI34" s="42"/>
      <c r="BJ34" s="41"/>
      <c r="BK34" s="41"/>
      <c r="BL34" s="42"/>
      <c r="BM34" s="42">
        <f t="shared" si="11"/>
        <v>82</v>
      </c>
      <c r="BN34" s="42" t="str">
        <f t="shared" si="12"/>
        <v/>
      </c>
      <c r="BO34" s="42" t="str">
        <f t="shared" si="13"/>
        <v/>
      </c>
      <c r="BP34" s="42" t="str">
        <f t="shared" si="14"/>
        <v/>
      </c>
      <c r="BQ34" s="42" t="str">
        <f t="shared" si="15"/>
        <v/>
      </c>
      <c r="BR34" s="42">
        <f t="shared" si="16"/>
        <v>82</v>
      </c>
      <c r="BS34" s="41">
        <v>78</v>
      </c>
      <c r="BT34" s="41"/>
      <c r="BU34" s="42"/>
      <c r="BV34" s="41"/>
      <c r="BW34" s="41"/>
      <c r="BX34" s="42"/>
      <c r="BY34" s="41"/>
      <c r="BZ34" s="41"/>
      <c r="CA34" s="42"/>
      <c r="CB34" s="41"/>
      <c r="CC34" s="41"/>
      <c r="CD34" s="42"/>
      <c r="CE34" s="41"/>
      <c r="CF34" s="41"/>
      <c r="CG34" s="42"/>
      <c r="CH34" s="42">
        <f t="shared" si="17"/>
        <v>78</v>
      </c>
      <c r="CI34" s="42" t="str">
        <f t="shared" si="18"/>
        <v/>
      </c>
      <c r="CJ34" s="42" t="str">
        <f t="shared" si="19"/>
        <v/>
      </c>
      <c r="CK34" s="42" t="str">
        <f t="shared" si="20"/>
        <v/>
      </c>
      <c r="CL34" s="42" t="str">
        <f t="shared" si="21"/>
        <v/>
      </c>
      <c r="CM34" s="43">
        <f t="shared" si="22"/>
        <v>80</v>
      </c>
      <c r="CN34" s="44">
        <f t="shared" si="23"/>
        <v>80</v>
      </c>
      <c r="CO34" s="45"/>
      <c r="CP34" s="52">
        <v>11</v>
      </c>
      <c r="CQ34"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4" s="45"/>
      <c r="CS34" s="52">
        <v>9</v>
      </c>
      <c r="CT34" s="46" t="str">
        <f t="shared" si="25"/>
        <v xml:space="preserve">Memiliki keterampilan faktor pembentuk kelompok, jenis kelompok sosial, faktor masalah sosial, contoh masalah sosial , pemecahan masalah sosial , pemecahan masalah sosial , bentuk kesetaraan , permasalahan kesetaraan dan solusina, </v>
      </c>
    </row>
    <row r="35" spans="1:110" ht="15">
      <c r="A35" s="8">
        <v>25</v>
      </c>
      <c r="B35" s="8">
        <v>92991</v>
      </c>
      <c r="C35" s="8" t="s">
        <v>112</v>
      </c>
      <c r="E35" s="47">
        <f t="shared" si="0"/>
        <v>86</v>
      </c>
      <c r="F35" s="8" t="str">
        <f t="shared" si="1"/>
        <v>B</v>
      </c>
      <c r="G35"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5" s="47">
        <f t="shared" si="3"/>
        <v>83</v>
      </c>
      <c r="I35" s="8" t="str">
        <f t="shared" si="4"/>
        <v>B</v>
      </c>
      <c r="J35" s="8" t="str">
        <f t="shared" si="5"/>
        <v xml:space="preserve">Memiliki keterampilan faktor pembentuk kelompok, jenis kelompok sosial, faktor masalah sosial, contoh masalah sosial , pemecahan masalah sosial , pemecahan masalah sosial , bentuk kesetaraan , permasalahan kesetaraan dan solusina, </v>
      </c>
      <c r="K35" s="13"/>
      <c r="L35" s="41">
        <f t="shared" si="6"/>
        <v>89</v>
      </c>
      <c r="M35" s="41">
        <f t="shared" si="7"/>
        <v>80</v>
      </c>
      <c r="O35" s="41">
        <v>92</v>
      </c>
      <c r="P35" s="41"/>
      <c r="Q35" s="42">
        <v>88</v>
      </c>
      <c r="R35" s="41">
        <v>90</v>
      </c>
      <c r="S35" s="41"/>
      <c r="T35" s="42"/>
      <c r="U35" s="41">
        <v>86</v>
      </c>
      <c r="V35" s="41"/>
      <c r="W35" s="42">
        <v>87</v>
      </c>
      <c r="X35" s="41"/>
      <c r="Y35" s="41"/>
      <c r="Z35" s="42"/>
      <c r="AA35" s="41"/>
      <c r="AB35" s="41"/>
      <c r="AC35" s="42"/>
      <c r="AD35" s="42">
        <f t="shared" si="8"/>
        <v>89</v>
      </c>
      <c r="AE35" s="41">
        <v>87</v>
      </c>
      <c r="AF35" s="41"/>
      <c r="AG35" s="42">
        <v>81</v>
      </c>
      <c r="AH35" s="41"/>
      <c r="AI35" s="41"/>
      <c r="AJ35" s="42"/>
      <c r="AK35" s="41"/>
      <c r="AL35" s="41"/>
      <c r="AM35" s="42"/>
      <c r="AN35" s="41"/>
      <c r="AO35" s="41"/>
      <c r="AP35" s="42"/>
      <c r="AQ35" s="41"/>
      <c r="AR35" s="41"/>
      <c r="AS35" s="42"/>
      <c r="AT35" s="41">
        <v>80</v>
      </c>
      <c r="AU35" s="43">
        <f t="shared" si="9"/>
        <v>86.375</v>
      </c>
      <c r="AV35" s="44">
        <f t="shared" si="10"/>
        <v>86</v>
      </c>
      <c r="AW35" s="45"/>
      <c r="AX35" s="41">
        <v>88</v>
      </c>
      <c r="AY35" s="41"/>
      <c r="AZ35" s="42"/>
      <c r="BA35" s="41"/>
      <c r="BB35" s="41"/>
      <c r="BC35" s="42"/>
      <c r="BD35" s="41"/>
      <c r="BE35" s="41"/>
      <c r="BF35" s="42"/>
      <c r="BG35" s="41"/>
      <c r="BH35" s="41"/>
      <c r="BI35" s="42"/>
      <c r="BJ35" s="41"/>
      <c r="BK35" s="41"/>
      <c r="BL35" s="42"/>
      <c r="BM35" s="42">
        <f t="shared" si="11"/>
        <v>88</v>
      </c>
      <c r="BN35" s="42" t="str">
        <f t="shared" si="12"/>
        <v/>
      </c>
      <c r="BO35" s="42" t="str">
        <f t="shared" si="13"/>
        <v/>
      </c>
      <c r="BP35" s="42" t="str">
        <f t="shared" si="14"/>
        <v/>
      </c>
      <c r="BQ35" s="42" t="str">
        <f t="shared" si="15"/>
        <v/>
      </c>
      <c r="BR35" s="42">
        <f t="shared" si="16"/>
        <v>88</v>
      </c>
      <c r="BS35" s="41">
        <v>77</v>
      </c>
      <c r="BT35" s="41"/>
      <c r="BU35" s="42"/>
      <c r="BV35" s="41"/>
      <c r="BW35" s="41"/>
      <c r="BX35" s="42"/>
      <c r="BY35" s="41"/>
      <c r="BZ35" s="41"/>
      <c r="CA35" s="42"/>
      <c r="CB35" s="41"/>
      <c r="CC35" s="41"/>
      <c r="CD35" s="42"/>
      <c r="CE35" s="41"/>
      <c r="CF35" s="41"/>
      <c r="CG35" s="42"/>
      <c r="CH35" s="42">
        <f t="shared" si="17"/>
        <v>77</v>
      </c>
      <c r="CI35" s="42" t="str">
        <f t="shared" si="18"/>
        <v/>
      </c>
      <c r="CJ35" s="42" t="str">
        <f t="shared" si="19"/>
        <v/>
      </c>
      <c r="CK35" s="42" t="str">
        <f t="shared" si="20"/>
        <v/>
      </c>
      <c r="CL35" s="42" t="str">
        <f t="shared" si="21"/>
        <v/>
      </c>
      <c r="CM35" s="43">
        <f t="shared" si="22"/>
        <v>82.5</v>
      </c>
      <c r="CN35" s="44">
        <f t="shared" si="23"/>
        <v>83</v>
      </c>
      <c r="CO35" s="45"/>
      <c r="CP35" s="52">
        <v>11</v>
      </c>
      <c r="CQ35"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5" s="45"/>
      <c r="CS35" s="52">
        <v>9</v>
      </c>
      <c r="CT35" s="46" t="str">
        <f t="shared" si="25"/>
        <v xml:space="preserve">Memiliki keterampilan faktor pembentuk kelompok, jenis kelompok sosial, faktor masalah sosial, contoh masalah sosial , pemecahan masalah sosial , pemecahan masalah sosial , bentuk kesetaraan , permasalahan kesetaraan dan solusina, </v>
      </c>
    </row>
    <row r="36" spans="1:110" ht="15">
      <c r="A36" s="8">
        <v>26</v>
      </c>
      <c r="B36" s="8">
        <v>93006</v>
      </c>
      <c r="C36" s="8" t="s">
        <v>113</v>
      </c>
      <c r="E36" s="47">
        <f t="shared" si="0"/>
        <v>79</v>
      </c>
      <c r="F36" s="8" t="str">
        <f t="shared" si="1"/>
        <v>B</v>
      </c>
      <c r="G36"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6" s="47">
        <f t="shared" si="3"/>
        <v>78</v>
      </c>
      <c r="I36" s="8" t="str">
        <f t="shared" si="4"/>
        <v>B</v>
      </c>
      <c r="J36" s="8" t="str">
        <f t="shared" si="5"/>
        <v xml:space="preserve">Memiliki keterampilan faktor pembentuk kelompok, jenis kelompok sosial, faktor masalah sosial, contoh masalah sosial , pemecahan masalah sosial , pemecahan masalah sosial , bentuk kesetaraan , permasalahan kesetaraan dan solusina, </v>
      </c>
      <c r="K36" s="13"/>
      <c r="L36" s="41">
        <f t="shared" si="6"/>
        <v>79</v>
      </c>
      <c r="M36" s="41">
        <f t="shared" si="7"/>
        <v>72</v>
      </c>
      <c r="O36" s="41">
        <v>77</v>
      </c>
      <c r="P36" s="41"/>
      <c r="Q36" s="42">
        <v>85</v>
      </c>
      <c r="R36" s="41">
        <v>85</v>
      </c>
      <c r="S36" s="41"/>
      <c r="T36" s="42"/>
      <c r="U36" s="41">
        <v>72</v>
      </c>
      <c r="V36" s="41"/>
      <c r="W36" s="42">
        <v>78</v>
      </c>
      <c r="X36" s="41"/>
      <c r="Y36" s="41"/>
      <c r="Z36" s="42"/>
      <c r="AA36" s="41"/>
      <c r="AB36" s="41"/>
      <c r="AC36" s="42"/>
      <c r="AD36" s="42">
        <f t="shared" si="8"/>
        <v>79</v>
      </c>
      <c r="AE36" s="41">
        <v>78</v>
      </c>
      <c r="AF36" s="41"/>
      <c r="AG36" s="42">
        <v>81</v>
      </c>
      <c r="AH36" s="41"/>
      <c r="AI36" s="41"/>
      <c r="AJ36" s="42"/>
      <c r="AK36" s="41"/>
      <c r="AL36" s="41"/>
      <c r="AM36" s="42"/>
      <c r="AN36" s="41"/>
      <c r="AO36" s="41"/>
      <c r="AP36" s="42"/>
      <c r="AQ36" s="41"/>
      <c r="AR36" s="41"/>
      <c r="AS36" s="42"/>
      <c r="AT36" s="41">
        <v>72</v>
      </c>
      <c r="AU36" s="43">
        <f t="shared" si="9"/>
        <v>78.5</v>
      </c>
      <c r="AV36" s="44">
        <f t="shared" si="10"/>
        <v>79</v>
      </c>
      <c r="AW36" s="45"/>
      <c r="AX36" s="41">
        <v>76</v>
      </c>
      <c r="AY36" s="41"/>
      <c r="AZ36" s="42"/>
      <c r="BA36" s="41"/>
      <c r="BB36" s="41"/>
      <c r="BC36" s="42"/>
      <c r="BD36" s="41"/>
      <c r="BE36" s="41"/>
      <c r="BF36" s="42"/>
      <c r="BG36" s="41"/>
      <c r="BH36" s="41"/>
      <c r="BI36" s="42"/>
      <c r="BJ36" s="41"/>
      <c r="BK36" s="41"/>
      <c r="BL36" s="42"/>
      <c r="BM36" s="42">
        <f t="shared" si="11"/>
        <v>76</v>
      </c>
      <c r="BN36" s="42" t="str">
        <f t="shared" si="12"/>
        <v/>
      </c>
      <c r="BO36" s="42" t="str">
        <f t="shared" si="13"/>
        <v/>
      </c>
      <c r="BP36" s="42" t="str">
        <f t="shared" si="14"/>
        <v/>
      </c>
      <c r="BQ36" s="42" t="str">
        <f t="shared" si="15"/>
        <v/>
      </c>
      <c r="BR36" s="42">
        <f t="shared" si="16"/>
        <v>76</v>
      </c>
      <c r="BS36" s="41">
        <v>79</v>
      </c>
      <c r="BT36" s="41"/>
      <c r="BU36" s="42"/>
      <c r="BV36" s="41"/>
      <c r="BW36" s="41"/>
      <c r="BX36" s="42"/>
      <c r="BY36" s="41"/>
      <c r="BZ36" s="41"/>
      <c r="CA36" s="42"/>
      <c r="CB36" s="41"/>
      <c r="CC36" s="41"/>
      <c r="CD36" s="42"/>
      <c r="CE36" s="41"/>
      <c r="CF36" s="41"/>
      <c r="CG36" s="42"/>
      <c r="CH36" s="42">
        <f t="shared" si="17"/>
        <v>79</v>
      </c>
      <c r="CI36" s="42" t="str">
        <f t="shared" si="18"/>
        <v/>
      </c>
      <c r="CJ36" s="42" t="str">
        <f t="shared" si="19"/>
        <v/>
      </c>
      <c r="CK36" s="42" t="str">
        <f t="shared" si="20"/>
        <v/>
      </c>
      <c r="CL36" s="42" t="str">
        <f t="shared" si="21"/>
        <v/>
      </c>
      <c r="CM36" s="43">
        <f t="shared" si="22"/>
        <v>77.5</v>
      </c>
      <c r="CN36" s="44">
        <f t="shared" si="23"/>
        <v>78</v>
      </c>
      <c r="CO36" s="45"/>
      <c r="CP36" s="52">
        <v>11</v>
      </c>
      <c r="CQ36"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6" s="45"/>
      <c r="CS36" s="52">
        <v>9</v>
      </c>
      <c r="CT36" s="46" t="str">
        <f t="shared" si="25"/>
        <v xml:space="preserve">Memiliki keterampilan faktor pembentuk kelompok, jenis kelompok sosial, faktor masalah sosial, contoh masalah sosial , pemecahan masalah sosial , pemecahan masalah sosial , bentuk kesetaraan , permasalahan kesetaraan dan solusina, </v>
      </c>
    </row>
    <row r="37" spans="1:110" ht="15">
      <c r="A37" s="8">
        <v>27</v>
      </c>
      <c r="B37" s="8">
        <v>93021</v>
      </c>
      <c r="C37" s="8" t="s">
        <v>114</v>
      </c>
      <c r="E37" s="47">
        <f t="shared" si="0"/>
        <v>80</v>
      </c>
      <c r="F37" s="8" t="str">
        <f t="shared" si="1"/>
        <v>B</v>
      </c>
      <c r="G37"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7" s="47">
        <f t="shared" si="3"/>
        <v>79</v>
      </c>
      <c r="I37" s="8" t="str">
        <f t="shared" si="4"/>
        <v>B</v>
      </c>
      <c r="J37" s="8" t="str">
        <f t="shared" si="5"/>
        <v xml:space="preserve">Memiliki keterampilan faktor pembentuk kelompok, jenis kelompok sosial, faktor masalah sosial, contoh masalah sosial , pemecahan masalah sosial , pemecahan masalah sosial , bentuk kesetaraan , permasalahan kesetaraan dan solusina, </v>
      </c>
      <c r="K37" s="13"/>
      <c r="L37" s="41">
        <f t="shared" si="6"/>
        <v>81</v>
      </c>
      <c r="M37" s="41">
        <f t="shared" si="7"/>
        <v>77</v>
      </c>
      <c r="O37" s="41">
        <v>81</v>
      </c>
      <c r="P37" s="41"/>
      <c r="Q37" s="42">
        <v>80</v>
      </c>
      <c r="R37" s="41">
        <v>87</v>
      </c>
      <c r="S37" s="41"/>
      <c r="T37" s="42"/>
      <c r="U37" s="41">
        <v>78</v>
      </c>
      <c r="V37" s="41"/>
      <c r="W37" s="42">
        <v>78</v>
      </c>
      <c r="X37" s="41"/>
      <c r="Y37" s="41"/>
      <c r="Z37" s="42"/>
      <c r="AA37" s="41"/>
      <c r="AB37" s="41"/>
      <c r="AC37" s="42"/>
      <c r="AD37" s="42">
        <f t="shared" si="8"/>
        <v>81</v>
      </c>
      <c r="AE37" s="41">
        <v>77</v>
      </c>
      <c r="AF37" s="41"/>
      <c r="AG37" s="42">
        <v>81</v>
      </c>
      <c r="AH37" s="41"/>
      <c r="AI37" s="41"/>
      <c r="AJ37" s="42"/>
      <c r="AK37" s="41"/>
      <c r="AL37" s="41"/>
      <c r="AM37" s="42"/>
      <c r="AN37" s="41"/>
      <c r="AO37" s="41"/>
      <c r="AP37" s="42"/>
      <c r="AQ37" s="41"/>
      <c r="AR37" s="41"/>
      <c r="AS37" s="42"/>
      <c r="AT37" s="41">
        <v>77</v>
      </c>
      <c r="AU37" s="43">
        <f t="shared" si="9"/>
        <v>79.875</v>
      </c>
      <c r="AV37" s="44">
        <f t="shared" si="10"/>
        <v>80</v>
      </c>
      <c r="AW37" s="45"/>
      <c r="AX37" s="41">
        <v>81</v>
      </c>
      <c r="AY37" s="41"/>
      <c r="AZ37" s="42"/>
      <c r="BA37" s="41"/>
      <c r="BB37" s="41"/>
      <c r="BC37" s="42"/>
      <c r="BD37" s="41"/>
      <c r="BE37" s="41"/>
      <c r="BF37" s="42"/>
      <c r="BG37" s="41"/>
      <c r="BH37" s="41"/>
      <c r="BI37" s="42"/>
      <c r="BJ37" s="41"/>
      <c r="BK37" s="41"/>
      <c r="BL37" s="42"/>
      <c r="BM37" s="42">
        <f t="shared" si="11"/>
        <v>81</v>
      </c>
      <c r="BN37" s="42" t="str">
        <f t="shared" si="12"/>
        <v/>
      </c>
      <c r="BO37" s="42" t="str">
        <f t="shared" si="13"/>
        <v/>
      </c>
      <c r="BP37" s="42" t="str">
        <f t="shared" si="14"/>
        <v/>
      </c>
      <c r="BQ37" s="42" t="str">
        <f t="shared" si="15"/>
        <v/>
      </c>
      <c r="BR37" s="42">
        <f t="shared" si="16"/>
        <v>81</v>
      </c>
      <c r="BS37" s="41">
        <v>77</v>
      </c>
      <c r="BT37" s="41"/>
      <c r="BU37" s="42"/>
      <c r="BV37" s="41"/>
      <c r="BW37" s="41"/>
      <c r="BX37" s="42"/>
      <c r="BY37" s="41"/>
      <c r="BZ37" s="41"/>
      <c r="CA37" s="42"/>
      <c r="CB37" s="41"/>
      <c r="CC37" s="41"/>
      <c r="CD37" s="42"/>
      <c r="CE37" s="41"/>
      <c r="CF37" s="41"/>
      <c r="CG37" s="42"/>
      <c r="CH37" s="42">
        <f t="shared" si="17"/>
        <v>77</v>
      </c>
      <c r="CI37" s="42" t="str">
        <f t="shared" si="18"/>
        <v/>
      </c>
      <c r="CJ37" s="42" t="str">
        <f t="shared" si="19"/>
        <v/>
      </c>
      <c r="CK37" s="42" t="str">
        <f t="shared" si="20"/>
        <v/>
      </c>
      <c r="CL37" s="42" t="str">
        <f t="shared" si="21"/>
        <v/>
      </c>
      <c r="CM37" s="43">
        <f t="shared" si="22"/>
        <v>79</v>
      </c>
      <c r="CN37" s="44">
        <f t="shared" si="23"/>
        <v>79</v>
      </c>
      <c r="CO37" s="45"/>
      <c r="CP37" s="52">
        <v>11</v>
      </c>
      <c r="CQ37"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7" s="45"/>
      <c r="CS37" s="52">
        <v>9</v>
      </c>
      <c r="CT37" s="46" t="str">
        <f t="shared" si="25"/>
        <v xml:space="preserve">Memiliki keterampilan faktor pembentuk kelompok, jenis kelompok sosial, faktor masalah sosial, contoh masalah sosial , pemecahan masalah sosial , pemecahan masalah sosial , bentuk kesetaraan , permasalahan kesetaraan dan solusina, </v>
      </c>
    </row>
    <row r="38" spans="1:110" ht="15">
      <c r="A38" s="8">
        <v>28</v>
      </c>
      <c r="B38" s="8">
        <v>93036</v>
      </c>
      <c r="C38" s="8" t="s">
        <v>115</v>
      </c>
      <c r="E38" s="47">
        <f t="shared" si="0"/>
        <v>78</v>
      </c>
      <c r="F38" s="8" t="str">
        <f t="shared" si="1"/>
        <v>B</v>
      </c>
      <c r="G38"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8" s="47">
        <f t="shared" si="3"/>
        <v>76</v>
      </c>
      <c r="I38" s="8" t="str">
        <f t="shared" si="4"/>
        <v>B</v>
      </c>
      <c r="J38" s="8" t="str">
        <f t="shared" si="5"/>
        <v xml:space="preserve">Memiliki keterampilan faktor pembentuk kelompok, jenis kelompok sosial, faktor masalah sosial, contoh masalah sosial , pemecahan masalah sosial , pemecahan masalah sosial , bentuk kesetaraan , permasalahan kesetaraan dan solusina, </v>
      </c>
      <c r="K38" s="13"/>
      <c r="L38" s="41">
        <f t="shared" si="6"/>
        <v>78</v>
      </c>
      <c r="M38" s="41">
        <f t="shared" si="7"/>
        <v>73</v>
      </c>
      <c r="O38" s="41">
        <v>76</v>
      </c>
      <c r="P38" s="41"/>
      <c r="Q38" s="42">
        <v>83</v>
      </c>
      <c r="R38" s="41">
        <v>85</v>
      </c>
      <c r="S38" s="41"/>
      <c r="T38" s="42"/>
      <c r="U38" s="41">
        <v>73</v>
      </c>
      <c r="V38" s="41"/>
      <c r="W38" s="42">
        <v>75</v>
      </c>
      <c r="X38" s="41"/>
      <c r="Y38" s="41"/>
      <c r="Z38" s="42"/>
      <c r="AA38" s="41"/>
      <c r="AB38" s="41"/>
      <c r="AC38" s="42"/>
      <c r="AD38" s="42">
        <f t="shared" si="8"/>
        <v>78</v>
      </c>
      <c r="AE38" s="41">
        <v>77</v>
      </c>
      <c r="AF38" s="41"/>
      <c r="AG38" s="42">
        <v>81</v>
      </c>
      <c r="AH38" s="41"/>
      <c r="AI38" s="41"/>
      <c r="AJ38" s="42"/>
      <c r="AK38" s="41"/>
      <c r="AL38" s="41"/>
      <c r="AM38" s="42"/>
      <c r="AN38" s="41"/>
      <c r="AO38" s="41"/>
      <c r="AP38" s="42"/>
      <c r="AQ38" s="41"/>
      <c r="AR38" s="41"/>
      <c r="AS38" s="42"/>
      <c r="AT38" s="41">
        <v>73</v>
      </c>
      <c r="AU38" s="43">
        <f t="shared" si="9"/>
        <v>77.875</v>
      </c>
      <c r="AV38" s="44">
        <f t="shared" si="10"/>
        <v>78</v>
      </c>
      <c r="AW38" s="45"/>
      <c r="AX38" s="41">
        <v>74</v>
      </c>
      <c r="AY38" s="41"/>
      <c r="AZ38" s="42"/>
      <c r="BA38" s="41"/>
      <c r="BB38" s="41"/>
      <c r="BC38" s="42"/>
      <c r="BD38" s="41"/>
      <c r="BE38" s="41"/>
      <c r="BF38" s="42"/>
      <c r="BG38" s="41"/>
      <c r="BH38" s="41"/>
      <c r="BI38" s="42"/>
      <c r="BJ38" s="41"/>
      <c r="BK38" s="41"/>
      <c r="BL38" s="42"/>
      <c r="BM38" s="42">
        <f t="shared" si="11"/>
        <v>74</v>
      </c>
      <c r="BN38" s="42" t="str">
        <f t="shared" si="12"/>
        <v/>
      </c>
      <c r="BO38" s="42" t="str">
        <f t="shared" si="13"/>
        <v/>
      </c>
      <c r="BP38" s="42" t="str">
        <f t="shared" si="14"/>
        <v/>
      </c>
      <c r="BQ38" s="42" t="str">
        <f t="shared" si="15"/>
        <v/>
      </c>
      <c r="BR38" s="42">
        <f t="shared" si="16"/>
        <v>74</v>
      </c>
      <c r="BS38" s="41">
        <v>78</v>
      </c>
      <c r="BT38" s="41"/>
      <c r="BU38" s="42"/>
      <c r="BV38" s="41"/>
      <c r="BW38" s="41"/>
      <c r="BX38" s="42"/>
      <c r="BY38" s="41"/>
      <c r="BZ38" s="41"/>
      <c r="CA38" s="42"/>
      <c r="CB38" s="41"/>
      <c r="CC38" s="41"/>
      <c r="CD38" s="42"/>
      <c r="CE38" s="41"/>
      <c r="CF38" s="41"/>
      <c r="CG38" s="42"/>
      <c r="CH38" s="42">
        <f t="shared" si="17"/>
        <v>78</v>
      </c>
      <c r="CI38" s="42" t="str">
        <f t="shared" si="18"/>
        <v/>
      </c>
      <c r="CJ38" s="42" t="str">
        <f t="shared" si="19"/>
        <v/>
      </c>
      <c r="CK38" s="42" t="str">
        <f t="shared" si="20"/>
        <v/>
      </c>
      <c r="CL38" s="42" t="str">
        <f t="shared" si="21"/>
        <v/>
      </c>
      <c r="CM38" s="43">
        <f t="shared" si="22"/>
        <v>76</v>
      </c>
      <c r="CN38" s="44">
        <f t="shared" si="23"/>
        <v>76</v>
      </c>
      <c r="CO38" s="45"/>
      <c r="CP38" s="52">
        <v>11</v>
      </c>
      <c r="CQ38"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8" s="45"/>
      <c r="CS38" s="52">
        <v>9</v>
      </c>
      <c r="CT38" s="46" t="str">
        <f t="shared" si="25"/>
        <v xml:space="preserve">Memiliki keterampilan faktor pembentuk kelompok, jenis kelompok sosial, faktor masalah sosial, contoh masalah sosial , pemecahan masalah sosial , pemecahan masalah sosial , bentuk kesetaraan , permasalahan kesetaraan dan solusina, </v>
      </c>
    </row>
    <row r="39" spans="1:110" ht="15">
      <c r="A39" s="8">
        <v>29</v>
      </c>
      <c r="B39" s="8">
        <v>93051</v>
      </c>
      <c r="C39" s="8" t="s">
        <v>116</v>
      </c>
      <c r="E39" s="47">
        <f t="shared" si="0"/>
        <v>81</v>
      </c>
      <c r="F39" s="8" t="str">
        <f t="shared" si="1"/>
        <v>B</v>
      </c>
      <c r="G39"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39" s="47">
        <f t="shared" si="3"/>
        <v>79</v>
      </c>
      <c r="I39" s="8" t="str">
        <f t="shared" si="4"/>
        <v>B</v>
      </c>
      <c r="J39" s="8" t="str">
        <f t="shared" si="5"/>
        <v xml:space="preserve">Memiliki keterampilan faktor pembentuk kelompok, jenis kelompok sosial, faktor masalah sosial, contoh masalah sosial , pemecahan masalah sosial , pemecahan masalah sosial , bentuk kesetaraan , permasalahan kesetaraan dan solusina, </v>
      </c>
      <c r="K39" s="13"/>
      <c r="L39" s="41">
        <f t="shared" si="6"/>
        <v>82</v>
      </c>
      <c r="M39" s="41">
        <f t="shared" si="7"/>
        <v>77</v>
      </c>
      <c r="O39" s="41">
        <v>80</v>
      </c>
      <c r="P39" s="41"/>
      <c r="Q39" s="42">
        <v>80</v>
      </c>
      <c r="R39" s="41">
        <v>91</v>
      </c>
      <c r="S39" s="41"/>
      <c r="T39" s="42"/>
      <c r="U39" s="41">
        <v>80</v>
      </c>
      <c r="V39" s="41"/>
      <c r="W39" s="42">
        <v>81</v>
      </c>
      <c r="X39" s="41"/>
      <c r="Y39" s="41"/>
      <c r="Z39" s="42"/>
      <c r="AA39" s="41"/>
      <c r="AB39" s="41"/>
      <c r="AC39" s="42"/>
      <c r="AD39" s="42">
        <f t="shared" si="8"/>
        <v>82</v>
      </c>
      <c r="AE39" s="41">
        <v>80</v>
      </c>
      <c r="AF39" s="41"/>
      <c r="AG39" s="42">
        <v>80</v>
      </c>
      <c r="AH39" s="41"/>
      <c r="AI39" s="41"/>
      <c r="AJ39" s="42"/>
      <c r="AK39" s="41"/>
      <c r="AL39" s="41"/>
      <c r="AM39" s="42"/>
      <c r="AN39" s="41"/>
      <c r="AO39" s="41"/>
      <c r="AP39" s="42"/>
      <c r="AQ39" s="41"/>
      <c r="AR39" s="41"/>
      <c r="AS39" s="42"/>
      <c r="AT39" s="41">
        <v>77</v>
      </c>
      <c r="AU39" s="43">
        <f t="shared" si="9"/>
        <v>81.125</v>
      </c>
      <c r="AV39" s="44">
        <f t="shared" si="10"/>
        <v>81</v>
      </c>
      <c r="AW39" s="45"/>
      <c r="AX39" s="41">
        <v>79</v>
      </c>
      <c r="AY39" s="41"/>
      <c r="AZ39" s="42"/>
      <c r="BA39" s="41"/>
      <c r="BB39" s="41"/>
      <c r="BC39" s="42"/>
      <c r="BD39" s="41"/>
      <c r="BE39" s="41"/>
      <c r="BF39" s="42"/>
      <c r="BG39" s="41"/>
      <c r="BH39" s="41"/>
      <c r="BI39" s="42"/>
      <c r="BJ39" s="41"/>
      <c r="BK39" s="41"/>
      <c r="BL39" s="42"/>
      <c r="BM39" s="42">
        <f t="shared" si="11"/>
        <v>79</v>
      </c>
      <c r="BN39" s="42" t="str">
        <f t="shared" si="12"/>
        <v/>
      </c>
      <c r="BO39" s="42" t="str">
        <f t="shared" si="13"/>
        <v/>
      </c>
      <c r="BP39" s="42" t="str">
        <f t="shared" si="14"/>
        <v/>
      </c>
      <c r="BQ39" s="42" t="str">
        <f t="shared" si="15"/>
        <v/>
      </c>
      <c r="BR39" s="42">
        <f t="shared" si="16"/>
        <v>79</v>
      </c>
      <c r="BS39" s="41">
        <v>79</v>
      </c>
      <c r="BT39" s="41"/>
      <c r="BU39" s="42"/>
      <c r="BV39" s="41"/>
      <c r="BW39" s="41"/>
      <c r="BX39" s="42"/>
      <c r="BY39" s="41"/>
      <c r="BZ39" s="41"/>
      <c r="CA39" s="42"/>
      <c r="CB39" s="41"/>
      <c r="CC39" s="41"/>
      <c r="CD39" s="42"/>
      <c r="CE39" s="41"/>
      <c r="CF39" s="41"/>
      <c r="CG39" s="42"/>
      <c r="CH39" s="42">
        <f t="shared" si="17"/>
        <v>79</v>
      </c>
      <c r="CI39" s="42" t="str">
        <f t="shared" si="18"/>
        <v/>
      </c>
      <c r="CJ39" s="42" t="str">
        <f t="shared" si="19"/>
        <v/>
      </c>
      <c r="CK39" s="42" t="str">
        <f t="shared" si="20"/>
        <v/>
      </c>
      <c r="CL39" s="42" t="str">
        <f t="shared" si="21"/>
        <v/>
      </c>
      <c r="CM39" s="43">
        <f t="shared" si="22"/>
        <v>79</v>
      </c>
      <c r="CN39" s="44">
        <f t="shared" si="23"/>
        <v>79</v>
      </c>
      <c r="CO39" s="45"/>
      <c r="CP39" s="52">
        <v>11</v>
      </c>
      <c r="CQ39"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39" s="45"/>
      <c r="CS39" s="52">
        <v>9</v>
      </c>
      <c r="CT39" s="46" t="str">
        <f t="shared" si="25"/>
        <v xml:space="preserve">Memiliki keterampilan faktor pembentuk kelompok, jenis kelompok sosial, faktor masalah sosial, contoh masalah sosial , pemecahan masalah sosial , pemecahan masalah sosial , bentuk kesetaraan , permasalahan kesetaraan dan solusina, </v>
      </c>
    </row>
    <row r="40" spans="1:110" ht="15">
      <c r="A40" s="8">
        <v>30</v>
      </c>
      <c r="B40" s="8">
        <v>93066</v>
      </c>
      <c r="C40" s="8" t="s">
        <v>117</v>
      </c>
      <c r="E40" s="47">
        <f t="shared" si="0"/>
        <v>83</v>
      </c>
      <c r="F40" s="8" t="str">
        <f t="shared" si="1"/>
        <v>B</v>
      </c>
      <c r="G40"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0" s="47">
        <f t="shared" si="3"/>
        <v>82</v>
      </c>
      <c r="I40" s="8" t="str">
        <f t="shared" si="4"/>
        <v>B</v>
      </c>
      <c r="J40" s="8" t="str">
        <f t="shared" si="5"/>
        <v xml:space="preserve">Memiliki keterampilan faktor pembentuk kelompok, jenis kelompok sosial, faktor masalah sosial, contoh masalah sosial , pemecahan masalah sosial , pemecahan masalah sosial , bentuk kesetaraan , permasalahan kesetaraan dan solusina, </v>
      </c>
      <c r="K40" s="13"/>
      <c r="L40" s="41">
        <f t="shared" si="6"/>
        <v>84</v>
      </c>
      <c r="M40" s="41">
        <f t="shared" si="7"/>
        <v>80</v>
      </c>
      <c r="O40" s="41">
        <v>80</v>
      </c>
      <c r="P40" s="41"/>
      <c r="Q40" s="42">
        <v>85</v>
      </c>
      <c r="R40" s="41">
        <v>91</v>
      </c>
      <c r="S40" s="41"/>
      <c r="T40" s="42"/>
      <c r="U40" s="41">
        <v>82</v>
      </c>
      <c r="V40" s="41"/>
      <c r="W40" s="42">
        <v>82</v>
      </c>
      <c r="X40" s="41"/>
      <c r="Y40" s="41"/>
      <c r="Z40" s="42"/>
      <c r="AA40" s="41"/>
      <c r="AB40" s="41"/>
      <c r="AC40" s="42"/>
      <c r="AD40" s="42">
        <f t="shared" si="8"/>
        <v>84</v>
      </c>
      <c r="AE40" s="41">
        <v>85</v>
      </c>
      <c r="AF40" s="41"/>
      <c r="AG40" s="42">
        <v>80</v>
      </c>
      <c r="AH40" s="41"/>
      <c r="AI40" s="41"/>
      <c r="AJ40" s="42"/>
      <c r="AK40" s="41"/>
      <c r="AL40" s="41"/>
      <c r="AM40" s="42"/>
      <c r="AN40" s="41"/>
      <c r="AO40" s="41"/>
      <c r="AP40" s="42"/>
      <c r="AQ40" s="41"/>
      <c r="AR40" s="41"/>
      <c r="AS40" s="42"/>
      <c r="AT40" s="41">
        <v>80</v>
      </c>
      <c r="AU40" s="43">
        <f t="shared" si="9"/>
        <v>83.125</v>
      </c>
      <c r="AV40" s="44">
        <f t="shared" si="10"/>
        <v>83</v>
      </c>
      <c r="AW40" s="45"/>
      <c r="AX40" s="41">
        <v>85</v>
      </c>
      <c r="AY40" s="41"/>
      <c r="AZ40" s="42"/>
      <c r="BA40" s="41"/>
      <c r="BB40" s="41"/>
      <c r="BC40" s="42"/>
      <c r="BD40" s="41"/>
      <c r="BE40" s="41"/>
      <c r="BF40" s="42"/>
      <c r="BG40" s="41"/>
      <c r="BH40" s="41"/>
      <c r="BI40" s="42"/>
      <c r="BJ40" s="41"/>
      <c r="BK40" s="41"/>
      <c r="BL40" s="42"/>
      <c r="BM40" s="42">
        <f t="shared" si="11"/>
        <v>85</v>
      </c>
      <c r="BN40" s="42" t="str">
        <f t="shared" si="12"/>
        <v/>
      </c>
      <c r="BO40" s="42" t="str">
        <f t="shared" si="13"/>
        <v/>
      </c>
      <c r="BP40" s="42" t="str">
        <f t="shared" si="14"/>
        <v/>
      </c>
      <c r="BQ40" s="42" t="str">
        <f t="shared" si="15"/>
        <v/>
      </c>
      <c r="BR40" s="42">
        <f t="shared" si="16"/>
        <v>85</v>
      </c>
      <c r="BS40" s="41">
        <v>78</v>
      </c>
      <c r="BT40" s="41"/>
      <c r="BU40" s="42"/>
      <c r="BV40" s="41"/>
      <c r="BW40" s="41"/>
      <c r="BX40" s="42"/>
      <c r="BY40" s="41"/>
      <c r="BZ40" s="41"/>
      <c r="CA40" s="42"/>
      <c r="CB40" s="41"/>
      <c r="CC40" s="41"/>
      <c r="CD40" s="42"/>
      <c r="CE40" s="41"/>
      <c r="CF40" s="41"/>
      <c r="CG40" s="42"/>
      <c r="CH40" s="42">
        <f t="shared" si="17"/>
        <v>78</v>
      </c>
      <c r="CI40" s="42" t="str">
        <f t="shared" si="18"/>
        <v/>
      </c>
      <c r="CJ40" s="42" t="str">
        <f t="shared" si="19"/>
        <v/>
      </c>
      <c r="CK40" s="42" t="str">
        <f t="shared" si="20"/>
        <v/>
      </c>
      <c r="CL40" s="42" t="str">
        <f t="shared" si="21"/>
        <v/>
      </c>
      <c r="CM40" s="43">
        <f t="shared" si="22"/>
        <v>81.5</v>
      </c>
      <c r="CN40" s="44">
        <f t="shared" si="23"/>
        <v>82</v>
      </c>
      <c r="CO40" s="45"/>
      <c r="CP40" s="52">
        <v>11</v>
      </c>
      <c r="CQ40"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0" s="45"/>
      <c r="CS40" s="52">
        <v>9</v>
      </c>
      <c r="CT40" s="46" t="str">
        <f t="shared" si="25"/>
        <v xml:space="preserve">Memiliki keterampilan faktor pembentuk kelompok, jenis kelompok sosial, faktor masalah sosial, contoh masalah sosial , pemecahan masalah sosial , pemecahan masalah sosial , bentuk kesetaraan , permasalahan kesetaraan dan solusina, </v>
      </c>
    </row>
    <row r="41" spans="1:110" ht="15">
      <c r="A41" s="8">
        <v>31</v>
      </c>
      <c r="B41" s="8">
        <v>93081</v>
      </c>
      <c r="C41" s="8" t="s">
        <v>118</v>
      </c>
      <c r="E41" s="47">
        <f t="shared" si="0"/>
        <v>83</v>
      </c>
      <c r="F41" s="8" t="str">
        <f t="shared" si="1"/>
        <v>B</v>
      </c>
      <c r="G41"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1" s="47">
        <f t="shared" si="3"/>
        <v>79</v>
      </c>
      <c r="I41" s="8" t="str">
        <f t="shared" si="4"/>
        <v>B</v>
      </c>
      <c r="J41" s="8" t="str">
        <f t="shared" si="5"/>
        <v xml:space="preserve">Memiliki keterampilan faktor pembentuk kelompok, jenis kelompok sosial, faktor masalah sosial, contoh masalah sosial , pemecahan masalah sosial , pemecahan masalah sosial , bentuk kesetaraan , permasalahan kesetaraan dan solusina, </v>
      </c>
      <c r="K41" s="13"/>
      <c r="L41" s="41">
        <f t="shared" si="6"/>
        <v>85</v>
      </c>
      <c r="M41" s="41">
        <f t="shared" si="7"/>
        <v>79</v>
      </c>
      <c r="O41" s="41">
        <v>98</v>
      </c>
      <c r="P41" s="41"/>
      <c r="Q41" s="42">
        <v>80</v>
      </c>
      <c r="R41" s="41">
        <v>86</v>
      </c>
      <c r="S41" s="41"/>
      <c r="T41" s="42"/>
      <c r="U41" s="41">
        <v>79</v>
      </c>
      <c r="V41" s="41"/>
      <c r="W41" s="42">
        <v>83</v>
      </c>
      <c r="X41" s="41"/>
      <c r="Y41" s="41"/>
      <c r="Z41" s="42"/>
      <c r="AA41" s="41"/>
      <c r="AB41" s="41"/>
      <c r="AC41" s="42"/>
      <c r="AD41" s="42">
        <f t="shared" si="8"/>
        <v>85</v>
      </c>
      <c r="AE41" s="41">
        <v>81</v>
      </c>
      <c r="AF41" s="41"/>
      <c r="AG41" s="42">
        <v>81</v>
      </c>
      <c r="AH41" s="41"/>
      <c r="AI41" s="41"/>
      <c r="AJ41" s="42"/>
      <c r="AK41" s="41"/>
      <c r="AL41" s="41"/>
      <c r="AM41" s="42"/>
      <c r="AN41" s="41"/>
      <c r="AO41" s="41"/>
      <c r="AP41" s="42"/>
      <c r="AQ41" s="41"/>
      <c r="AR41" s="41"/>
      <c r="AS41" s="42"/>
      <c r="AT41" s="41">
        <v>79</v>
      </c>
      <c r="AU41" s="43">
        <f t="shared" si="9"/>
        <v>83.375</v>
      </c>
      <c r="AV41" s="44">
        <f t="shared" si="10"/>
        <v>83</v>
      </c>
      <c r="AW41" s="45"/>
      <c r="AX41" s="41">
        <v>81</v>
      </c>
      <c r="AY41" s="41"/>
      <c r="AZ41" s="42"/>
      <c r="BA41" s="41"/>
      <c r="BB41" s="41"/>
      <c r="BC41" s="42"/>
      <c r="BD41" s="41"/>
      <c r="BE41" s="41"/>
      <c r="BF41" s="42"/>
      <c r="BG41" s="41"/>
      <c r="BH41" s="41"/>
      <c r="BI41" s="42"/>
      <c r="BJ41" s="41"/>
      <c r="BK41" s="41"/>
      <c r="BL41" s="42"/>
      <c r="BM41" s="42">
        <f t="shared" si="11"/>
        <v>81</v>
      </c>
      <c r="BN41" s="42" t="str">
        <f t="shared" si="12"/>
        <v/>
      </c>
      <c r="BO41" s="42" t="str">
        <f t="shared" si="13"/>
        <v/>
      </c>
      <c r="BP41" s="42" t="str">
        <f t="shared" si="14"/>
        <v/>
      </c>
      <c r="BQ41" s="42" t="str">
        <f t="shared" si="15"/>
        <v/>
      </c>
      <c r="BR41" s="42">
        <f t="shared" si="16"/>
        <v>81</v>
      </c>
      <c r="BS41" s="41">
        <v>77</v>
      </c>
      <c r="BT41" s="41"/>
      <c r="BU41" s="42"/>
      <c r="BV41" s="41"/>
      <c r="BW41" s="41"/>
      <c r="BX41" s="42"/>
      <c r="BY41" s="41"/>
      <c r="BZ41" s="41"/>
      <c r="CA41" s="42"/>
      <c r="CB41" s="41"/>
      <c r="CC41" s="41"/>
      <c r="CD41" s="42"/>
      <c r="CE41" s="41"/>
      <c r="CF41" s="41"/>
      <c r="CG41" s="42"/>
      <c r="CH41" s="42">
        <f t="shared" si="17"/>
        <v>77</v>
      </c>
      <c r="CI41" s="42" t="str">
        <f t="shared" si="18"/>
        <v/>
      </c>
      <c r="CJ41" s="42" t="str">
        <f t="shared" si="19"/>
        <v/>
      </c>
      <c r="CK41" s="42" t="str">
        <f t="shared" si="20"/>
        <v/>
      </c>
      <c r="CL41" s="42" t="str">
        <f t="shared" si="21"/>
        <v/>
      </c>
      <c r="CM41" s="43">
        <f t="shared" si="22"/>
        <v>79</v>
      </c>
      <c r="CN41" s="44">
        <f t="shared" si="23"/>
        <v>79</v>
      </c>
      <c r="CO41" s="45"/>
      <c r="CP41" s="52">
        <v>11</v>
      </c>
      <c r="CQ41"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1" s="45"/>
      <c r="CS41" s="52">
        <v>9</v>
      </c>
      <c r="CT41" s="46" t="str">
        <f t="shared" si="25"/>
        <v xml:space="preserve">Memiliki keterampilan faktor pembentuk kelompok, jenis kelompok sosial, faktor masalah sosial, contoh masalah sosial , pemecahan masalah sosial , pemecahan masalah sosial , bentuk kesetaraan , permasalahan kesetaraan dan solusina, </v>
      </c>
    </row>
    <row r="42" spans="1:110" ht="15">
      <c r="A42" s="8">
        <v>32</v>
      </c>
      <c r="B42" s="8">
        <v>93096</v>
      </c>
      <c r="C42" s="8" t="s">
        <v>119</v>
      </c>
      <c r="E42" s="47">
        <f t="shared" si="0"/>
        <v>85</v>
      </c>
      <c r="F42" s="8" t="str">
        <f t="shared" si="1"/>
        <v>B</v>
      </c>
      <c r="G42" s="8" t="str">
        <f t="shared" si="2"/>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2" s="47">
        <f t="shared" si="3"/>
        <v>81</v>
      </c>
      <c r="I42" s="8" t="str">
        <f t="shared" si="4"/>
        <v>B</v>
      </c>
      <c r="J42" s="8" t="str">
        <f t="shared" si="5"/>
        <v xml:space="preserve">Memiliki keterampilan faktor pembentuk kelompok, jenis kelompok sosial, faktor masalah sosial, contoh masalah sosial , pemecahan masalah sosial , pemecahan masalah sosial , bentuk kesetaraan , permasalahan kesetaraan dan solusina, </v>
      </c>
      <c r="K42" s="13"/>
      <c r="L42" s="41">
        <f t="shared" si="6"/>
        <v>87</v>
      </c>
      <c r="M42" s="41">
        <f t="shared" si="7"/>
        <v>78</v>
      </c>
      <c r="O42" s="41">
        <v>90</v>
      </c>
      <c r="P42" s="41"/>
      <c r="Q42" s="42">
        <v>86</v>
      </c>
      <c r="R42" s="41">
        <v>94</v>
      </c>
      <c r="S42" s="41"/>
      <c r="T42" s="42"/>
      <c r="U42" s="41">
        <v>83</v>
      </c>
      <c r="V42" s="41"/>
      <c r="W42" s="42">
        <v>83</v>
      </c>
      <c r="X42" s="41"/>
      <c r="Y42" s="41"/>
      <c r="Z42" s="42"/>
      <c r="AA42" s="41"/>
      <c r="AB42" s="41"/>
      <c r="AC42" s="42"/>
      <c r="AD42" s="42">
        <f t="shared" si="8"/>
        <v>87</v>
      </c>
      <c r="AE42" s="41">
        <v>83</v>
      </c>
      <c r="AF42" s="41"/>
      <c r="AG42" s="42">
        <v>81</v>
      </c>
      <c r="AH42" s="41"/>
      <c r="AI42" s="41"/>
      <c r="AJ42" s="42"/>
      <c r="AK42" s="41"/>
      <c r="AL42" s="41"/>
      <c r="AM42" s="42"/>
      <c r="AN42" s="41"/>
      <c r="AO42" s="41"/>
      <c r="AP42" s="42"/>
      <c r="AQ42" s="41"/>
      <c r="AR42" s="41"/>
      <c r="AS42" s="42"/>
      <c r="AT42" s="41">
        <v>78</v>
      </c>
      <c r="AU42" s="43">
        <f t="shared" si="9"/>
        <v>84.75</v>
      </c>
      <c r="AV42" s="44">
        <f t="shared" si="10"/>
        <v>85</v>
      </c>
      <c r="AW42" s="45"/>
      <c r="AX42" s="41">
        <v>84</v>
      </c>
      <c r="AY42" s="41"/>
      <c r="AZ42" s="42"/>
      <c r="BA42" s="41"/>
      <c r="BB42" s="41"/>
      <c r="BC42" s="42"/>
      <c r="BD42" s="41"/>
      <c r="BE42" s="41"/>
      <c r="BF42" s="42"/>
      <c r="BG42" s="41"/>
      <c r="BH42" s="41"/>
      <c r="BI42" s="42"/>
      <c r="BJ42" s="41"/>
      <c r="BK42" s="41"/>
      <c r="BL42" s="42"/>
      <c r="BM42" s="42">
        <f t="shared" si="11"/>
        <v>84</v>
      </c>
      <c r="BN42" s="42" t="str">
        <f t="shared" si="12"/>
        <v/>
      </c>
      <c r="BO42" s="42" t="str">
        <f t="shared" si="13"/>
        <v/>
      </c>
      <c r="BP42" s="42" t="str">
        <f t="shared" si="14"/>
        <v/>
      </c>
      <c r="BQ42" s="42" t="str">
        <f t="shared" si="15"/>
        <v/>
      </c>
      <c r="BR42" s="42">
        <f t="shared" si="16"/>
        <v>84</v>
      </c>
      <c r="BS42" s="41">
        <v>78</v>
      </c>
      <c r="BT42" s="41"/>
      <c r="BU42" s="42"/>
      <c r="BV42" s="41"/>
      <c r="BW42" s="41"/>
      <c r="BX42" s="42"/>
      <c r="BY42" s="41"/>
      <c r="BZ42" s="41"/>
      <c r="CA42" s="42"/>
      <c r="CB42" s="41"/>
      <c r="CC42" s="41"/>
      <c r="CD42" s="42"/>
      <c r="CE42" s="41"/>
      <c r="CF42" s="41"/>
      <c r="CG42" s="42"/>
      <c r="CH42" s="42">
        <f t="shared" si="17"/>
        <v>78</v>
      </c>
      <c r="CI42" s="42" t="str">
        <f t="shared" si="18"/>
        <v/>
      </c>
      <c r="CJ42" s="42" t="str">
        <f t="shared" si="19"/>
        <v/>
      </c>
      <c r="CK42" s="42" t="str">
        <f t="shared" si="20"/>
        <v/>
      </c>
      <c r="CL42" s="42" t="str">
        <f t="shared" si="21"/>
        <v/>
      </c>
      <c r="CM42" s="43">
        <f t="shared" si="22"/>
        <v>81</v>
      </c>
      <c r="CN42" s="44">
        <f t="shared" si="23"/>
        <v>81</v>
      </c>
      <c r="CO42" s="45"/>
      <c r="CP42" s="52">
        <v>11</v>
      </c>
      <c r="CQ42" s="46" t="str">
        <f t="shared" si="24"/>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2" s="45"/>
      <c r="CS42" s="52">
        <v>9</v>
      </c>
      <c r="CT42" s="46" t="str">
        <f t="shared" si="25"/>
        <v xml:space="preserve">Memiliki keterampilan faktor pembentuk kelompok, jenis kelompok sosial, faktor masalah sosial, contoh masalah sosial , pemecahan masalah sosial , pemecahan masalah sosial , bentuk kesetaraan , permasalahan kesetaraan dan solusina, </v>
      </c>
    </row>
    <row r="43" spans="1:110" ht="15">
      <c r="A43" s="8">
        <v>33</v>
      </c>
      <c r="B43" s="8">
        <v>93111</v>
      </c>
      <c r="C43" s="8" t="s">
        <v>120</v>
      </c>
      <c r="E43" s="47">
        <f t="shared" ref="E43:E60" si="26">AV43</f>
        <v>77</v>
      </c>
      <c r="F43" s="8" t="str">
        <f t="shared" ref="F43:F60" si="27">IF(E43="","",IF(E43&lt;=69,"D",IF(E43&lt;=75,"C",IF(E43&lt;=90,"B",IF(E43&lt;=100,"A","E")))))</f>
        <v>B</v>
      </c>
      <c r="G43" s="8" t="str">
        <f t="shared" ref="G43:G60" si="28">CQ43</f>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3" s="47">
        <f t="shared" ref="H43:H60" si="29">CN43</f>
        <v>80</v>
      </c>
      <c r="I43" s="8" t="str">
        <f t="shared" ref="I43:I60" si="30">IF(H43="","",IF(H43&lt;=69,"D",IF(H43&lt;=75,"C",IF(H43&lt;=90,"B",IF(H43&lt;=100,"A","E")))))</f>
        <v>B</v>
      </c>
      <c r="J43" s="8" t="str">
        <f t="shared" ref="J43:J60" si="31">CT43</f>
        <v xml:space="preserve">Memiliki keterampilan faktor pembentuk kelompok, jenis kelompok sosial, faktor masalah sosial, contoh masalah sosial , pemecahan masalah sosial , pemecahan masalah sosial , bentuk kesetaraan , permasalahan kesetaraan dan solusina, </v>
      </c>
      <c r="K43" s="13"/>
      <c r="L43" s="41">
        <f t="shared" ref="L43:L60" si="32">AD43</f>
        <v>76</v>
      </c>
      <c r="M43" s="41">
        <f t="shared" ref="M43:M60" si="33">IF(COUNTBLANK(AT43:AT43),"",AT43)</f>
        <v>70</v>
      </c>
      <c r="O43" s="41">
        <v>77</v>
      </c>
      <c r="P43" s="41"/>
      <c r="Q43" s="42">
        <v>83</v>
      </c>
      <c r="R43" s="41">
        <v>70</v>
      </c>
      <c r="S43" s="41"/>
      <c r="T43" s="42"/>
      <c r="U43" s="41">
        <v>73</v>
      </c>
      <c r="V43" s="41"/>
      <c r="W43" s="42">
        <v>78</v>
      </c>
      <c r="X43" s="41"/>
      <c r="Y43" s="41"/>
      <c r="Z43" s="42"/>
      <c r="AA43" s="41"/>
      <c r="AB43" s="41"/>
      <c r="AC43" s="42"/>
      <c r="AD43" s="42">
        <f t="shared" ref="AD43:AD60" si="34">IF(AND(O43="",P43="",Q43=""),"",ROUND(AVERAGE(O43:AC43),0))</f>
        <v>76</v>
      </c>
      <c r="AE43" s="41">
        <v>81</v>
      </c>
      <c r="AF43" s="41"/>
      <c r="AG43" s="42">
        <v>80</v>
      </c>
      <c r="AH43" s="41"/>
      <c r="AI43" s="41"/>
      <c r="AJ43" s="42"/>
      <c r="AK43" s="41"/>
      <c r="AL43" s="41"/>
      <c r="AM43" s="42"/>
      <c r="AN43" s="41"/>
      <c r="AO43" s="41"/>
      <c r="AP43" s="42"/>
      <c r="AQ43" s="41"/>
      <c r="AR43" s="41"/>
      <c r="AS43" s="42"/>
      <c r="AT43" s="41">
        <v>70</v>
      </c>
      <c r="AU43" s="43">
        <f t="shared" ref="AU43:AU60" si="35">IF(AT43="","",AVERAGE(O43:AC43,AE43:AT43))</f>
        <v>76.5</v>
      </c>
      <c r="AV43" s="44">
        <f t="shared" ref="AV43:AV60" si="36">IF(AU43="","",ROUND(AU43,0))</f>
        <v>77</v>
      </c>
      <c r="AW43" s="45"/>
      <c r="AX43" s="41">
        <v>80</v>
      </c>
      <c r="AY43" s="41"/>
      <c r="AZ43" s="42"/>
      <c r="BA43" s="41"/>
      <c r="BB43" s="41"/>
      <c r="BC43" s="42"/>
      <c r="BD43" s="41"/>
      <c r="BE43" s="41"/>
      <c r="BF43" s="42"/>
      <c r="BG43" s="41"/>
      <c r="BH43" s="41"/>
      <c r="BI43" s="42"/>
      <c r="BJ43" s="41"/>
      <c r="BK43" s="41"/>
      <c r="BL43" s="42"/>
      <c r="BM43" s="42">
        <f t="shared" ref="BM43:BM60" si="37">IF(AND(AZ43="",AY43="",AX43=""),"",MAX(AX43:AZ43))</f>
        <v>80</v>
      </c>
      <c r="BN43" s="42" t="str">
        <f t="shared" ref="BN43:BN60" si="38">IF(AND(BB43="",BC43="",BA43=""),"",MAX(BA43:BC43))</f>
        <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80</v>
      </c>
      <c r="BS43" s="41">
        <v>79</v>
      </c>
      <c r="BT43" s="41"/>
      <c r="BU43" s="42"/>
      <c r="BV43" s="41"/>
      <c r="BW43" s="41"/>
      <c r="BX43" s="42"/>
      <c r="BY43" s="41"/>
      <c r="BZ43" s="41"/>
      <c r="CA43" s="42"/>
      <c r="CB43" s="41"/>
      <c r="CC43" s="41"/>
      <c r="CD43" s="42"/>
      <c r="CE43" s="41"/>
      <c r="CF43" s="41"/>
      <c r="CG43" s="42"/>
      <c r="CH43" s="42">
        <f t="shared" ref="CH43:CH60" si="43">IF(AND(BU43="",BT43="",BS43=""),"",MAX(BS43:BU43))</f>
        <v>79</v>
      </c>
      <c r="CI43" s="42" t="str">
        <f t="shared" ref="CI43:CI60" si="44">IF(AND(BW43="",BX43="",BV43=""),"",MAX(BV43:BX43))</f>
        <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79.5</v>
      </c>
      <c r="CN43" s="44">
        <f t="shared" ref="CN43:CN60" si="49">IF(CM43="","",ROUND(CM43,0))</f>
        <v>80</v>
      </c>
      <c r="CO43" s="45"/>
      <c r="CP43" s="52">
        <v>11</v>
      </c>
      <c r="CQ43" s="46" t="str">
        <f t="shared" ref="CQ43:CQ60" si="50">IF(CP43="","",VLOOKUP(CP43,$DE$9:$DF$20,2,0))</f>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3" s="45"/>
      <c r="CS43" s="52">
        <v>9</v>
      </c>
      <c r="CT43" s="46" t="str">
        <f t="shared" ref="CT43:CT60" si="51">IF(CS43="","",VLOOKUP(CS43,$DE$22:$DF$33,2,0))</f>
        <v xml:space="preserve">Memiliki keterampilan faktor pembentuk kelompok, jenis kelompok sosial, faktor masalah sosial, contoh masalah sosial , pemecahan masalah sosial , pemecahan masalah sosial , bentuk kesetaraan , permasalahan kesetaraan dan solusina, </v>
      </c>
    </row>
    <row r="44" spans="1:110" ht="15">
      <c r="A44" s="8">
        <v>34</v>
      </c>
      <c r="B44" s="8">
        <v>93126</v>
      </c>
      <c r="C44" s="8" t="s">
        <v>121</v>
      </c>
      <c r="E44" s="47">
        <f t="shared" si="26"/>
        <v>82</v>
      </c>
      <c r="F44" s="8" t="str">
        <f t="shared" si="27"/>
        <v>B</v>
      </c>
      <c r="G44" s="8" t="str">
        <f t="shared" si="28"/>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4" s="47">
        <f t="shared" si="29"/>
        <v>78</v>
      </c>
      <c r="I44" s="8" t="str">
        <f t="shared" si="30"/>
        <v>B</v>
      </c>
      <c r="J44" s="8" t="str">
        <f t="shared" si="31"/>
        <v xml:space="preserve">Memiliki keterampilan faktor pembentuk kelompok, jenis kelompok sosial, faktor masalah sosial, contoh masalah sosial , pemecahan masalah sosial , pemecahan masalah sosial , bentuk kesetaraan , permasalahan kesetaraan dan solusina, </v>
      </c>
      <c r="K44" s="13"/>
      <c r="L44" s="41">
        <f t="shared" si="32"/>
        <v>83</v>
      </c>
      <c r="M44" s="41">
        <f t="shared" si="33"/>
        <v>78</v>
      </c>
      <c r="O44" s="41">
        <v>74</v>
      </c>
      <c r="P44" s="41"/>
      <c r="Q44" s="42">
        <v>83</v>
      </c>
      <c r="R44" s="41">
        <v>92</v>
      </c>
      <c r="S44" s="41"/>
      <c r="T44" s="42"/>
      <c r="U44" s="41">
        <v>82</v>
      </c>
      <c r="V44" s="41"/>
      <c r="W44" s="42">
        <v>82</v>
      </c>
      <c r="X44" s="41"/>
      <c r="Y44" s="41"/>
      <c r="Z44" s="42"/>
      <c r="AA44" s="41"/>
      <c r="AB44" s="41"/>
      <c r="AC44" s="42"/>
      <c r="AD44" s="42">
        <f t="shared" si="34"/>
        <v>83</v>
      </c>
      <c r="AE44" s="41">
        <v>82</v>
      </c>
      <c r="AF44" s="41"/>
      <c r="AG44" s="42">
        <v>80</v>
      </c>
      <c r="AH44" s="41"/>
      <c r="AI44" s="41"/>
      <c r="AJ44" s="42"/>
      <c r="AK44" s="41"/>
      <c r="AL44" s="41"/>
      <c r="AM44" s="42"/>
      <c r="AN44" s="41"/>
      <c r="AO44" s="41"/>
      <c r="AP44" s="42"/>
      <c r="AQ44" s="41"/>
      <c r="AR44" s="41"/>
      <c r="AS44" s="42"/>
      <c r="AT44" s="41">
        <v>78</v>
      </c>
      <c r="AU44" s="43">
        <f t="shared" si="35"/>
        <v>81.625</v>
      </c>
      <c r="AV44" s="44">
        <f t="shared" si="36"/>
        <v>82</v>
      </c>
      <c r="AW44" s="45"/>
      <c r="AX44" s="41">
        <v>78</v>
      </c>
      <c r="AY44" s="41"/>
      <c r="AZ44" s="42"/>
      <c r="BA44" s="41"/>
      <c r="BB44" s="41"/>
      <c r="BC44" s="42"/>
      <c r="BD44" s="41"/>
      <c r="BE44" s="41"/>
      <c r="BF44" s="42"/>
      <c r="BG44" s="41"/>
      <c r="BH44" s="41"/>
      <c r="BI44" s="42"/>
      <c r="BJ44" s="41"/>
      <c r="BK44" s="41"/>
      <c r="BL44" s="42"/>
      <c r="BM44" s="42">
        <f t="shared" si="37"/>
        <v>78</v>
      </c>
      <c r="BN44" s="42" t="str">
        <f t="shared" si="38"/>
        <v/>
      </c>
      <c r="BO44" s="42" t="str">
        <f t="shared" si="39"/>
        <v/>
      </c>
      <c r="BP44" s="42" t="str">
        <f t="shared" si="40"/>
        <v/>
      </c>
      <c r="BQ44" s="42" t="str">
        <f t="shared" si="41"/>
        <v/>
      </c>
      <c r="BR44" s="42">
        <f t="shared" si="42"/>
        <v>78</v>
      </c>
      <c r="BS44" s="41">
        <v>78</v>
      </c>
      <c r="BT44" s="41"/>
      <c r="BU44" s="42"/>
      <c r="BV44" s="41"/>
      <c r="BW44" s="41"/>
      <c r="BX44" s="42"/>
      <c r="BY44" s="41"/>
      <c r="BZ44" s="41"/>
      <c r="CA44" s="42"/>
      <c r="CB44" s="41"/>
      <c r="CC44" s="41"/>
      <c r="CD44" s="42"/>
      <c r="CE44" s="41"/>
      <c r="CF44" s="41"/>
      <c r="CG44" s="42"/>
      <c r="CH44" s="42">
        <f t="shared" si="43"/>
        <v>78</v>
      </c>
      <c r="CI44" s="42" t="str">
        <f t="shared" si="44"/>
        <v/>
      </c>
      <c r="CJ44" s="42" t="str">
        <f t="shared" si="45"/>
        <v/>
      </c>
      <c r="CK44" s="42" t="str">
        <f t="shared" si="46"/>
        <v/>
      </c>
      <c r="CL44" s="42" t="str">
        <f t="shared" si="47"/>
        <v/>
      </c>
      <c r="CM44" s="43">
        <f t="shared" si="48"/>
        <v>78</v>
      </c>
      <c r="CN44" s="44">
        <f t="shared" si="49"/>
        <v>78</v>
      </c>
      <c r="CO44" s="45"/>
      <c r="CP44" s="52">
        <v>11</v>
      </c>
      <c r="CQ44" s="46" t="str">
        <f t="shared" si="50"/>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4" s="45"/>
      <c r="CS44" s="52">
        <v>9</v>
      </c>
      <c r="CT44" s="46" t="str">
        <f t="shared" si="51"/>
        <v xml:space="preserve">Memiliki keterampilan faktor pembentuk kelompok, jenis kelompok sosial, faktor masalah sosial, contoh masalah sosial , pemecahan masalah sosial , pemecahan masalah sosial , bentuk kesetaraan , permasalahan kesetaraan dan solusina, </v>
      </c>
    </row>
    <row r="45" spans="1:110" ht="15">
      <c r="A45" s="8">
        <v>35</v>
      </c>
      <c r="B45" s="8">
        <v>93141</v>
      </c>
      <c r="C45" s="8" t="s">
        <v>122</v>
      </c>
      <c r="E45" s="47">
        <f t="shared" si="26"/>
        <v>79</v>
      </c>
      <c r="F45" s="8" t="str">
        <f t="shared" si="27"/>
        <v>B</v>
      </c>
      <c r="G45" s="8" t="str">
        <f t="shared" si="28"/>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5" s="47">
        <f t="shared" si="29"/>
        <v>79</v>
      </c>
      <c r="I45" s="8" t="str">
        <f t="shared" si="30"/>
        <v>B</v>
      </c>
      <c r="J45" s="8" t="str">
        <f t="shared" si="31"/>
        <v xml:space="preserve">Memiliki keterampilan faktor pembentuk kelompok, jenis kelompok sosial, faktor masalah sosial, contoh masalah sosial , pemecahan masalah sosial , pemecahan masalah sosial , bentuk kesetaraan , permasalahan kesetaraan dan solusina, </v>
      </c>
      <c r="K45" s="13"/>
      <c r="L45" s="41">
        <f t="shared" si="32"/>
        <v>82</v>
      </c>
      <c r="M45" s="41">
        <f t="shared" si="33"/>
        <v>69</v>
      </c>
      <c r="O45" s="41">
        <v>92</v>
      </c>
      <c r="P45" s="41"/>
      <c r="Q45" s="42">
        <v>83</v>
      </c>
      <c r="R45" s="41">
        <v>85</v>
      </c>
      <c r="S45" s="41"/>
      <c r="T45" s="42"/>
      <c r="U45" s="41">
        <v>73</v>
      </c>
      <c r="V45" s="41"/>
      <c r="W45" s="42">
        <v>75</v>
      </c>
      <c r="X45" s="41"/>
      <c r="Y45" s="41"/>
      <c r="Z45" s="42"/>
      <c r="AA45" s="41"/>
      <c r="AB45" s="41"/>
      <c r="AC45" s="42"/>
      <c r="AD45" s="42">
        <f t="shared" si="34"/>
        <v>82</v>
      </c>
      <c r="AE45" s="41">
        <v>73</v>
      </c>
      <c r="AF45" s="41"/>
      <c r="AG45" s="42">
        <v>80</v>
      </c>
      <c r="AH45" s="41"/>
      <c r="AI45" s="41"/>
      <c r="AJ45" s="42"/>
      <c r="AK45" s="41"/>
      <c r="AL45" s="41"/>
      <c r="AM45" s="42"/>
      <c r="AN45" s="41"/>
      <c r="AO45" s="41"/>
      <c r="AP45" s="42"/>
      <c r="AQ45" s="41"/>
      <c r="AR45" s="41"/>
      <c r="AS45" s="42"/>
      <c r="AT45" s="41">
        <v>69</v>
      </c>
      <c r="AU45" s="43">
        <f t="shared" si="35"/>
        <v>78.75</v>
      </c>
      <c r="AV45" s="44">
        <f t="shared" si="36"/>
        <v>79</v>
      </c>
      <c r="AW45" s="45"/>
      <c r="AX45" s="41">
        <v>85</v>
      </c>
      <c r="AY45" s="41"/>
      <c r="AZ45" s="42"/>
      <c r="BA45" s="41"/>
      <c r="BB45" s="41"/>
      <c r="BC45" s="42"/>
      <c r="BD45" s="41"/>
      <c r="BE45" s="41"/>
      <c r="BF45" s="42"/>
      <c r="BG45" s="41"/>
      <c r="BH45" s="41"/>
      <c r="BI45" s="42"/>
      <c r="BJ45" s="41"/>
      <c r="BK45" s="41"/>
      <c r="BL45" s="42"/>
      <c r="BM45" s="42">
        <f t="shared" si="37"/>
        <v>85</v>
      </c>
      <c r="BN45" s="42" t="str">
        <f t="shared" si="38"/>
        <v/>
      </c>
      <c r="BO45" s="42" t="str">
        <f t="shared" si="39"/>
        <v/>
      </c>
      <c r="BP45" s="42" t="str">
        <f t="shared" si="40"/>
        <v/>
      </c>
      <c r="BQ45" s="42" t="str">
        <f t="shared" si="41"/>
        <v/>
      </c>
      <c r="BR45" s="42">
        <f t="shared" si="42"/>
        <v>85</v>
      </c>
      <c r="BS45" s="41">
        <v>73</v>
      </c>
      <c r="BT45" s="41"/>
      <c r="BU45" s="42"/>
      <c r="BV45" s="41"/>
      <c r="BW45" s="41"/>
      <c r="BX45" s="42"/>
      <c r="BY45" s="41"/>
      <c r="BZ45" s="41"/>
      <c r="CA45" s="42"/>
      <c r="CB45" s="41"/>
      <c r="CC45" s="41"/>
      <c r="CD45" s="42"/>
      <c r="CE45" s="41"/>
      <c r="CF45" s="41"/>
      <c r="CG45" s="42"/>
      <c r="CH45" s="42">
        <f t="shared" si="43"/>
        <v>73</v>
      </c>
      <c r="CI45" s="42" t="str">
        <f t="shared" si="44"/>
        <v/>
      </c>
      <c r="CJ45" s="42" t="str">
        <f t="shared" si="45"/>
        <v/>
      </c>
      <c r="CK45" s="42" t="str">
        <f t="shared" si="46"/>
        <v/>
      </c>
      <c r="CL45" s="42" t="str">
        <f t="shared" si="47"/>
        <v/>
      </c>
      <c r="CM45" s="43">
        <f t="shared" si="48"/>
        <v>79</v>
      </c>
      <c r="CN45" s="44">
        <f t="shared" si="49"/>
        <v>79</v>
      </c>
      <c r="CO45" s="45"/>
      <c r="CP45" s="52">
        <v>11</v>
      </c>
      <c r="CQ45" s="46" t="str">
        <f t="shared" si="50"/>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5" s="45"/>
      <c r="CS45" s="52">
        <v>9</v>
      </c>
      <c r="CT45" s="46" t="str">
        <f t="shared" si="51"/>
        <v xml:space="preserve">Memiliki keterampilan faktor pembentuk kelompok, jenis kelompok sosial, faktor masalah sosial, contoh masalah sosial , pemecahan masalah sosial , pemecahan masalah sosial , bentuk kesetaraan , permasalahan kesetaraan dan solusina, </v>
      </c>
    </row>
    <row r="46" spans="1:110" ht="15">
      <c r="A46" s="8">
        <v>36</v>
      </c>
      <c r="B46" s="8">
        <v>93156</v>
      </c>
      <c r="C46" s="8" t="s">
        <v>123</v>
      </c>
      <c r="E46" s="47">
        <f t="shared" si="26"/>
        <v>80</v>
      </c>
      <c r="F46" s="8" t="str">
        <f t="shared" si="27"/>
        <v>B</v>
      </c>
      <c r="G46" s="8" t="str">
        <f t="shared" si="28"/>
        <v>Memiliki kemampuan pemahanan  hakekat kelompok sosial, faktor pembentuk kelompok, jenis kelompok sosial, contoh masalah sosial, dampak masalah sosial, pemecahan masalah sosial, prinsip kesetaraan, bentuk kesetaraan, masalah kesetaraan dan solusina, sikap harmonis dalam kesetaraan.</v>
      </c>
      <c r="H46" s="47">
        <f t="shared" si="29"/>
        <v>79</v>
      </c>
      <c r="I46" s="8" t="str">
        <f t="shared" si="30"/>
        <v>B</v>
      </c>
      <c r="J46" s="8" t="str">
        <f t="shared" si="31"/>
        <v xml:space="preserve">Memiliki keterampilan faktor pembentuk kelompok, jenis kelompok sosial, faktor masalah sosial, contoh masalah sosial , pemecahan masalah sosial , pemecahan masalah sosial , bentuk kesetaraan , permasalahan kesetaraan dan solusina, </v>
      </c>
      <c r="K46" s="13"/>
      <c r="L46" s="41">
        <f t="shared" si="32"/>
        <v>83</v>
      </c>
      <c r="M46" s="41">
        <f t="shared" si="33"/>
        <v>68</v>
      </c>
      <c r="O46" s="41">
        <v>83</v>
      </c>
      <c r="P46" s="41"/>
      <c r="Q46" s="42">
        <v>83</v>
      </c>
      <c r="R46" s="41">
        <v>92</v>
      </c>
      <c r="S46" s="41"/>
      <c r="T46" s="42"/>
      <c r="U46" s="41">
        <v>78</v>
      </c>
      <c r="V46" s="41"/>
      <c r="W46" s="42">
        <v>79</v>
      </c>
      <c r="X46" s="41"/>
      <c r="Y46" s="41"/>
      <c r="Z46" s="42"/>
      <c r="AA46" s="41"/>
      <c r="AB46" s="41"/>
      <c r="AC46" s="42"/>
      <c r="AD46" s="42">
        <f t="shared" si="34"/>
        <v>83</v>
      </c>
      <c r="AE46" s="41">
        <v>76</v>
      </c>
      <c r="AF46" s="41"/>
      <c r="AG46" s="42">
        <v>80</v>
      </c>
      <c r="AH46" s="41"/>
      <c r="AI46" s="41"/>
      <c r="AJ46" s="42"/>
      <c r="AK46" s="41"/>
      <c r="AL46" s="41"/>
      <c r="AM46" s="42"/>
      <c r="AN46" s="41"/>
      <c r="AO46" s="41"/>
      <c r="AP46" s="42"/>
      <c r="AQ46" s="41"/>
      <c r="AR46" s="41"/>
      <c r="AS46" s="42"/>
      <c r="AT46" s="41">
        <v>68</v>
      </c>
      <c r="AU46" s="43">
        <f t="shared" si="35"/>
        <v>79.875</v>
      </c>
      <c r="AV46" s="44">
        <f t="shared" si="36"/>
        <v>80</v>
      </c>
      <c r="AW46" s="45"/>
      <c r="AX46" s="41">
        <v>83</v>
      </c>
      <c r="AY46" s="41"/>
      <c r="AZ46" s="42"/>
      <c r="BA46" s="41"/>
      <c r="BB46" s="41"/>
      <c r="BC46" s="42"/>
      <c r="BD46" s="41"/>
      <c r="BE46" s="41"/>
      <c r="BF46" s="42"/>
      <c r="BG46" s="41"/>
      <c r="BH46" s="41"/>
      <c r="BI46" s="42"/>
      <c r="BJ46" s="41"/>
      <c r="BK46" s="41"/>
      <c r="BL46" s="42"/>
      <c r="BM46" s="42">
        <f t="shared" si="37"/>
        <v>83</v>
      </c>
      <c r="BN46" s="42" t="str">
        <f t="shared" si="38"/>
        <v/>
      </c>
      <c r="BO46" s="42" t="str">
        <f t="shared" si="39"/>
        <v/>
      </c>
      <c r="BP46" s="42" t="str">
        <f t="shared" si="40"/>
        <v/>
      </c>
      <c r="BQ46" s="42" t="str">
        <f t="shared" si="41"/>
        <v/>
      </c>
      <c r="BR46" s="42">
        <f t="shared" si="42"/>
        <v>83</v>
      </c>
      <c r="BS46" s="41">
        <v>75</v>
      </c>
      <c r="BT46" s="41"/>
      <c r="BU46" s="42"/>
      <c r="BV46" s="41"/>
      <c r="BW46" s="41"/>
      <c r="BX46" s="42"/>
      <c r="BY46" s="41"/>
      <c r="BZ46" s="41"/>
      <c r="CA46" s="42"/>
      <c r="CB46" s="41"/>
      <c r="CC46" s="41"/>
      <c r="CD46" s="42"/>
      <c r="CE46" s="41"/>
      <c r="CF46" s="41"/>
      <c r="CG46" s="42"/>
      <c r="CH46" s="42">
        <f t="shared" si="43"/>
        <v>75</v>
      </c>
      <c r="CI46" s="42" t="str">
        <f t="shared" si="44"/>
        <v/>
      </c>
      <c r="CJ46" s="42" t="str">
        <f t="shared" si="45"/>
        <v/>
      </c>
      <c r="CK46" s="42" t="str">
        <f t="shared" si="46"/>
        <v/>
      </c>
      <c r="CL46" s="42" t="str">
        <f t="shared" si="47"/>
        <v/>
      </c>
      <c r="CM46" s="43">
        <f t="shared" si="48"/>
        <v>79</v>
      </c>
      <c r="CN46" s="44">
        <f t="shared" si="49"/>
        <v>79</v>
      </c>
      <c r="CO46" s="45"/>
      <c r="CP46" s="52">
        <v>11</v>
      </c>
      <c r="CQ46" s="46" t="str">
        <f t="shared" si="50"/>
        <v>Memiliki kemampuan pemahanan  hakekat kelompok sosial, faktor pembentuk kelompok, jenis kelompok sosial, contoh masalah sosial, dampak masalah sosial, pemecahan masalah sosial, prinsip kesetaraan, bentuk kesetaraan, masalah kesetaraan dan solusina, sikap harmonis dalam kesetaraan.</v>
      </c>
      <c r="CR46" s="45"/>
      <c r="CS46" s="52">
        <v>9</v>
      </c>
      <c r="CT46" s="46" t="str">
        <f t="shared" si="51"/>
        <v xml:space="preserve">Memiliki keterampilan faktor pembentuk kelompok, jenis kelompok sosial, faktor masalah sosial, contoh masalah sosial , pemecahan masalah sosial , pemecahan masalah sosial , bentuk kesetaraan , permasalahan kesetaraan dan solusina, </v>
      </c>
    </row>
    <row r="47" spans="1:110" ht="1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ht="1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ht="1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ht="1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ht="1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ht="1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ht="1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ht="1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ht="1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ht="1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ht="1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ht="1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ht="1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ht="1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conditionalFormatting sqref="O11">
    <cfRule type="cellIs" dxfId="5560" priority="67" operator="lessThan">
      <formula>$C$4</formula>
    </cfRule>
  </conditionalFormatting>
  <conditionalFormatting sqref="O12">
    <cfRule type="cellIs" dxfId="5559" priority="68" operator="lessThan">
      <formula>$C$4</formula>
    </cfRule>
  </conditionalFormatting>
  <conditionalFormatting sqref="O13">
    <cfRule type="cellIs" dxfId="5558" priority="69" operator="lessThan">
      <formula>$C$4</formula>
    </cfRule>
  </conditionalFormatting>
  <conditionalFormatting sqref="O14">
    <cfRule type="cellIs" dxfId="5557" priority="70" operator="lessThan">
      <formula>$C$4</formula>
    </cfRule>
  </conditionalFormatting>
  <conditionalFormatting sqref="O15">
    <cfRule type="cellIs" dxfId="5556" priority="71" operator="lessThan">
      <formula>$C$4</formula>
    </cfRule>
  </conditionalFormatting>
  <conditionalFormatting sqref="O16">
    <cfRule type="cellIs" dxfId="5555" priority="72" operator="lessThan">
      <formula>$C$4</formula>
    </cfRule>
  </conditionalFormatting>
  <conditionalFormatting sqref="O17">
    <cfRule type="cellIs" dxfId="5554" priority="73" operator="lessThan">
      <formula>$C$4</formula>
    </cfRule>
  </conditionalFormatting>
  <conditionalFormatting sqref="O18">
    <cfRule type="cellIs" dxfId="5553" priority="74" operator="lessThan">
      <formula>$C$4</formula>
    </cfRule>
  </conditionalFormatting>
  <conditionalFormatting sqref="O19">
    <cfRule type="cellIs" dxfId="5552" priority="75" operator="lessThan">
      <formula>$C$4</formula>
    </cfRule>
  </conditionalFormatting>
  <conditionalFormatting sqref="O20">
    <cfRule type="cellIs" dxfId="5551" priority="76" operator="lessThan">
      <formula>$C$4</formula>
    </cfRule>
  </conditionalFormatting>
  <conditionalFormatting sqref="O21">
    <cfRule type="cellIs" dxfId="5550" priority="77" operator="lessThan">
      <formula>$C$4</formula>
    </cfRule>
  </conditionalFormatting>
  <conditionalFormatting sqref="O22">
    <cfRule type="cellIs" dxfId="5549" priority="78" operator="lessThan">
      <formula>$C$4</formula>
    </cfRule>
  </conditionalFormatting>
  <conditionalFormatting sqref="O23">
    <cfRule type="cellIs" dxfId="5548" priority="79" operator="lessThan">
      <formula>$C$4</formula>
    </cfRule>
  </conditionalFormatting>
  <conditionalFormatting sqref="O24">
    <cfRule type="cellIs" dxfId="5547" priority="80" operator="lessThan">
      <formula>$C$4</formula>
    </cfRule>
  </conditionalFormatting>
  <conditionalFormatting sqref="O25">
    <cfRule type="cellIs" dxfId="5546" priority="81" operator="lessThan">
      <formula>$C$4</formula>
    </cfRule>
  </conditionalFormatting>
  <conditionalFormatting sqref="O26">
    <cfRule type="cellIs" dxfId="5545" priority="82" operator="lessThan">
      <formula>$C$4</formula>
    </cfRule>
  </conditionalFormatting>
  <conditionalFormatting sqref="O27">
    <cfRule type="cellIs" dxfId="5544" priority="83" operator="lessThan">
      <formula>$C$4</formula>
    </cfRule>
  </conditionalFormatting>
  <conditionalFormatting sqref="O28">
    <cfRule type="cellIs" dxfId="5543" priority="84" operator="lessThan">
      <formula>$C$4</formula>
    </cfRule>
  </conditionalFormatting>
  <conditionalFormatting sqref="O29">
    <cfRule type="cellIs" dxfId="5542" priority="85" operator="lessThan">
      <formula>$C$4</formula>
    </cfRule>
  </conditionalFormatting>
  <conditionalFormatting sqref="O30">
    <cfRule type="cellIs" dxfId="5541" priority="86" operator="lessThan">
      <formula>$C$4</formula>
    </cfRule>
  </conditionalFormatting>
  <conditionalFormatting sqref="O31">
    <cfRule type="cellIs" dxfId="5540" priority="87" operator="lessThan">
      <formula>$C$4</formula>
    </cfRule>
  </conditionalFormatting>
  <conditionalFormatting sqref="O32">
    <cfRule type="cellIs" dxfId="5539" priority="88" operator="lessThan">
      <formula>$C$4</formula>
    </cfRule>
  </conditionalFormatting>
  <conditionalFormatting sqref="O33">
    <cfRule type="cellIs" dxfId="5538" priority="89" operator="lessThan">
      <formula>$C$4</formula>
    </cfRule>
  </conditionalFormatting>
  <conditionalFormatting sqref="O34">
    <cfRule type="cellIs" dxfId="5537" priority="90" operator="lessThan">
      <formula>$C$4</formula>
    </cfRule>
  </conditionalFormatting>
  <conditionalFormatting sqref="O35">
    <cfRule type="cellIs" dxfId="5536" priority="91" operator="lessThan">
      <formula>$C$4</formula>
    </cfRule>
  </conditionalFormatting>
  <conditionalFormatting sqref="O36">
    <cfRule type="cellIs" dxfId="5535" priority="92" operator="lessThan">
      <formula>$C$4</formula>
    </cfRule>
  </conditionalFormatting>
  <conditionalFormatting sqref="O37">
    <cfRule type="cellIs" dxfId="5534" priority="93" operator="lessThan">
      <formula>$C$4</formula>
    </cfRule>
  </conditionalFormatting>
  <conditionalFormatting sqref="O38">
    <cfRule type="cellIs" dxfId="5533" priority="94" operator="lessThan">
      <formula>$C$4</formula>
    </cfRule>
  </conditionalFormatting>
  <conditionalFormatting sqref="O39">
    <cfRule type="cellIs" dxfId="5532" priority="95" operator="lessThan">
      <formula>$C$4</formula>
    </cfRule>
  </conditionalFormatting>
  <conditionalFormatting sqref="O40">
    <cfRule type="cellIs" dxfId="5531" priority="96" operator="lessThan">
      <formula>$C$4</formula>
    </cfRule>
  </conditionalFormatting>
  <conditionalFormatting sqref="O41">
    <cfRule type="cellIs" dxfId="5530" priority="97" operator="lessThan">
      <formula>$C$4</formula>
    </cfRule>
  </conditionalFormatting>
  <conditionalFormatting sqref="O42">
    <cfRule type="cellIs" dxfId="5529" priority="98" operator="lessThan">
      <formula>$C$4</formula>
    </cfRule>
  </conditionalFormatting>
  <conditionalFormatting sqref="O43">
    <cfRule type="cellIs" dxfId="5528" priority="99" operator="lessThan">
      <formula>$C$4</formula>
    </cfRule>
  </conditionalFormatting>
  <conditionalFormatting sqref="O44">
    <cfRule type="cellIs" dxfId="5527" priority="100" operator="lessThan">
      <formula>$C$4</formula>
    </cfRule>
  </conditionalFormatting>
  <conditionalFormatting sqref="O45">
    <cfRule type="cellIs" dxfId="5526" priority="101" operator="lessThan">
      <formula>$C$4</formula>
    </cfRule>
  </conditionalFormatting>
  <conditionalFormatting sqref="O46">
    <cfRule type="cellIs" dxfId="5525" priority="102" operator="lessThan">
      <formula>$C$4</formula>
    </cfRule>
  </conditionalFormatting>
  <conditionalFormatting sqref="O47">
    <cfRule type="cellIs" dxfId="5524" priority="103" operator="lessThan">
      <formula>$C$4</formula>
    </cfRule>
  </conditionalFormatting>
  <conditionalFormatting sqref="O48">
    <cfRule type="cellIs" dxfId="5523" priority="104" operator="lessThan">
      <formula>$C$4</formula>
    </cfRule>
  </conditionalFormatting>
  <conditionalFormatting sqref="O49">
    <cfRule type="cellIs" dxfId="5522" priority="105" operator="lessThan">
      <formula>$C$4</formula>
    </cfRule>
  </conditionalFormatting>
  <conditionalFormatting sqref="O50">
    <cfRule type="cellIs" dxfId="5521" priority="106" operator="lessThan">
      <formula>$C$4</formula>
    </cfRule>
  </conditionalFormatting>
  <conditionalFormatting sqref="O51">
    <cfRule type="cellIs" dxfId="5520" priority="107" operator="lessThan">
      <formula>$C$4</formula>
    </cfRule>
  </conditionalFormatting>
  <conditionalFormatting sqref="O52">
    <cfRule type="cellIs" dxfId="5519" priority="108" operator="lessThan">
      <formula>$C$4</formula>
    </cfRule>
  </conditionalFormatting>
  <conditionalFormatting sqref="O53">
    <cfRule type="cellIs" dxfId="5518" priority="109" operator="lessThan">
      <formula>$C$4</formula>
    </cfRule>
  </conditionalFormatting>
  <conditionalFormatting sqref="O54">
    <cfRule type="cellIs" dxfId="5517" priority="110" operator="lessThan">
      <formula>$C$4</formula>
    </cfRule>
  </conditionalFormatting>
  <conditionalFormatting sqref="O55">
    <cfRule type="cellIs" dxfId="5516" priority="111" operator="lessThan">
      <formula>$C$4</formula>
    </cfRule>
  </conditionalFormatting>
  <conditionalFormatting sqref="O56">
    <cfRule type="cellIs" dxfId="5515" priority="112" operator="lessThan">
      <formula>$C$4</formula>
    </cfRule>
  </conditionalFormatting>
  <conditionalFormatting sqref="O57">
    <cfRule type="cellIs" dxfId="5514" priority="113" operator="lessThan">
      <formula>$C$4</formula>
    </cfRule>
  </conditionalFormatting>
  <conditionalFormatting sqref="O58">
    <cfRule type="cellIs" dxfId="5513" priority="114" operator="lessThan">
      <formula>$C$4</formula>
    </cfRule>
  </conditionalFormatting>
  <conditionalFormatting sqref="O59">
    <cfRule type="cellIs" dxfId="5512" priority="115" operator="lessThan">
      <formula>$C$4</formula>
    </cfRule>
  </conditionalFormatting>
  <conditionalFormatting sqref="O60">
    <cfRule type="cellIs" dxfId="5511" priority="116" operator="lessThan">
      <formula>$C$4</formula>
    </cfRule>
  </conditionalFormatting>
  <conditionalFormatting sqref="P11">
    <cfRule type="cellIs" dxfId="5510" priority="117" operator="lessThan">
      <formula>$C$4</formula>
    </cfRule>
  </conditionalFormatting>
  <conditionalFormatting sqref="P12">
    <cfRule type="cellIs" dxfId="5509" priority="118" operator="lessThan">
      <formula>$C$4</formula>
    </cfRule>
  </conditionalFormatting>
  <conditionalFormatting sqref="P13">
    <cfRule type="cellIs" dxfId="5508" priority="119" operator="lessThan">
      <formula>$C$4</formula>
    </cfRule>
  </conditionalFormatting>
  <conditionalFormatting sqref="P14">
    <cfRule type="cellIs" dxfId="5507" priority="120" operator="lessThan">
      <formula>$C$4</formula>
    </cfRule>
  </conditionalFormatting>
  <conditionalFormatting sqref="P15">
    <cfRule type="cellIs" dxfId="5506" priority="121" operator="lessThan">
      <formula>$C$4</formula>
    </cfRule>
  </conditionalFormatting>
  <conditionalFormatting sqref="P16">
    <cfRule type="cellIs" dxfId="5505" priority="122" operator="lessThan">
      <formula>$C$4</formula>
    </cfRule>
  </conditionalFormatting>
  <conditionalFormatting sqref="P17">
    <cfRule type="cellIs" dxfId="5504" priority="123" operator="lessThan">
      <formula>$C$4</formula>
    </cfRule>
  </conditionalFormatting>
  <conditionalFormatting sqref="P18">
    <cfRule type="cellIs" dxfId="5503" priority="124" operator="lessThan">
      <formula>$C$4</formula>
    </cfRule>
  </conditionalFormatting>
  <conditionalFormatting sqref="P19">
    <cfRule type="cellIs" dxfId="5502" priority="125" operator="lessThan">
      <formula>$C$4</formula>
    </cfRule>
  </conditionalFormatting>
  <conditionalFormatting sqref="P20">
    <cfRule type="cellIs" dxfId="5501" priority="126" operator="lessThan">
      <formula>$C$4</formula>
    </cfRule>
  </conditionalFormatting>
  <conditionalFormatting sqref="P21">
    <cfRule type="cellIs" dxfId="5500" priority="127" operator="lessThan">
      <formula>$C$4</formula>
    </cfRule>
  </conditionalFormatting>
  <conditionalFormatting sqref="P22">
    <cfRule type="cellIs" dxfId="5499" priority="128" operator="lessThan">
      <formula>$C$4</formula>
    </cfRule>
  </conditionalFormatting>
  <conditionalFormatting sqref="P23">
    <cfRule type="cellIs" dxfId="5498" priority="129" operator="lessThan">
      <formula>$C$4</formula>
    </cfRule>
  </conditionalFormatting>
  <conditionalFormatting sqref="P24">
    <cfRule type="cellIs" dxfId="5497" priority="130" operator="lessThan">
      <formula>$C$4</formula>
    </cfRule>
  </conditionalFormatting>
  <conditionalFormatting sqref="P25">
    <cfRule type="cellIs" dxfId="5496" priority="131" operator="lessThan">
      <formula>$C$4</formula>
    </cfRule>
  </conditionalFormatting>
  <conditionalFormatting sqref="P26">
    <cfRule type="cellIs" dxfId="5495" priority="132" operator="lessThan">
      <formula>$C$4</formula>
    </cfRule>
  </conditionalFormatting>
  <conditionalFormatting sqref="P27">
    <cfRule type="cellIs" dxfId="5494" priority="133" operator="lessThan">
      <formula>$C$4</formula>
    </cfRule>
  </conditionalFormatting>
  <conditionalFormatting sqref="P28">
    <cfRule type="cellIs" dxfId="5493" priority="134" operator="lessThan">
      <formula>$C$4</formula>
    </cfRule>
  </conditionalFormatting>
  <conditionalFormatting sqref="P29">
    <cfRule type="cellIs" dxfId="5492" priority="135" operator="lessThan">
      <formula>$C$4</formula>
    </cfRule>
  </conditionalFormatting>
  <conditionalFormatting sqref="P30">
    <cfRule type="cellIs" dxfId="5491" priority="136" operator="lessThan">
      <formula>$C$4</formula>
    </cfRule>
  </conditionalFormatting>
  <conditionalFormatting sqref="P31">
    <cfRule type="cellIs" dxfId="5490" priority="137" operator="lessThan">
      <formula>$C$4</formula>
    </cfRule>
  </conditionalFormatting>
  <conditionalFormatting sqref="P32">
    <cfRule type="cellIs" dxfId="5489" priority="138" operator="lessThan">
      <formula>$C$4</formula>
    </cfRule>
  </conditionalFormatting>
  <conditionalFormatting sqref="P33">
    <cfRule type="cellIs" dxfId="5488" priority="139" operator="lessThan">
      <formula>$C$4</formula>
    </cfRule>
  </conditionalFormatting>
  <conditionalFormatting sqref="P34">
    <cfRule type="cellIs" dxfId="5487" priority="140" operator="lessThan">
      <formula>$C$4</formula>
    </cfRule>
  </conditionalFormatting>
  <conditionalFormatting sqref="P35">
    <cfRule type="cellIs" dxfId="5486" priority="141" operator="lessThan">
      <formula>$C$4</formula>
    </cfRule>
  </conditionalFormatting>
  <conditionalFormatting sqref="P36">
    <cfRule type="cellIs" dxfId="5485" priority="142" operator="lessThan">
      <formula>$C$4</formula>
    </cfRule>
  </conditionalFormatting>
  <conditionalFormatting sqref="P37">
    <cfRule type="cellIs" dxfId="5484" priority="143" operator="lessThan">
      <formula>$C$4</formula>
    </cfRule>
  </conditionalFormatting>
  <conditionalFormatting sqref="P38">
    <cfRule type="cellIs" dxfId="5483" priority="144" operator="lessThan">
      <formula>$C$4</formula>
    </cfRule>
  </conditionalFormatting>
  <conditionalFormatting sqref="P39">
    <cfRule type="cellIs" dxfId="5482" priority="145" operator="lessThan">
      <formula>$C$4</formula>
    </cfRule>
  </conditionalFormatting>
  <conditionalFormatting sqref="P40">
    <cfRule type="cellIs" dxfId="5481" priority="146" operator="lessThan">
      <formula>$C$4</formula>
    </cfRule>
  </conditionalFormatting>
  <conditionalFormatting sqref="P41">
    <cfRule type="cellIs" dxfId="5480" priority="147" operator="lessThan">
      <formula>$C$4</formula>
    </cfRule>
  </conditionalFormatting>
  <conditionalFormatting sqref="P42">
    <cfRule type="cellIs" dxfId="5479" priority="148" operator="lessThan">
      <formula>$C$4</formula>
    </cfRule>
  </conditionalFormatting>
  <conditionalFormatting sqref="P43">
    <cfRule type="cellIs" dxfId="5478" priority="149" operator="lessThan">
      <formula>$C$4</formula>
    </cfRule>
  </conditionalFormatting>
  <conditionalFormatting sqref="P44">
    <cfRule type="cellIs" dxfId="5477" priority="150" operator="lessThan">
      <formula>$C$4</formula>
    </cfRule>
  </conditionalFormatting>
  <conditionalFormatting sqref="P45">
    <cfRule type="cellIs" dxfId="5476" priority="151" operator="lessThan">
      <formula>$C$4</formula>
    </cfRule>
  </conditionalFormatting>
  <conditionalFormatting sqref="P46">
    <cfRule type="cellIs" dxfId="5475" priority="152" operator="lessThan">
      <formula>$C$4</formula>
    </cfRule>
  </conditionalFormatting>
  <conditionalFormatting sqref="P47">
    <cfRule type="cellIs" dxfId="5474" priority="153" operator="lessThan">
      <formula>$C$4</formula>
    </cfRule>
  </conditionalFormatting>
  <conditionalFormatting sqref="P48">
    <cfRule type="cellIs" dxfId="5473" priority="154" operator="lessThan">
      <formula>$C$4</formula>
    </cfRule>
  </conditionalFormatting>
  <conditionalFormatting sqref="P49">
    <cfRule type="cellIs" dxfId="5472" priority="155" operator="lessThan">
      <formula>$C$4</formula>
    </cfRule>
  </conditionalFormatting>
  <conditionalFormatting sqref="P50">
    <cfRule type="cellIs" dxfId="5471" priority="156" operator="lessThan">
      <formula>$C$4</formula>
    </cfRule>
  </conditionalFormatting>
  <conditionalFormatting sqref="P51">
    <cfRule type="cellIs" dxfId="5470" priority="157" operator="lessThan">
      <formula>$C$4</formula>
    </cfRule>
  </conditionalFormatting>
  <conditionalFormatting sqref="P52">
    <cfRule type="cellIs" dxfId="5469" priority="158" operator="lessThan">
      <formula>$C$4</formula>
    </cfRule>
  </conditionalFormatting>
  <conditionalFormatting sqref="P53">
    <cfRule type="cellIs" dxfId="5468" priority="159" operator="lessThan">
      <formula>$C$4</formula>
    </cfRule>
  </conditionalFormatting>
  <conditionalFormatting sqref="P54">
    <cfRule type="cellIs" dxfId="5467" priority="160" operator="lessThan">
      <formula>$C$4</formula>
    </cfRule>
  </conditionalFormatting>
  <conditionalFormatting sqref="P55">
    <cfRule type="cellIs" dxfId="5466" priority="161" operator="lessThan">
      <formula>$C$4</formula>
    </cfRule>
  </conditionalFormatting>
  <conditionalFormatting sqref="P56">
    <cfRule type="cellIs" dxfId="5465" priority="162" operator="lessThan">
      <formula>$C$4</formula>
    </cfRule>
  </conditionalFormatting>
  <conditionalFormatting sqref="P57">
    <cfRule type="cellIs" dxfId="5464" priority="163" operator="lessThan">
      <formula>$C$4</formula>
    </cfRule>
  </conditionalFormatting>
  <conditionalFormatting sqref="P58">
    <cfRule type="cellIs" dxfId="5463" priority="164" operator="lessThan">
      <formula>$C$4</formula>
    </cfRule>
  </conditionalFormatting>
  <conditionalFormatting sqref="P59">
    <cfRule type="cellIs" dxfId="5462" priority="165" operator="lessThan">
      <formula>$C$4</formula>
    </cfRule>
  </conditionalFormatting>
  <conditionalFormatting sqref="P60">
    <cfRule type="cellIs" dxfId="5461" priority="166" operator="lessThan">
      <formula>$C$4</formula>
    </cfRule>
  </conditionalFormatting>
  <conditionalFormatting sqref="Q11:Q44">
    <cfRule type="cellIs" dxfId="5460" priority="167" operator="lessThan">
      <formula>$C$4</formula>
    </cfRule>
  </conditionalFormatting>
  <conditionalFormatting sqref="Q45">
    <cfRule type="cellIs" dxfId="5459" priority="201" operator="lessThan">
      <formula>$C$4</formula>
    </cfRule>
  </conditionalFormatting>
  <conditionalFormatting sqref="Q46">
    <cfRule type="cellIs" dxfId="5458" priority="202" operator="lessThan">
      <formula>$C$4</formula>
    </cfRule>
  </conditionalFormatting>
  <conditionalFormatting sqref="Q47">
    <cfRule type="cellIs" dxfId="5457" priority="203" operator="lessThan">
      <formula>$C$4</formula>
    </cfRule>
  </conditionalFormatting>
  <conditionalFormatting sqref="Q48">
    <cfRule type="cellIs" dxfId="5456" priority="204" operator="lessThan">
      <formula>$C$4</formula>
    </cfRule>
  </conditionalFormatting>
  <conditionalFormatting sqref="Q49">
    <cfRule type="cellIs" dxfId="5455" priority="205" operator="lessThan">
      <formula>$C$4</formula>
    </cfRule>
  </conditionalFormatting>
  <conditionalFormatting sqref="Q50">
    <cfRule type="cellIs" dxfId="5454" priority="206" operator="lessThan">
      <formula>$C$4</formula>
    </cfRule>
  </conditionalFormatting>
  <conditionalFormatting sqref="Q51">
    <cfRule type="cellIs" dxfId="5453" priority="207" operator="lessThan">
      <formula>$C$4</formula>
    </cfRule>
  </conditionalFormatting>
  <conditionalFormatting sqref="Q52">
    <cfRule type="cellIs" dxfId="5452" priority="208" operator="lessThan">
      <formula>$C$4</formula>
    </cfRule>
  </conditionalFormatting>
  <conditionalFormatting sqref="Q53">
    <cfRule type="cellIs" dxfId="5451" priority="209" operator="lessThan">
      <formula>$C$4</formula>
    </cfRule>
  </conditionalFormatting>
  <conditionalFormatting sqref="Q54">
    <cfRule type="cellIs" dxfId="5450" priority="210" operator="lessThan">
      <formula>$C$4</formula>
    </cfRule>
  </conditionalFormatting>
  <conditionalFormatting sqref="Q55">
    <cfRule type="cellIs" dxfId="5449" priority="211" operator="lessThan">
      <formula>$C$4</formula>
    </cfRule>
  </conditionalFormatting>
  <conditionalFormatting sqref="Q56">
    <cfRule type="cellIs" dxfId="5448" priority="212" operator="lessThan">
      <formula>$C$4</formula>
    </cfRule>
  </conditionalFormatting>
  <conditionalFormatting sqref="Q57">
    <cfRule type="cellIs" dxfId="5447" priority="213" operator="lessThan">
      <formula>$C$4</formula>
    </cfRule>
  </conditionalFormatting>
  <conditionalFormatting sqref="Q58">
    <cfRule type="cellIs" dxfId="5446" priority="214" operator="lessThan">
      <formula>$C$4</formula>
    </cfRule>
  </conditionalFormatting>
  <conditionalFormatting sqref="Q59">
    <cfRule type="cellIs" dxfId="5445" priority="215" operator="lessThan">
      <formula>$C$4</formula>
    </cfRule>
  </conditionalFormatting>
  <conditionalFormatting sqref="Q60">
    <cfRule type="cellIs" dxfId="5444" priority="216" operator="lessThan">
      <formula>$C$4</formula>
    </cfRule>
  </conditionalFormatting>
  <conditionalFormatting sqref="T34">
    <cfRule type="cellIs" dxfId="5443" priority="240" operator="lessThan">
      <formula>$C$4</formula>
    </cfRule>
  </conditionalFormatting>
  <conditionalFormatting sqref="T35">
    <cfRule type="cellIs" dxfId="5442" priority="241" operator="lessThan">
      <formula>$C$4</formula>
    </cfRule>
  </conditionalFormatting>
  <conditionalFormatting sqref="T36">
    <cfRule type="cellIs" dxfId="5441" priority="242" operator="lessThan">
      <formula>$C$4</formula>
    </cfRule>
  </conditionalFormatting>
  <conditionalFormatting sqref="T37">
    <cfRule type="cellIs" dxfId="5440" priority="243" operator="lessThan">
      <formula>$C$4</formula>
    </cfRule>
  </conditionalFormatting>
  <conditionalFormatting sqref="T38">
    <cfRule type="cellIs" dxfId="5439" priority="244" operator="lessThan">
      <formula>$C$4</formula>
    </cfRule>
  </conditionalFormatting>
  <conditionalFormatting sqref="T39">
    <cfRule type="cellIs" dxfId="5438" priority="245" operator="lessThan">
      <formula>$C$4</formula>
    </cfRule>
  </conditionalFormatting>
  <conditionalFormatting sqref="T40">
    <cfRule type="cellIs" dxfId="5437" priority="246" operator="lessThan">
      <formula>$C$4</formula>
    </cfRule>
  </conditionalFormatting>
  <conditionalFormatting sqref="T41">
    <cfRule type="cellIs" dxfId="5436" priority="247" operator="lessThan">
      <formula>$C$4</formula>
    </cfRule>
  </conditionalFormatting>
  <conditionalFormatting sqref="T42">
    <cfRule type="cellIs" dxfId="5435" priority="248" operator="lessThan">
      <formula>$C$4</formula>
    </cfRule>
  </conditionalFormatting>
  <conditionalFormatting sqref="T43">
    <cfRule type="cellIs" dxfId="5434" priority="249" operator="lessThan">
      <formula>$C$4</formula>
    </cfRule>
  </conditionalFormatting>
  <conditionalFormatting sqref="T44">
    <cfRule type="cellIs" dxfId="5433" priority="250" operator="lessThan">
      <formula>$C$4</formula>
    </cfRule>
  </conditionalFormatting>
  <conditionalFormatting sqref="T45">
    <cfRule type="cellIs" dxfId="5432" priority="251" operator="lessThan">
      <formula>$C$4</formula>
    </cfRule>
  </conditionalFormatting>
  <conditionalFormatting sqref="T46">
    <cfRule type="cellIs" dxfId="5431" priority="252" operator="lessThan">
      <formula>$C$4</formula>
    </cfRule>
  </conditionalFormatting>
  <conditionalFormatting sqref="T47">
    <cfRule type="cellIs" dxfId="5430" priority="253" operator="lessThan">
      <formula>$C$4</formula>
    </cfRule>
  </conditionalFormatting>
  <conditionalFormatting sqref="T48">
    <cfRule type="cellIs" dxfId="5429" priority="254" operator="lessThan">
      <formula>$C$4</formula>
    </cfRule>
  </conditionalFormatting>
  <conditionalFormatting sqref="T49">
    <cfRule type="cellIs" dxfId="5428" priority="255" operator="lessThan">
      <formula>$C$4</formula>
    </cfRule>
  </conditionalFormatting>
  <conditionalFormatting sqref="T50">
    <cfRule type="cellIs" dxfId="5427" priority="256" operator="lessThan">
      <formula>$C$4</formula>
    </cfRule>
  </conditionalFormatting>
  <conditionalFormatting sqref="T51">
    <cfRule type="cellIs" dxfId="5426" priority="257" operator="lessThan">
      <formula>$C$4</formula>
    </cfRule>
  </conditionalFormatting>
  <conditionalFormatting sqref="T52">
    <cfRule type="cellIs" dxfId="5425" priority="258" operator="lessThan">
      <formula>$C$4</formula>
    </cfRule>
  </conditionalFormatting>
  <conditionalFormatting sqref="T53">
    <cfRule type="cellIs" dxfId="5424" priority="259" operator="lessThan">
      <formula>$C$4</formula>
    </cfRule>
  </conditionalFormatting>
  <conditionalFormatting sqref="T54">
    <cfRule type="cellIs" dxfId="5423" priority="260" operator="lessThan">
      <formula>$C$4</formula>
    </cfRule>
  </conditionalFormatting>
  <conditionalFormatting sqref="T55">
    <cfRule type="cellIs" dxfId="5422" priority="261" operator="lessThan">
      <formula>$C$4</formula>
    </cfRule>
  </conditionalFormatting>
  <conditionalFormatting sqref="T56">
    <cfRule type="cellIs" dxfId="5421" priority="262" operator="lessThan">
      <formula>$C$4</formula>
    </cfRule>
  </conditionalFormatting>
  <conditionalFormatting sqref="T57">
    <cfRule type="cellIs" dxfId="5420" priority="263" operator="lessThan">
      <formula>$C$4</formula>
    </cfRule>
  </conditionalFormatting>
  <conditionalFormatting sqref="T58">
    <cfRule type="cellIs" dxfId="5419" priority="264" operator="lessThan">
      <formula>$C$4</formula>
    </cfRule>
  </conditionalFormatting>
  <conditionalFormatting sqref="T59">
    <cfRule type="cellIs" dxfId="5418" priority="265" operator="lessThan">
      <formula>$C$4</formula>
    </cfRule>
  </conditionalFormatting>
  <conditionalFormatting sqref="T60">
    <cfRule type="cellIs" dxfId="5417" priority="266" operator="lessThan">
      <formula>$C$4</formula>
    </cfRule>
  </conditionalFormatting>
  <conditionalFormatting sqref="W11">
    <cfRule type="cellIs" dxfId="5416" priority="267" operator="lessThan">
      <formula>$C$4</formula>
    </cfRule>
  </conditionalFormatting>
  <conditionalFormatting sqref="W12">
    <cfRule type="cellIs" dxfId="5415" priority="268" operator="lessThan">
      <formula>$C$4</formula>
    </cfRule>
  </conditionalFormatting>
  <conditionalFormatting sqref="W13">
    <cfRule type="cellIs" dxfId="5414" priority="269" operator="lessThan">
      <formula>$C$4</formula>
    </cfRule>
  </conditionalFormatting>
  <conditionalFormatting sqref="W14">
    <cfRule type="cellIs" dxfId="5413" priority="270" operator="lessThan">
      <formula>$C$4</formula>
    </cfRule>
  </conditionalFormatting>
  <conditionalFormatting sqref="W15">
    <cfRule type="cellIs" dxfId="5412" priority="271" operator="lessThan">
      <formula>$C$4</formula>
    </cfRule>
  </conditionalFormatting>
  <conditionalFormatting sqref="W16">
    <cfRule type="cellIs" dxfId="5411" priority="272" operator="lessThan">
      <formula>$C$4</formula>
    </cfRule>
  </conditionalFormatting>
  <conditionalFormatting sqref="W17">
    <cfRule type="cellIs" dxfId="5410" priority="273" operator="lessThan">
      <formula>$C$4</formula>
    </cfRule>
  </conditionalFormatting>
  <conditionalFormatting sqref="W18">
    <cfRule type="cellIs" dxfId="5409" priority="274" operator="lessThan">
      <formula>$C$4</formula>
    </cfRule>
  </conditionalFormatting>
  <conditionalFormatting sqref="W19">
    <cfRule type="cellIs" dxfId="5408" priority="275" operator="lessThan">
      <formula>$C$4</formula>
    </cfRule>
  </conditionalFormatting>
  <conditionalFormatting sqref="W20">
    <cfRule type="cellIs" dxfId="5407" priority="276" operator="lessThan">
      <formula>$C$4</formula>
    </cfRule>
  </conditionalFormatting>
  <conditionalFormatting sqref="W21">
    <cfRule type="cellIs" dxfId="5406" priority="277" operator="lessThan">
      <formula>$C$4</formula>
    </cfRule>
  </conditionalFormatting>
  <conditionalFormatting sqref="W22">
    <cfRule type="cellIs" dxfId="5405" priority="278" operator="lessThan">
      <formula>$C$4</formula>
    </cfRule>
  </conditionalFormatting>
  <conditionalFormatting sqref="W23">
    <cfRule type="cellIs" dxfId="5404" priority="279" operator="lessThan">
      <formula>$C$4</formula>
    </cfRule>
  </conditionalFormatting>
  <conditionalFormatting sqref="W24">
    <cfRule type="cellIs" dxfId="5403" priority="280" operator="lessThan">
      <formula>$C$4</formula>
    </cfRule>
  </conditionalFormatting>
  <conditionalFormatting sqref="W25">
    <cfRule type="cellIs" dxfId="5402" priority="281" operator="lessThan">
      <formula>$C$4</formula>
    </cfRule>
  </conditionalFormatting>
  <conditionalFormatting sqref="W26">
    <cfRule type="cellIs" dxfId="5401" priority="282" operator="lessThan">
      <formula>$C$4</formula>
    </cfRule>
  </conditionalFormatting>
  <conditionalFormatting sqref="W27">
    <cfRule type="cellIs" dxfId="5400" priority="283" operator="lessThan">
      <formula>$C$4</formula>
    </cfRule>
  </conditionalFormatting>
  <conditionalFormatting sqref="W28">
    <cfRule type="cellIs" dxfId="5399" priority="284" operator="lessThan">
      <formula>$C$4</formula>
    </cfRule>
  </conditionalFormatting>
  <conditionalFormatting sqref="W29">
    <cfRule type="cellIs" dxfId="5398" priority="285" operator="lessThan">
      <formula>$C$4</formula>
    </cfRule>
  </conditionalFormatting>
  <conditionalFormatting sqref="W30">
    <cfRule type="cellIs" dxfId="5397" priority="286" operator="lessThan">
      <formula>$C$4</formula>
    </cfRule>
  </conditionalFormatting>
  <conditionalFormatting sqref="W31">
    <cfRule type="cellIs" dxfId="5396" priority="287" operator="lessThan">
      <formula>$C$4</formula>
    </cfRule>
  </conditionalFormatting>
  <conditionalFormatting sqref="W32">
    <cfRule type="cellIs" dxfId="5395" priority="288" operator="lessThan">
      <formula>$C$4</formula>
    </cfRule>
  </conditionalFormatting>
  <conditionalFormatting sqref="W33">
    <cfRule type="cellIs" dxfId="5394" priority="289" operator="lessThan">
      <formula>$C$4</formula>
    </cfRule>
  </conditionalFormatting>
  <conditionalFormatting sqref="W34">
    <cfRule type="cellIs" dxfId="5393" priority="290" operator="lessThan">
      <formula>$C$4</formula>
    </cfRule>
  </conditionalFormatting>
  <conditionalFormatting sqref="W35">
    <cfRule type="cellIs" dxfId="5392" priority="291" operator="lessThan">
      <formula>$C$4</formula>
    </cfRule>
  </conditionalFormatting>
  <conditionalFormatting sqref="W36">
    <cfRule type="cellIs" dxfId="5391" priority="292" operator="lessThan">
      <formula>$C$4</formula>
    </cfRule>
  </conditionalFormatting>
  <conditionalFormatting sqref="W37">
    <cfRule type="cellIs" dxfId="5390" priority="293" operator="lessThan">
      <formula>$C$4</formula>
    </cfRule>
  </conditionalFormatting>
  <conditionalFormatting sqref="W38">
    <cfRule type="cellIs" dxfId="5389" priority="294" operator="lessThan">
      <formula>$C$4</formula>
    </cfRule>
  </conditionalFormatting>
  <conditionalFormatting sqref="W39">
    <cfRule type="cellIs" dxfId="5388" priority="295" operator="lessThan">
      <formula>$C$4</formula>
    </cfRule>
  </conditionalFormatting>
  <conditionalFormatting sqref="W40">
    <cfRule type="cellIs" dxfId="5387" priority="296" operator="lessThan">
      <formula>$C$4</formula>
    </cfRule>
  </conditionalFormatting>
  <conditionalFormatting sqref="W41">
    <cfRule type="cellIs" dxfId="5386" priority="297" operator="lessThan">
      <formula>$C$4</formula>
    </cfRule>
  </conditionalFormatting>
  <conditionalFormatting sqref="W42">
    <cfRule type="cellIs" dxfId="5385" priority="298" operator="lessThan">
      <formula>$C$4</formula>
    </cfRule>
  </conditionalFormatting>
  <conditionalFormatting sqref="W43">
    <cfRule type="cellIs" dxfId="5384" priority="299" operator="lessThan">
      <formula>$C$4</formula>
    </cfRule>
  </conditionalFormatting>
  <conditionalFormatting sqref="W44">
    <cfRule type="cellIs" dxfId="5383" priority="300" operator="lessThan">
      <formula>$C$4</formula>
    </cfRule>
  </conditionalFormatting>
  <conditionalFormatting sqref="W45">
    <cfRule type="cellIs" dxfId="5382" priority="301" operator="lessThan">
      <formula>$C$4</formula>
    </cfRule>
  </conditionalFormatting>
  <conditionalFormatting sqref="W46">
    <cfRule type="cellIs" dxfId="5381" priority="302" operator="lessThan">
      <formula>$C$4</formula>
    </cfRule>
  </conditionalFormatting>
  <conditionalFormatting sqref="W47">
    <cfRule type="cellIs" dxfId="5380" priority="303" operator="lessThan">
      <formula>$C$4</formula>
    </cfRule>
  </conditionalFormatting>
  <conditionalFormatting sqref="W48">
    <cfRule type="cellIs" dxfId="5379" priority="304" operator="lessThan">
      <formula>$C$4</formula>
    </cfRule>
  </conditionalFormatting>
  <conditionalFormatting sqref="W49">
    <cfRule type="cellIs" dxfId="5378" priority="305" operator="lessThan">
      <formula>$C$4</formula>
    </cfRule>
  </conditionalFormatting>
  <conditionalFormatting sqref="W50">
    <cfRule type="cellIs" dxfId="5377" priority="306" operator="lessThan">
      <formula>$C$4</formula>
    </cfRule>
  </conditionalFormatting>
  <conditionalFormatting sqref="W51">
    <cfRule type="cellIs" dxfId="5376" priority="307" operator="lessThan">
      <formula>$C$4</formula>
    </cfRule>
  </conditionalFormatting>
  <conditionalFormatting sqref="W52">
    <cfRule type="cellIs" dxfId="5375" priority="308" operator="lessThan">
      <formula>$C$4</formula>
    </cfRule>
  </conditionalFormatting>
  <conditionalFormatting sqref="W53">
    <cfRule type="cellIs" dxfId="5374" priority="309" operator="lessThan">
      <formula>$C$4</formula>
    </cfRule>
  </conditionalFormatting>
  <conditionalFormatting sqref="W54">
    <cfRule type="cellIs" dxfId="5373" priority="310" operator="lessThan">
      <formula>$C$4</formula>
    </cfRule>
  </conditionalFormatting>
  <conditionalFormatting sqref="W55">
    <cfRule type="cellIs" dxfId="5372" priority="311" operator="lessThan">
      <formula>$C$4</formula>
    </cfRule>
  </conditionalFormatting>
  <conditionalFormatting sqref="W56">
    <cfRule type="cellIs" dxfId="5371" priority="312" operator="lessThan">
      <formula>$C$4</formula>
    </cfRule>
  </conditionalFormatting>
  <conditionalFormatting sqref="W57">
    <cfRule type="cellIs" dxfId="5370" priority="313" operator="lessThan">
      <formula>$C$4</formula>
    </cfRule>
  </conditionalFormatting>
  <conditionalFormatting sqref="W58">
    <cfRule type="cellIs" dxfId="5369" priority="314" operator="lessThan">
      <formula>$C$4</formula>
    </cfRule>
  </conditionalFormatting>
  <conditionalFormatting sqref="W59">
    <cfRule type="cellIs" dxfId="5368" priority="315" operator="lessThan">
      <formula>$C$4</formula>
    </cfRule>
  </conditionalFormatting>
  <conditionalFormatting sqref="W60">
    <cfRule type="cellIs" dxfId="5367" priority="316" operator="lessThan">
      <formula>$C$4</formula>
    </cfRule>
  </conditionalFormatting>
  <conditionalFormatting sqref="X11">
    <cfRule type="cellIs" dxfId="5366" priority="317" operator="lessThan">
      <formula>$C$4</formula>
    </cfRule>
  </conditionalFormatting>
  <conditionalFormatting sqref="X12">
    <cfRule type="cellIs" dxfId="5365" priority="318" operator="lessThan">
      <formula>$C$4</formula>
    </cfRule>
  </conditionalFormatting>
  <conditionalFormatting sqref="X13">
    <cfRule type="cellIs" dxfId="5364" priority="319" operator="lessThan">
      <formula>$C$4</formula>
    </cfRule>
  </conditionalFormatting>
  <conditionalFormatting sqref="X14">
    <cfRule type="cellIs" dxfId="5363" priority="320" operator="lessThan">
      <formula>$C$4</formula>
    </cfRule>
  </conditionalFormatting>
  <conditionalFormatting sqref="X15">
    <cfRule type="cellIs" dxfId="5362" priority="321" operator="lessThan">
      <formula>$C$4</formula>
    </cfRule>
  </conditionalFormatting>
  <conditionalFormatting sqref="X16">
    <cfRule type="cellIs" dxfId="5361" priority="322" operator="lessThan">
      <formula>$C$4</formula>
    </cfRule>
  </conditionalFormatting>
  <conditionalFormatting sqref="X17">
    <cfRule type="cellIs" dxfId="5360" priority="323" operator="lessThan">
      <formula>$C$4</formula>
    </cfRule>
  </conditionalFormatting>
  <conditionalFormatting sqref="X18">
    <cfRule type="cellIs" dxfId="5359" priority="324" operator="lessThan">
      <formula>$C$4</formula>
    </cfRule>
  </conditionalFormatting>
  <conditionalFormatting sqref="X19">
    <cfRule type="cellIs" dxfId="5358" priority="325" operator="lessThan">
      <formula>$C$4</formula>
    </cfRule>
  </conditionalFormatting>
  <conditionalFormatting sqref="X20">
    <cfRule type="cellIs" dxfId="5357" priority="326" operator="lessThan">
      <formula>$C$4</formula>
    </cfRule>
  </conditionalFormatting>
  <conditionalFormatting sqref="X21">
    <cfRule type="cellIs" dxfId="5356" priority="327" operator="lessThan">
      <formula>$C$4</formula>
    </cfRule>
  </conditionalFormatting>
  <conditionalFormatting sqref="X22">
    <cfRule type="cellIs" dxfId="5355" priority="328" operator="lessThan">
      <formula>$C$4</formula>
    </cfRule>
  </conditionalFormatting>
  <conditionalFormatting sqref="X23">
    <cfRule type="cellIs" dxfId="5354" priority="329" operator="lessThan">
      <formula>$C$4</formula>
    </cfRule>
  </conditionalFormatting>
  <conditionalFormatting sqref="X24">
    <cfRule type="cellIs" dxfId="5353" priority="330" operator="lessThan">
      <formula>$C$4</formula>
    </cfRule>
  </conditionalFormatting>
  <conditionalFormatting sqref="X25">
    <cfRule type="cellIs" dxfId="5352" priority="331" operator="lessThan">
      <formula>$C$4</formula>
    </cfRule>
  </conditionalFormatting>
  <conditionalFormatting sqref="X26">
    <cfRule type="cellIs" dxfId="5351" priority="332" operator="lessThan">
      <formula>$C$4</formula>
    </cfRule>
  </conditionalFormatting>
  <conditionalFormatting sqref="X27">
    <cfRule type="cellIs" dxfId="5350" priority="333" operator="lessThan">
      <formula>$C$4</formula>
    </cfRule>
  </conditionalFormatting>
  <conditionalFormatting sqref="X28">
    <cfRule type="cellIs" dxfId="5349" priority="334" operator="lessThan">
      <formula>$C$4</formula>
    </cfRule>
  </conditionalFormatting>
  <conditionalFormatting sqref="X29">
    <cfRule type="cellIs" dxfId="5348" priority="335" operator="lessThan">
      <formula>$C$4</formula>
    </cfRule>
  </conditionalFormatting>
  <conditionalFormatting sqref="X30">
    <cfRule type="cellIs" dxfId="5347" priority="336" operator="lessThan">
      <formula>$C$4</formula>
    </cfRule>
  </conditionalFormatting>
  <conditionalFormatting sqref="X31">
    <cfRule type="cellIs" dxfId="5346" priority="337" operator="lessThan">
      <formula>$C$4</formula>
    </cfRule>
  </conditionalFormatting>
  <conditionalFormatting sqref="X32">
    <cfRule type="cellIs" dxfId="5345" priority="338" operator="lessThan">
      <formula>$C$4</formula>
    </cfRule>
  </conditionalFormatting>
  <conditionalFormatting sqref="X33">
    <cfRule type="cellIs" dxfId="5344" priority="339" operator="lessThan">
      <formula>$C$4</formula>
    </cfRule>
  </conditionalFormatting>
  <conditionalFormatting sqref="X34">
    <cfRule type="cellIs" dxfId="5343" priority="340" operator="lessThan">
      <formula>$C$4</formula>
    </cfRule>
  </conditionalFormatting>
  <conditionalFormatting sqref="X35">
    <cfRule type="cellIs" dxfId="5342" priority="341" operator="lessThan">
      <formula>$C$4</formula>
    </cfRule>
  </conditionalFormatting>
  <conditionalFormatting sqref="X36">
    <cfRule type="cellIs" dxfId="5341" priority="342" operator="lessThan">
      <formula>$C$4</formula>
    </cfRule>
  </conditionalFormatting>
  <conditionalFormatting sqref="X37">
    <cfRule type="cellIs" dxfId="5340" priority="343" operator="lessThan">
      <formula>$C$4</formula>
    </cfRule>
  </conditionalFormatting>
  <conditionalFormatting sqref="X38">
    <cfRule type="cellIs" dxfId="5339" priority="344" operator="lessThan">
      <formula>$C$4</formula>
    </cfRule>
  </conditionalFormatting>
  <conditionalFormatting sqref="X39">
    <cfRule type="cellIs" dxfId="5338" priority="345" operator="lessThan">
      <formula>$C$4</formula>
    </cfRule>
  </conditionalFormatting>
  <conditionalFormatting sqref="X40">
    <cfRule type="cellIs" dxfId="5337" priority="346" operator="lessThan">
      <formula>$C$4</formula>
    </cfRule>
  </conditionalFormatting>
  <conditionalFormatting sqref="X41">
    <cfRule type="cellIs" dxfId="5336" priority="347" operator="lessThan">
      <formula>$C$4</formula>
    </cfRule>
  </conditionalFormatting>
  <conditionalFormatting sqref="X42">
    <cfRule type="cellIs" dxfId="5335" priority="348" operator="lessThan">
      <formula>$C$4</formula>
    </cfRule>
  </conditionalFormatting>
  <conditionalFormatting sqref="X43">
    <cfRule type="cellIs" dxfId="5334" priority="349" operator="lessThan">
      <formula>$C$4</formula>
    </cfRule>
  </conditionalFormatting>
  <conditionalFormatting sqref="X44">
    <cfRule type="cellIs" dxfId="5333" priority="350" operator="lessThan">
      <formula>$C$4</formula>
    </cfRule>
  </conditionalFormatting>
  <conditionalFormatting sqref="X45">
    <cfRule type="cellIs" dxfId="5332" priority="351" operator="lessThan">
      <formula>$C$4</formula>
    </cfRule>
  </conditionalFormatting>
  <conditionalFormatting sqref="X46">
    <cfRule type="cellIs" dxfId="5331" priority="352" operator="lessThan">
      <formula>$C$4</formula>
    </cfRule>
  </conditionalFormatting>
  <conditionalFormatting sqref="X47">
    <cfRule type="cellIs" dxfId="5330" priority="353" operator="lessThan">
      <formula>$C$4</formula>
    </cfRule>
  </conditionalFormatting>
  <conditionalFormatting sqref="X48">
    <cfRule type="cellIs" dxfId="5329" priority="354" operator="lessThan">
      <formula>$C$4</formula>
    </cfRule>
  </conditionalFormatting>
  <conditionalFormatting sqref="X49">
    <cfRule type="cellIs" dxfId="5328" priority="355" operator="lessThan">
      <formula>$C$4</formula>
    </cfRule>
  </conditionalFormatting>
  <conditionalFormatting sqref="X50">
    <cfRule type="cellIs" dxfId="5327" priority="356" operator="lessThan">
      <formula>$C$4</formula>
    </cfRule>
  </conditionalFormatting>
  <conditionalFormatting sqref="X51">
    <cfRule type="cellIs" dxfId="5326" priority="357" operator="lessThan">
      <formula>$C$4</formula>
    </cfRule>
  </conditionalFormatting>
  <conditionalFormatting sqref="X52">
    <cfRule type="cellIs" dxfId="5325" priority="358" operator="lessThan">
      <formula>$C$4</formula>
    </cfRule>
  </conditionalFormatting>
  <conditionalFormatting sqref="X53">
    <cfRule type="cellIs" dxfId="5324" priority="359" operator="lessThan">
      <formula>$C$4</formula>
    </cfRule>
  </conditionalFormatting>
  <conditionalFormatting sqref="X54">
    <cfRule type="cellIs" dxfId="5323" priority="360" operator="lessThan">
      <formula>$C$4</formula>
    </cfRule>
  </conditionalFormatting>
  <conditionalFormatting sqref="X55">
    <cfRule type="cellIs" dxfId="5322" priority="361" operator="lessThan">
      <formula>$C$4</formula>
    </cfRule>
  </conditionalFormatting>
  <conditionalFormatting sqref="X56">
    <cfRule type="cellIs" dxfId="5321" priority="362" operator="lessThan">
      <formula>$C$4</formula>
    </cfRule>
  </conditionalFormatting>
  <conditionalFormatting sqref="X57">
    <cfRule type="cellIs" dxfId="5320" priority="363" operator="lessThan">
      <formula>$C$4</formula>
    </cfRule>
  </conditionalFormatting>
  <conditionalFormatting sqref="X58">
    <cfRule type="cellIs" dxfId="5319" priority="364" operator="lessThan">
      <formula>$C$4</formula>
    </cfRule>
  </conditionalFormatting>
  <conditionalFormatting sqref="X59">
    <cfRule type="cellIs" dxfId="5318" priority="365" operator="lessThan">
      <formula>$C$4</formula>
    </cfRule>
  </conditionalFormatting>
  <conditionalFormatting sqref="X60">
    <cfRule type="cellIs" dxfId="5317" priority="366" operator="lessThan">
      <formula>$C$4</formula>
    </cfRule>
  </conditionalFormatting>
  <conditionalFormatting sqref="Y11">
    <cfRule type="cellIs" dxfId="5316" priority="367" operator="lessThan">
      <formula>$C$4</formula>
    </cfRule>
  </conditionalFormatting>
  <conditionalFormatting sqref="Y12">
    <cfRule type="cellIs" dxfId="5315" priority="368" operator="lessThan">
      <formula>$C$4</formula>
    </cfRule>
  </conditionalFormatting>
  <conditionalFormatting sqref="Y13">
    <cfRule type="cellIs" dxfId="5314" priority="369" operator="lessThan">
      <formula>$C$4</formula>
    </cfRule>
  </conditionalFormatting>
  <conditionalFormatting sqref="Y14">
    <cfRule type="cellIs" dxfId="5313" priority="370" operator="lessThan">
      <formula>$C$4</formula>
    </cfRule>
  </conditionalFormatting>
  <conditionalFormatting sqref="Y15">
    <cfRule type="cellIs" dxfId="5312" priority="371" operator="lessThan">
      <formula>$C$4</formula>
    </cfRule>
  </conditionalFormatting>
  <conditionalFormatting sqref="Y16">
    <cfRule type="cellIs" dxfId="5311" priority="372" operator="lessThan">
      <formula>$C$4</formula>
    </cfRule>
  </conditionalFormatting>
  <conditionalFormatting sqref="Y17">
    <cfRule type="cellIs" dxfId="5310" priority="373" operator="lessThan">
      <formula>$C$4</formula>
    </cfRule>
  </conditionalFormatting>
  <conditionalFormatting sqref="Y18">
    <cfRule type="cellIs" dxfId="5309" priority="374" operator="lessThan">
      <formula>$C$4</formula>
    </cfRule>
  </conditionalFormatting>
  <conditionalFormatting sqref="Y19">
    <cfRule type="cellIs" dxfId="5308" priority="375" operator="lessThan">
      <formula>$C$4</formula>
    </cfRule>
  </conditionalFormatting>
  <conditionalFormatting sqref="Y20">
    <cfRule type="cellIs" dxfId="5307" priority="376" operator="lessThan">
      <formula>$C$4</formula>
    </cfRule>
  </conditionalFormatting>
  <conditionalFormatting sqref="Y21">
    <cfRule type="cellIs" dxfId="5306" priority="377" operator="lessThan">
      <formula>$C$4</formula>
    </cfRule>
  </conditionalFormatting>
  <conditionalFormatting sqref="Y22">
    <cfRule type="cellIs" dxfId="5305" priority="378" operator="lessThan">
      <formula>$C$4</formula>
    </cfRule>
  </conditionalFormatting>
  <conditionalFormatting sqref="Y23">
    <cfRule type="cellIs" dxfId="5304" priority="379" operator="lessThan">
      <formula>$C$4</formula>
    </cfRule>
  </conditionalFormatting>
  <conditionalFormatting sqref="Y24">
    <cfRule type="cellIs" dxfId="5303" priority="380" operator="lessThan">
      <formula>$C$4</formula>
    </cfRule>
  </conditionalFormatting>
  <conditionalFormatting sqref="Y25">
    <cfRule type="cellIs" dxfId="5302" priority="381" operator="lessThan">
      <formula>$C$4</formula>
    </cfRule>
  </conditionalFormatting>
  <conditionalFormatting sqref="Y26">
    <cfRule type="cellIs" dxfId="5301" priority="382" operator="lessThan">
      <formula>$C$4</formula>
    </cfRule>
  </conditionalFormatting>
  <conditionalFormatting sqref="Y27">
    <cfRule type="cellIs" dxfId="5300" priority="383" operator="lessThan">
      <formula>$C$4</formula>
    </cfRule>
  </conditionalFormatting>
  <conditionalFormatting sqref="Y28">
    <cfRule type="cellIs" dxfId="5299" priority="384" operator="lessThan">
      <formula>$C$4</formula>
    </cfRule>
  </conditionalFormatting>
  <conditionalFormatting sqref="Y29">
    <cfRule type="cellIs" dxfId="5298" priority="385" operator="lessThan">
      <formula>$C$4</formula>
    </cfRule>
  </conditionalFormatting>
  <conditionalFormatting sqref="Y30">
    <cfRule type="cellIs" dxfId="5297" priority="386" operator="lessThan">
      <formula>$C$4</formula>
    </cfRule>
  </conditionalFormatting>
  <conditionalFormatting sqref="Y31">
    <cfRule type="cellIs" dxfId="5296" priority="387" operator="lessThan">
      <formula>$C$4</formula>
    </cfRule>
  </conditionalFormatting>
  <conditionalFormatting sqref="Y32">
    <cfRule type="cellIs" dxfId="5295" priority="388" operator="lessThan">
      <formula>$C$4</formula>
    </cfRule>
  </conditionalFormatting>
  <conditionalFormatting sqref="Y33">
    <cfRule type="cellIs" dxfId="5294" priority="389" operator="lessThan">
      <formula>$C$4</formula>
    </cfRule>
  </conditionalFormatting>
  <conditionalFormatting sqref="Y34">
    <cfRule type="cellIs" dxfId="5293" priority="390" operator="lessThan">
      <formula>$C$4</formula>
    </cfRule>
  </conditionalFormatting>
  <conditionalFormatting sqref="Y35">
    <cfRule type="cellIs" dxfId="5292" priority="391" operator="lessThan">
      <formula>$C$4</formula>
    </cfRule>
  </conditionalFormatting>
  <conditionalFormatting sqref="Y36">
    <cfRule type="cellIs" dxfId="5291" priority="392" operator="lessThan">
      <formula>$C$4</formula>
    </cfRule>
  </conditionalFormatting>
  <conditionalFormatting sqref="Y37">
    <cfRule type="cellIs" dxfId="5290" priority="393" operator="lessThan">
      <formula>$C$4</formula>
    </cfRule>
  </conditionalFormatting>
  <conditionalFormatting sqref="Y38">
    <cfRule type="cellIs" dxfId="5289" priority="394" operator="lessThan">
      <formula>$C$4</formula>
    </cfRule>
  </conditionalFormatting>
  <conditionalFormatting sqref="Y39">
    <cfRule type="cellIs" dxfId="5288" priority="395" operator="lessThan">
      <formula>$C$4</formula>
    </cfRule>
  </conditionalFormatting>
  <conditionalFormatting sqref="Y40">
    <cfRule type="cellIs" dxfId="5287" priority="396" operator="lessThan">
      <formula>$C$4</formula>
    </cfRule>
  </conditionalFormatting>
  <conditionalFormatting sqref="Y41">
    <cfRule type="cellIs" dxfId="5286" priority="397" operator="lessThan">
      <formula>$C$4</formula>
    </cfRule>
  </conditionalFormatting>
  <conditionalFormatting sqref="Y42">
    <cfRule type="cellIs" dxfId="5285" priority="398" operator="lessThan">
      <formula>$C$4</formula>
    </cfRule>
  </conditionalFormatting>
  <conditionalFormatting sqref="Y43">
    <cfRule type="cellIs" dxfId="5284" priority="399" operator="lessThan">
      <formula>$C$4</formula>
    </cfRule>
  </conditionalFormatting>
  <conditionalFormatting sqref="Y44">
    <cfRule type="cellIs" dxfId="5283" priority="400" operator="lessThan">
      <formula>$C$4</formula>
    </cfRule>
  </conditionalFormatting>
  <conditionalFormatting sqref="Y45">
    <cfRule type="cellIs" dxfId="5282" priority="401" operator="lessThan">
      <formula>$C$4</formula>
    </cfRule>
  </conditionalFormatting>
  <conditionalFormatting sqref="Y46">
    <cfRule type="cellIs" dxfId="5281" priority="402" operator="lessThan">
      <formula>$C$4</formula>
    </cfRule>
  </conditionalFormatting>
  <conditionalFormatting sqref="Y47">
    <cfRule type="cellIs" dxfId="5280" priority="403" operator="lessThan">
      <formula>$C$4</formula>
    </cfRule>
  </conditionalFormatting>
  <conditionalFormatting sqref="Y48">
    <cfRule type="cellIs" dxfId="5279" priority="404" operator="lessThan">
      <formula>$C$4</formula>
    </cfRule>
  </conditionalFormatting>
  <conditionalFormatting sqref="Y49">
    <cfRule type="cellIs" dxfId="5278" priority="405" operator="lessThan">
      <formula>$C$4</formula>
    </cfRule>
  </conditionalFormatting>
  <conditionalFormatting sqref="Y50">
    <cfRule type="cellIs" dxfId="5277" priority="406" operator="lessThan">
      <formula>$C$4</formula>
    </cfRule>
  </conditionalFormatting>
  <conditionalFormatting sqref="Y51">
    <cfRule type="cellIs" dxfId="5276" priority="407" operator="lessThan">
      <formula>$C$4</formula>
    </cfRule>
  </conditionalFormatting>
  <conditionalFormatting sqref="Y52">
    <cfRule type="cellIs" dxfId="5275" priority="408" operator="lessThan">
      <formula>$C$4</formula>
    </cfRule>
  </conditionalFormatting>
  <conditionalFormatting sqref="Y53">
    <cfRule type="cellIs" dxfId="5274" priority="409" operator="lessThan">
      <formula>$C$4</formula>
    </cfRule>
  </conditionalFormatting>
  <conditionalFormatting sqref="Y54">
    <cfRule type="cellIs" dxfId="5273" priority="410" operator="lessThan">
      <formula>$C$4</formula>
    </cfRule>
  </conditionalFormatting>
  <conditionalFormatting sqref="Y55">
    <cfRule type="cellIs" dxfId="5272" priority="411" operator="lessThan">
      <formula>$C$4</formula>
    </cfRule>
  </conditionalFormatting>
  <conditionalFormatting sqref="Y56">
    <cfRule type="cellIs" dxfId="5271" priority="412" operator="lessThan">
      <formula>$C$4</formula>
    </cfRule>
  </conditionalFormatting>
  <conditionalFormatting sqref="Y57">
    <cfRule type="cellIs" dxfId="5270" priority="413" operator="lessThan">
      <formula>$C$4</formula>
    </cfRule>
  </conditionalFormatting>
  <conditionalFormatting sqref="Y58">
    <cfRule type="cellIs" dxfId="5269" priority="414" operator="lessThan">
      <formula>$C$4</formula>
    </cfRule>
  </conditionalFormatting>
  <conditionalFormatting sqref="Y59">
    <cfRule type="cellIs" dxfId="5268" priority="415" operator="lessThan">
      <formula>$C$4</formula>
    </cfRule>
  </conditionalFormatting>
  <conditionalFormatting sqref="Y60">
    <cfRule type="cellIs" dxfId="5267" priority="416" operator="lessThan">
      <formula>$C$4</formula>
    </cfRule>
  </conditionalFormatting>
  <conditionalFormatting sqref="Z11">
    <cfRule type="cellIs" dxfId="5266" priority="417" operator="lessThan">
      <formula>$C$4</formula>
    </cfRule>
  </conditionalFormatting>
  <conditionalFormatting sqref="Z12">
    <cfRule type="cellIs" dxfId="5265" priority="418" operator="lessThan">
      <formula>$C$4</formula>
    </cfRule>
  </conditionalFormatting>
  <conditionalFormatting sqref="Z13">
    <cfRule type="cellIs" dxfId="5264" priority="419" operator="lessThan">
      <formula>$C$4</formula>
    </cfRule>
  </conditionalFormatting>
  <conditionalFormatting sqref="Z14">
    <cfRule type="cellIs" dxfId="5263" priority="420" operator="lessThan">
      <formula>$C$4</formula>
    </cfRule>
  </conditionalFormatting>
  <conditionalFormatting sqref="Z15">
    <cfRule type="cellIs" dxfId="5262" priority="421" operator="lessThan">
      <formula>$C$4</formula>
    </cfRule>
  </conditionalFormatting>
  <conditionalFormatting sqref="Z16">
    <cfRule type="cellIs" dxfId="5261" priority="422" operator="lessThan">
      <formula>$C$4</formula>
    </cfRule>
  </conditionalFormatting>
  <conditionalFormatting sqref="Z17">
    <cfRule type="cellIs" dxfId="5260" priority="423" operator="lessThan">
      <formula>$C$4</formula>
    </cfRule>
  </conditionalFormatting>
  <conditionalFormatting sqref="Z18">
    <cfRule type="cellIs" dxfId="5259" priority="424" operator="lessThan">
      <formula>$C$4</formula>
    </cfRule>
  </conditionalFormatting>
  <conditionalFormatting sqref="Z19">
    <cfRule type="cellIs" dxfId="5258" priority="425" operator="lessThan">
      <formula>$C$4</formula>
    </cfRule>
  </conditionalFormatting>
  <conditionalFormatting sqref="Z20">
    <cfRule type="cellIs" dxfId="5257" priority="426" operator="lessThan">
      <formula>$C$4</formula>
    </cfRule>
  </conditionalFormatting>
  <conditionalFormatting sqref="Z21">
    <cfRule type="cellIs" dxfId="5256" priority="427" operator="lessThan">
      <formula>$C$4</formula>
    </cfRule>
  </conditionalFormatting>
  <conditionalFormatting sqref="Z22">
    <cfRule type="cellIs" dxfId="5255" priority="428" operator="lessThan">
      <formula>$C$4</formula>
    </cfRule>
  </conditionalFormatting>
  <conditionalFormatting sqref="Z23">
    <cfRule type="cellIs" dxfId="5254" priority="429" operator="lessThan">
      <formula>$C$4</formula>
    </cfRule>
  </conditionalFormatting>
  <conditionalFormatting sqref="Z24">
    <cfRule type="cellIs" dxfId="5253" priority="430" operator="lessThan">
      <formula>$C$4</formula>
    </cfRule>
  </conditionalFormatting>
  <conditionalFormatting sqref="Z25">
    <cfRule type="cellIs" dxfId="5252" priority="431" operator="lessThan">
      <formula>$C$4</formula>
    </cfRule>
  </conditionalFormatting>
  <conditionalFormatting sqref="Z26">
    <cfRule type="cellIs" dxfId="5251" priority="432" operator="lessThan">
      <formula>$C$4</formula>
    </cfRule>
  </conditionalFormatting>
  <conditionalFormatting sqref="Z27">
    <cfRule type="cellIs" dxfId="5250" priority="433" operator="lessThan">
      <formula>$C$4</formula>
    </cfRule>
  </conditionalFormatting>
  <conditionalFormatting sqref="Z28">
    <cfRule type="cellIs" dxfId="5249" priority="434" operator="lessThan">
      <formula>$C$4</formula>
    </cfRule>
  </conditionalFormatting>
  <conditionalFormatting sqref="Z29">
    <cfRule type="cellIs" dxfId="5248" priority="435" operator="lessThan">
      <formula>$C$4</formula>
    </cfRule>
  </conditionalFormatting>
  <conditionalFormatting sqref="Z30">
    <cfRule type="cellIs" dxfId="5247" priority="436" operator="lessThan">
      <formula>$C$4</formula>
    </cfRule>
  </conditionalFormatting>
  <conditionalFormatting sqref="Z31">
    <cfRule type="cellIs" dxfId="5246" priority="437" operator="lessThan">
      <formula>$C$4</formula>
    </cfRule>
  </conditionalFormatting>
  <conditionalFormatting sqref="Z32">
    <cfRule type="cellIs" dxfId="5245" priority="438" operator="lessThan">
      <formula>$C$4</formula>
    </cfRule>
  </conditionalFormatting>
  <conditionalFormatting sqref="Z33">
    <cfRule type="cellIs" dxfId="5244" priority="439" operator="lessThan">
      <formula>$C$4</formula>
    </cfRule>
  </conditionalFormatting>
  <conditionalFormatting sqref="Z34">
    <cfRule type="cellIs" dxfId="5243" priority="440" operator="lessThan">
      <formula>$C$4</formula>
    </cfRule>
  </conditionalFormatting>
  <conditionalFormatting sqref="Z35">
    <cfRule type="cellIs" dxfId="5242" priority="441" operator="lessThan">
      <formula>$C$4</formula>
    </cfRule>
  </conditionalFormatting>
  <conditionalFormatting sqref="Z36">
    <cfRule type="cellIs" dxfId="5241" priority="442" operator="lessThan">
      <formula>$C$4</formula>
    </cfRule>
  </conditionalFormatting>
  <conditionalFormatting sqref="Z37">
    <cfRule type="cellIs" dxfId="5240" priority="443" operator="lessThan">
      <formula>$C$4</formula>
    </cfRule>
  </conditionalFormatting>
  <conditionalFormatting sqref="Z38">
    <cfRule type="cellIs" dxfId="5239" priority="444" operator="lessThan">
      <formula>$C$4</formula>
    </cfRule>
  </conditionalFormatting>
  <conditionalFormatting sqref="Z39">
    <cfRule type="cellIs" dxfId="5238" priority="445" operator="lessThan">
      <formula>$C$4</formula>
    </cfRule>
  </conditionalFormatting>
  <conditionalFormatting sqref="Z40">
    <cfRule type="cellIs" dxfId="5237" priority="446" operator="lessThan">
      <formula>$C$4</formula>
    </cfRule>
  </conditionalFormatting>
  <conditionalFormatting sqref="Z41">
    <cfRule type="cellIs" dxfId="5236" priority="447" operator="lessThan">
      <formula>$C$4</formula>
    </cfRule>
  </conditionalFormatting>
  <conditionalFormatting sqref="Z42">
    <cfRule type="cellIs" dxfId="5235" priority="448" operator="lessThan">
      <formula>$C$4</formula>
    </cfRule>
  </conditionalFormatting>
  <conditionalFormatting sqref="Z43">
    <cfRule type="cellIs" dxfId="5234" priority="449" operator="lessThan">
      <formula>$C$4</formula>
    </cfRule>
  </conditionalFormatting>
  <conditionalFormatting sqref="Z44">
    <cfRule type="cellIs" dxfId="5233" priority="450" operator="lessThan">
      <formula>$C$4</formula>
    </cfRule>
  </conditionalFormatting>
  <conditionalFormatting sqref="Z45">
    <cfRule type="cellIs" dxfId="5232" priority="451" operator="lessThan">
      <formula>$C$4</formula>
    </cfRule>
  </conditionalFormatting>
  <conditionalFormatting sqref="Z46">
    <cfRule type="cellIs" dxfId="5231" priority="452" operator="lessThan">
      <formula>$C$4</formula>
    </cfRule>
  </conditionalFormatting>
  <conditionalFormatting sqref="Z47">
    <cfRule type="cellIs" dxfId="5230" priority="453" operator="lessThan">
      <formula>$C$4</formula>
    </cfRule>
  </conditionalFormatting>
  <conditionalFormatting sqref="Z48">
    <cfRule type="cellIs" dxfId="5229" priority="454" operator="lessThan">
      <formula>$C$4</formula>
    </cfRule>
  </conditionalFormatting>
  <conditionalFormatting sqref="Z49">
    <cfRule type="cellIs" dxfId="5228" priority="455" operator="lessThan">
      <formula>$C$4</formula>
    </cfRule>
  </conditionalFormatting>
  <conditionalFormatting sqref="Z50">
    <cfRule type="cellIs" dxfId="5227" priority="456" operator="lessThan">
      <formula>$C$4</formula>
    </cfRule>
  </conditionalFormatting>
  <conditionalFormatting sqref="Z51">
    <cfRule type="cellIs" dxfId="5226" priority="457" operator="lessThan">
      <formula>$C$4</formula>
    </cfRule>
  </conditionalFormatting>
  <conditionalFormatting sqref="Z52">
    <cfRule type="cellIs" dxfId="5225" priority="458" operator="lessThan">
      <formula>$C$4</formula>
    </cfRule>
  </conditionalFormatting>
  <conditionalFormatting sqref="Z53">
    <cfRule type="cellIs" dxfId="5224" priority="459" operator="lessThan">
      <formula>$C$4</formula>
    </cfRule>
  </conditionalFormatting>
  <conditionalFormatting sqref="Z54">
    <cfRule type="cellIs" dxfId="5223" priority="460" operator="lessThan">
      <formula>$C$4</formula>
    </cfRule>
  </conditionalFormatting>
  <conditionalFormatting sqref="Z55">
    <cfRule type="cellIs" dxfId="5222" priority="461" operator="lessThan">
      <formula>$C$4</formula>
    </cfRule>
  </conditionalFormatting>
  <conditionalFormatting sqref="Z56">
    <cfRule type="cellIs" dxfId="5221" priority="462" operator="lessThan">
      <formula>$C$4</formula>
    </cfRule>
  </conditionalFormatting>
  <conditionalFormatting sqref="Z57">
    <cfRule type="cellIs" dxfId="5220" priority="463" operator="lessThan">
      <formula>$C$4</formula>
    </cfRule>
  </conditionalFormatting>
  <conditionalFormatting sqref="Z58">
    <cfRule type="cellIs" dxfId="5219" priority="464" operator="lessThan">
      <formula>$C$4</formula>
    </cfRule>
  </conditionalFormatting>
  <conditionalFormatting sqref="Z59">
    <cfRule type="cellIs" dxfId="5218" priority="465" operator="lessThan">
      <formula>$C$4</formula>
    </cfRule>
  </conditionalFormatting>
  <conditionalFormatting sqref="Z60">
    <cfRule type="cellIs" dxfId="5217" priority="466" operator="lessThan">
      <formula>$C$4</formula>
    </cfRule>
  </conditionalFormatting>
  <conditionalFormatting sqref="AA11">
    <cfRule type="cellIs" dxfId="5216" priority="467" operator="lessThan">
      <formula>$C$4</formula>
    </cfRule>
  </conditionalFormatting>
  <conditionalFormatting sqref="AA12">
    <cfRule type="cellIs" dxfId="5215" priority="468" operator="lessThan">
      <formula>$C$4</formula>
    </cfRule>
  </conditionalFormatting>
  <conditionalFormatting sqref="AA13">
    <cfRule type="cellIs" dxfId="5214" priority="469" operator="lessThan">
      <formula>$C$4</formula>
    </cfRule>
  </conditionalFormatting>
  <conditionalFormatting sqref="AA14">
    <cfRule type="cellIs" dxfId="5213" priority="470" operator="lessThan">
      <formula>$C$4</formula>
    </cfRule>
  </conditionalFormatting>
  <conditionalFormatting sqref="AA15">
    <cfRule type="cellIs" dxfId="5212" priority="471" operator="lessThan">
      <formula>$C$4</formula>
    </cfRule>
  </conditionalFormatting>
  <conditionalFormatting sqref="AA16">
    <cfRule type="cellIs" dxfId="5211" priority="472" operator="lessThan">
      <formula>$C$4</formula>
    </cfRule>
  </conditionalFormatting>
  <conditionalFormatting sqref="AA17">
    <cfRule type="cellIs" dxfId="5210" priority="473" operator="lessThan">
      <formula>$C$4</formula>
    </cfRule>
  </conditionalFormatting>
  <conditionalFormatting sqref="AA18">
    <cfRule type="cellIs" dxfId="5209" priority="474" operator="lessThan">
      <formula>$C$4</formula>
    </cfRule>
  </conditionalFormatting>
  <conditionalFormatting sqref="AA19">
    <cfRule type="cellIs" dxfId="5208" priority="475" operator="lessThan">
      <formula>$C$4</formula>
    </cfRule>
  </conditionalFormatting>
  <conditionalFormatting sqref="AA20">
    <cfRule type="cellIs" dxfId="5207" priority="476" operator="lessThan">
      <formula>$C$4</formula>
    </cfRule>
  </conditionalFormatting>
  <conditionalFormatting sqref="AA21">
    <cfRule type="cellIs" dxfId="5206" priority="477" operator="lessThan">
      <formula>$C$4</formula>
    </cfRule>
  </conditionalFormatting>
  <conditionalFormatting sqref="AA22">
    <cfRule type="cellIs" dxfId="5205" priority="478" operator="lessThan">
      <formula>$C$4</formula>
    </cfRule>
  </conditionalFormatting>
  <conditionalFormatting sqref="AA23">
    <cfRule type="cellIs" dxfId="5204" priority="479" operator="lessThan">
      <formula>$C$4</formula>
    </cfRule>
  </conditionalFormatting>
  <conditionalFormatting sqref="AA24">
    <cfRule type="cellIs" dxfId="5203" priority="480" operator="lessThan">
      <formula>$C$4</formula>
    </cfRule>
  </conditionalFormatting>
  <conditionalFormatting sqref="AA25">
    <cfRule type="cellIs" dxfId="5202" priority="481" operator="lessThan">
      <formula>$C$4</formula>
    </cfRule>
  </conditionalFormatting>
  <conditionalFormatting sqref="AA26">
    <cfRule type="cellIs" dxfId="5201" priority="482" operator="lessThan">
      <formula>$C$4</formula>
    </cfRule>
  </conditionalFormatting>
  <conditionalFormatting sqref="AA27">
    <cfRule type="cellIs" dxfId="5200" priority="483" operator="lessThan">
      <formula>$C$4</formula>
    </cfRule>
  </conditionalFormatting>
  <conditionalFormatting sqref="AA28">
    <cfRule type="cellIs" dxfId="5199" priority="484" operator="lessThan">
      <formula>$C$4</formula>
    </cfRule>
  </conditionalFormatting>
  <conditionalFormatting sqref="AA29">
    <cfRule type="cellIs" dxfId="5198" priority="485" operator="lessThan">
      <formula>$C$4</formula>
    </cfRule>
  </conditionalFormatting>
  <conditionalFormatting sqref="AA30">
    <cfRule type="cellIs" dxfId="5197" priority="486" operator="lessThan">
      <formula>$C$4</formula>
    </cfRule>
  </conditionalFormatting>
  <conditionalFormatting sqref="AA31">
    <cfRule type="cellIs" dxfId="5196" priority="487" operator="lessThan">
      <formula>$C$4</formula>
    </cfRule>
  </conditionalFormatting>
  <conditionalFormatting sqref="AA32">
    <cfRule type="cellIs" dxfId="5195" priority="488" operator="lessThan">
      <formula>$C$4</formula>
    </cfRule>
  </conditionalFormatting>
  <conditionalFormatting sqref="AA33">
    <cfRule type="cellIs" dxfId="5194" priority="489" operator="lessThan">
      <formula>$C$4</formula>
    </cfRule>
  </conditionalFormatting>
  <conditionalFormatting sqref="AA34">
    <cfRule type="cellIs" dxfId="5193" priority="490" operator="lessThan">
      <formula>$C$4</formula>
    </cfRule>
  </conditionalFormatting>
  <conditionalFormatting sqref="AA35">
    <cfRule type="cellIs" dxfId="5192" priority="491" operator="lessThan">
      <formula>$C$4</formula>
    </cfRule>
  </conditionalFormatting>
  <conditionalFormatting sqref="AA36">
    <cfRule type="cellIs" dxfId="5191" priority="492" operator="lessThan">
      <formula>$C$4</formula>
    </cfRule>
  </conditionalFormatting>
  <conditionalFormatting sqref="AA37">
    <cfRule type="cellIs" dxfId="5190" priority="493" operator="lessThan">
      <formula>$C$4</formula>
    </cfRule>
  </conditionalFormatting>
  <conditionalFormatting sqref="AA38">
    <cfRule type="cellIs" dxfId="5189" priority="494" operator="lessThan">
      <formula>$C$4</formula>
    </cfRule>
  </conditionalFormatting>
  <conditionalFormatting sqref="AA39">
    <cfRule type="cellIs" dxfId="5188" priority="495" operator="lessThan">
      <formula>$C$4</formula>
    </cfRule>
  </conditionalFormatting>
  <conditionalFormatting sqref="AA40">
    <cfRule type="cellIs" dxfId="5187" priority="496" operator="lessThan">
      <formula>$C$4</formula>
    </cfRule>
  </conditionalFormatting>
  <conditionalFormatting sqref="AA41">
    <cfRule type="cellIs" dxfId="5186" priority="497" operator="lessThan">
      <formula>$C$4</formula>
    </cfRule>
  </conditionalFormatting>
  <conditionalFormatting sqref="AA42">
    <cfRule type="cellIs" dxfId="5185" priority="498" operator="lessThan">
      <formula>$C$4</formula>
    </cfRule>
  </conditionalFormatting>
  <conditionalFormatting sqref="AA43">
    <cfRule type="cellIs" dxfId="5184" priority="499" operator="lessThan">
      <formula>$C$4</formula>
    </cfRule>
  </conditionalFormatting>
  <conditionalFormatting sqref="AA44">
    <cfRule type="cellIs" dxfId="5183" priority="500" operator="lessThan">
      <formula>$C$4</formula>
    </cfRule>
  </conditionalFormatting>
  <conditionalFormatting sqref="AA45">
    <cfRule type="cellIs" dxfId="5182" priority="501" operator="lessThan">
      <formula>$C$4</formula>
    </cfRule>
  </conditionalFormatting>
  <conditionalFormatting sqref="AA46">
    <cfRule type="cellIs" dxfId="5181" priority="502" operator="lessThan">
      <formula>$C$4</formula>
    </cfRule>
  </conditionalFormatting>
  <conditionalFormatting sqref="AA47">
    <cfRule type="cellIs" dxfId="5180" priority="503" operator="lessThan">
      <formula>$C$4</formula>
    </cfRule>
  </conditionalFormatting>
  <conditionalFormatting sqref="AA48">
    <cfRule type="cellIs" dxfId="5179" priority="504" operator="lessThan">
      <formula>$C$4</formula>
    </cfRule>
  </conditionalFormatting>
  <conditionalFormatting sqref="AA49">
    <cfRule type="cellIs" dxfId="5178" priority="505" operator="lessThan">
      <formula>$C$4</formula>
    </cfRule>
  </conditionalFormatting>
  <conditionalFormatting sqref="AA50">
    <cfRule type="cellIs" dxfId="5177" priority="506" operator="lessThan">
      <formula>$C$4</formula>
    </cfRule>
  </conditionalFormatting>
  <conditionalFormatting sqref="AA51">
    <cfRule type="cellIs" dxfId="5176" priority="507" operator="lessThan">
      <formula>$C$4</formula>
    </cfRule>
  </conditionalFormatting>
  <conditionalFormatting sqref="AA52">
    <cfRule type="cellIs" dxfId="5175" priority="508" operator="lessThan">
      <formula>$C$4</formula>
    </cfRule>
  </conditionalFormatting>
  <conditionalFormatting sqref="AA53">
    <cfRule type="cellIs" dxfId="5174" priority="509" operator="lessThan">
      <formula>$C$4</formula>
    </cfRule>
  </conditionalFormatting>
  <conditionalFormatting sqref="AA54">
    <cfRule type="cellIs" dxfId="5173" priority="510" operator="lessThan">
      <formula>$C$4</formula>
    </cfRule>
  </conditionalFormatting>
  <conditionalFormatting sqref="AA55">
    <cfRule type="cellIs" dxfId="5172" priority="511" operator="lessThan">
      <formula>$C$4</formula>
    </cfRule>
  </conditionalFormatting>
  <conditionalFormatting sqref="AA56">
    <cfRule type="cellIs" dxfId="5171" priority="512" operator="lessThan">
      <formula>$C$4</formula>
    </cfRule>
  </conditionalFormatting>
  <conditionalFormatting sqref="AA57">
    <cfRule type="cellIs" dxfId="5170" priority="513" operator="lessThan">
      <formula>$C$4</formula>
    </cfRule>
  </conditionalFormatting>
  <conditionalFormatting sqref="AA58">
    <cfRule type="cellIs" dxfId="5169" priority="514" operator="lessThan">
      <formula>$C$4</formula>
    </cfRule>
  </conditionalFormatting>
  <conditionalFormatting sqref="AA59">
    <cfRule type="cellIs" dxfId="5168" priority="515" operator="lessThan">
      <formula>$C$4</formula>
    </cfRule>
  </conditionalFormatting>
  <conditionalFormatting sqref="AA60">
    <cfRule type="cellIs" dxfId="5167" priority="516" operator="lessThan">
      <formula>$C$4</formula>
    </cfRule>
  </conditionalFormatting>
  <conditionalFormatting sqref="AB11">
    <cfRule type="cellIs" dxfId="5166" priority="517" operator="lessThan">
      <formula>$C$4</formula>
    </cfRule>
  </conditionalFormatting>
  <conditionalFormatting sqref="AB12">
    <cfRule type="cellIs" dxfId="5165" priority="518" operator="lessThan">
      <formula>$C$4</formula>
    </cfRule>
  </conditionalFormatting>
  <conditionalFormatting sqref="AB13">
    <cfRule type="cellIs" dxfId="5164" priority="519" operator="lessThan">
      <formula>$C$4</formula>
    </cfRule>
  </conditionalFormatting>
  <conditionalFormatting sqref="AB14">
    <cfRule type="cellIs" dxfId="5163" priority="520" operator="lessThan">
      <formula>$C$4</formula>
    </cfRule>
  </conditionalFormatting>
  <conditionalFormatting sqref="AB15">
    <cfRule type="cellIs" dxfId="5162" priority="521" operator="lessThan">
      <formula>$C$4</formula>
    </cfRule>
  </conditionalFormatting>
  <conditionalFormatting sqref="AB16">
    <cfRule type="cellIs" dxfId="5161" priority="522" operator="lessThan">
      <formula>$C$4</formula>
    </cfRule>
  </conditionalFormatting>
  <conditionalFormatting sqref="AB17">
    <cfRule type="cellIs" dxfId="5160" priority="523" operator="lessThan">
      <formula>$C$4</formula>
    </cfRule>
  </conditionalFormatting>
  <conditionalFormatting sqref="AB18">
    <cfRule type="cellIs" dxfId="5159" priority="524" operator="lessThan">
      <formula>$C$4</formula>
    </cfRule>
  </conditionalFormatting>
  <conditionalFormatting sqref="AB19">
    <cfRule type="cellIs" dxfId="5158" priority="525" operator="lessThan">
      <formula>$C$4</formula>
    </cfRule>
  </conditionalFormatting>
  <conditionalFormatting sqref="AB20">
    <cfRule type="cellIs" dxfId="5157" priority="526" operator="lessThan">
      <formula>$C$4</formula>
    </cfRule>
  </conditionalFormatting>
  <conditionalFormatting sqref="AB21">
    <cfRule type="cellIs" dxfId="5156" priority="527" operator="lessThan">
      <formula>$C$4</formula>
    </cfRule>
  </conditionalFormatting>
  <conditionalFormatting sqref="AB22">
    <cfRule type="cellIs" dxfId="5155" priority="528" operator="lessThan">
      <formula>$C$4</formula>
    </cfRule>
  </conditionalFormatting>
  <conditionalFormatting sqref="AB23">
    <cfRule type="cellIs" dxfId="5154" priority="529" operator="lessThan">
      <formula>$C$4</formula>
    </cfRule>
  </conditionalFormatting>
  <conditionalFormatting sqref="AB24">
    <cfRule type="cellIs" dxfId="5153" priority="530" operator="lessThan">
      <formula>$C$4</formula>
    </cfRule>
  </conditionalFormatting>
  <conditionalFormatting sqref="AB25">
    <cfRule type="cellIs" dxfId="5152" priority="531" operator="lessThan">
      <formula>$C$4</formula>
    </cfRule>
  </conditionalFormatting>
  <conditionalFormatting sqref="AB26">
    <cfRule type="cellIs" dxfId="5151" priority="532" operator="lessThan">
      <formula>$C$4</formula>
    </cfRule>
  </conditionalFormatting>
  <conditionalFormatting sqref="AB27">
    <cfRule type="cellIs" dxfId="5150" priority="533" operator="lessThan">
      <formula>$C$4</formula>
    </cfRule>
  </conditionalFormatting>
  <conditionalFormatting sqref="AB28">
    <cfRule type="cellIs" dxfId="5149" priority="534" operator="lessThan">
      <formula>$C$4</formula>
    </cfRule>
  </conditionalFormatting>
  <conditionalFormatting sqref="AB29">
    <cfRule type="cellIs" dxfId="5148" priority="535" operator="lessThan">
      <formula>$C$4</formula>
    </cfRule>
  </conditionalFormatting>
  <conditionalFormatting sqref="AB30">
    <cfRule type="cellIs" dxfId="5147" priority="536" operator="lessThan">
      <formula>$C$4</formula>
    </cfRule>
  </conditionalFormatting>
  <conditionalFormatting sqref="AB31">
    <cfRule type="cellIs" dxfId="5146" priority="537" operator="lessThan">
      <formula>$C$4</formula>
    </cfRule>
  </conditionalFormatting>
  <conditionalFormatting sqref="AB32">
    <cfRule type="cellIs" dxfId="5145" priority="538" operator="lessThan">
      <formula>$C$4</formula>
    </cfRule>
  </conditionalFormatting>
  <conditionalFormatting sqref="AB33">
    <cfRule type="cellIs" dxfId="5144" priority="539" operator="lessThan">
      <formula>$C$4</formula>
    </cfRule>
  </conditionalFormatting>
  <conditionalFormatting sqref="AB34">
    <cfRule type="cellIs" dxfId="5143" priority="540" operator="lessThan">
      <formula>$C$4</formula>
    </cfRule>
  </conditionalFormatting>
  <conditionalFormatting sqref="AB35">
    <cfRule type="cellIs" dxfId="5142" priority="541" operator="lessThan">
      <formula>$C$4</formula>
    </cfRule>
  </conditionalFormatting>
  <conditionalFormatting sqref="AB36">
    <cfRule type="cellIs" dxfId="5141" priority="542" operator="lessThan">
      <formula>$C$4</formula>
    </cfRule>
  </conditionalFormatting>
  <conditionalFormatting sqref="AB37">
    <cfRule type="cellIs" dxfId="5140" priority="543" operator="lessThan">
      <formula>$C$4</formula>
    </cfRule>
  </conditionalFormatting>
  <conditionalFormatting sqref="AB38">
    <cfRule type="cellIs" dxfId="5139" priority="544" operator="lessThan">
      <formula>$C$4</formula>
    </cfRule>
  </conditionalFormatting>
  <conditionalFormatting sqref="AB39">
    <cfRule type="cellIs" dxfId="5138" priority="545" operator="lessThan">
      <formula>$C$4</formula>
    </cfRule>
  </conditionalFormatting>
  <conditionalFormatting sqref="AB40">
    <cfRule type="cellIs" dxfId="5137" priority="546" operator="lessThan">
      <formula>$C$4</formula>
    </cfRule>
  </conditionalFormatting>
  <conditionalFormatting sqref="AB41">
    <cfRule type="cellIs" dxfId="5136" priority="547" operator="lessThan">
      <formula>$C$4</formula>
    </cfRule>
  </conditionalFormatting>
  <conditionalFormatting sqref="AB42">
    <cfRule type="cellIs" dxfId="5135" priority="548" operator="lessThan">
      <formula>$C$4</formula>
    </cfRule>
  </conditionalFormatting>
  <conditionalFormatting sqref="AB43">
    <cfRule type="cellIs" dxfId="5134" priority="549" operator="lessThan">
      <formula>$C$4</formula>
    </cfRule>
  </conditionalFormatting>
  <conditionalFormatting sqref="AB44">
    <cfRule type="cellIs" dxfId="5133" priority="550" operator="lessThan">
      <formula>$C$4</formula>
    </cfRule>
  </conditionalFormatting>
  <conditionalFormatting sqref="AB45">
    <cfRule type="cellIs" dxfId="5132" priority="551" operator="lessThan">
      <formula>$C$4</formula>
    </cfRule>
  </conditionalFormatting>
  <conditionalFormatting sqref="AB46">
    <cfRule type="cellIs" dxfId="5131" priority="552" operator="lessThan">
      <formula>$C$4</formula>
    </cfRule>
  </conditionalFormatting>
  <conditionalFormatting sqref="AB47">
    <cfRule type="cellIs" dxfId="5130" priority="553" operator="lessThan">
      <formula>$C$4</formula>
    </cfRule>
  </conditionalFormatting>
  <conditionalFormatting sqref="AB48">
    <cfRule type="cellIs" dxfId="5129" priority="554" operator="lessThan">
      <formula>$C$4</formula>
    </cfRule>
  </conditionalFormatting>
  <conditionalFormatting sqref="AB49">
    <cfRule type="cellIs" dxfId="5128" priority="555" operator="lessThan">
      <formula>$C$4</formula>
    </cfRule>
  </conditionalFormatting>
  <conditionalFormatting sqref="AB50">
    <cfRule type="cellIs" dxfId="5127" priority="556" operator="lessThan">
      <formula>$C$4</formula>
    </cfRule>
  </conditionalFormatting>
  <conditionalFormatting sqref="AB51">
    <cfRule type="cellIs" dxfId="5126" priority="557" operator="lessThan">
      <formula>$C$4</formula>
    </cfRule>
  </conditionalFormatting>
  <conditionalFormatting sqref="AB52">
    <cfRule type="cellIs" dxfId="5125" priority="558" operator="lessThan">
      <formula>$C$4</formula>
    </cfRule>
  </conditionalFormatting>
  <conditionalFormatting sqref="AB53">
    <cfRule type="cellIs" dxfId="5124" priority="559" operator="lessThan">
      <formula>$C$4</formula>
    </cfRule>
  </conditionalFormatting>
  <conditionalFormatting sqref="AB54">
    <cfRule type="cellIs" dxfId="5123" priority="560" operator="lessThan">
      <formula>$C$4</formula>
    </cfRule>
  </conditionalFormatting>
  <conditionalFormatting sqref="AB55">
    <cfRule type="cellIs" dxfId="5122" priority="561" operator="lessThan">
      <formula>$C$4</formula>
    </cfRule>
  </conditionalFormatting>
  <conditionalFormatting sqref="AB56">
    <cfRule type="cellIs" dxfId="5121" priority="562" operator="lessThan">
      <formula>$C$4</formula>
    </cfRule>
  </conditionalFormatting>
  <conditionalFormatting sqref="AB57">
    <cfRule type="cellIs" dxfId="5120" priority="563" operator="lessThan">
      <formula>$C$4</formula>
    </cfRule>
  </conditionalFormatting>
  <conditionalFormatting sqref="AB58">
    <cfRule type="cellIs" dxfId="5119" priority="564" operator="lessThan">
      <formula>$C$4</formula>
    </cfRule>
  </conditionalFormatting>
  <conditionalFormatting sqref="AB59">
    <cfRule type="cellIs" dxfId="5118" priority="565" operator="lessThan">
      <formula>$C$4</formula>
    </cfRule>
  </conditionalFormatting>
  <conditionalFormatting sqref="AB60">
    <cfRule type="cellIs" dxfId="5117" priority="566" operator="lessThan">
      <formula>$C$4</formula>
    </cfRule>
  </conditionalFormatting>
  <conditionalFormatting sqref="AC11">
    <cfRule type="cellIs" dxfId="5116" priority="567" operator="lessThan">
      <formula>$C$4</formula>
    </cfRule>
  </conditionalFormatting>
  <conditionalFormatting sqref="AC12">
    <cfRule type="cellIs" dxfId="5115" priority="568" operator="lessThan">
      <formula>$C$4</formula>
    </cfRule>
  </conditionalFormatting>
  <conditionalFormatting sqref="AC13">
    <cfRule type="cellIs" dxfId="5114" priority="569" operator="lessThan">
      <formula>$C$4</formula>
    </cfRule>
  </conditionalFormatting>
  <conditionalFormatting sqref="AC14">
    <cfRule type="cellIs" dxfId="5113" priority="570" operator="lessThan">
      <formula>$C$4</formula>
    </cfRule>
  </conditionalFormatting>
  <conditionalFormatting sqref="AC15">
    <cfRule type="cellIs" dxfId="5112" priority="571" operator="lessThan">
      <formula>$C$4</formula>
    </cfRule>
  </conditionalFormatting>
  <conditionalFormatting sqref="AC16">
    <cfRule type="cellIs" dxfId="5111" priority="572" operator="lessThan">
      <formula>$C$4</formula>
    </cfRule>
  </conditionalFormatting>
  <conditionalFormatting sqref="AC17">
    <cfRule type="cellIs" dxfId="5110" priority="573" operator="lessThan">
      <formula>$C$4</formula>
    </cfRule>
  </conditionalFormatting>
  <conditionalFormatting sqref="AC18">
    <cfRule type="cellIs" dxfId="5109" priority="574" operator="lessThan">
      <formula>$C$4</formula>
    </cfRule>
  </conditionalFormatting>
  <conditionalFormatting sqref="AC19">
    <cfRule type="cellIs" dxfId="5108" priority="575" operator="lessThan">
      <formula>$C$4</formula>
    </cfRule>
  </conditionalFormatting>
  <conditionalFormatting sqref="AC20">
    <cfRule type="cellIs" dxfId="5107" priority="576" operator="lessThan">
      <formula>$C$4</formula>
    </cfRule>
  </conditionalFormatting>
  <conditionalFormatting sqref="AC21">
    <cfRule type="cellIs" dxfId="5106" priority="577" operator="lessThan">
      <formula>$C$4</formula>
    </cfRule>
  </conditionalFormatting>
  <conditionalFormatting sqref="AC22">
    <cfRule type="cellIs" dxfId="5105" priority="578" operator="lessThan">
      <formula>$C$4</formula>
    </cfRule>
  </conditionalFormatting>
  <conditionalFormatting sqref="AC23">
    <cfRule type="cellIs" dxfId="5104" priority="579" operator="lessThan">
      <formula>$C$4</formula>
    </cfRule>
  </conditionalFormatting>
  <conditionalFormatting sqref="AC24">
    <cfRule type="cellIs" dxfId="5103" priority="580" operator="lessThan">
      <formula>$C$4</formula>
    </cfRule>
  </conditionalFormatting>
  <conditionalFormatting sqref="AC25">
    <cfRule type="cellIs" dxfId="5102" priority="581" operator="lessThan">
      <formula>$C$4</formula>
    </cfRule>
  </conditionalFormatting>
  <conditionalFormatting sqref="AC26">
    <cfRule type="cellIs" dxfId="5101" priority="582" operator="lessThan">
      <formula>$C$4</formula>
    </cfRule>
  </conditionalFormatting>
  <conditionalFormatting sqref="AC27">
    <cfRule type="cellIs" dxfId="5100" priority="583" operator="lessThan">
      <formula>$C$4</formula>
    </cfRule>
  </conditionalFormatting>
  <conditionalFormatting sqref="AC28">
    <cfRule type="cellIs" dxfId="5099" priority="584" operator="lessThan">
      <formula>$C$4</formula>
    </cfRule>
  </conditionalFormatting>
  <conditionalFormatting sqref="AC29">
    <cfRule type="cellIs" dxfId="5098" priority="585" operator="lessThan">
      <formula>$C$4</formula>
    </cfRule>
  </conditionalFormatting>
  <conditionalFormatting sqref="AC30">
    <cfRule type="cellIs" dxfId="5097" priority="586" operator="lessThan">
      <formula>$C$4</formula>
    </cfRule>
  </conditionalFormatting>
  <conditionalFormatting sqref="AC31">
    <cfRule type="cellIs" dxfId="5096" priority="587" operator="lessThan">
      <formula>$C$4</formula>
    </cfRule>
  </conditionalFormatting>
  <conditionalFormatting sqref="AC32">
    <cfRule type="cellIs" dxfId="5095" priority="588" operator="lessThan">
      <formula>$C$4</formula>
    </cfRule>
  </conditionalFormatting>
  <conditionalFormatting sqref="AC33">
    <cfRule type="cellIs" dxfId="5094" priority="589" operator="lessThan">
      <formula>$C$4</formula>
    </cfRule>
  </conditionalFormatting>
  <conditionalFormatting sqref="AC34">
    <cfRule type="cellIs" dxfId="5093" priority="590" operator="lessThan">
      <formula>$C$4</formula>
    </cfRule>
  </conditionalFormatting>
  <conditionalFormatting sqref="AC35">
    <cfRule type="cellIs" dxfId="5092" priority="591" operator="lessThan">
      <formula>$C$4</formula>
    </cfRule>
  </conditionalFormatting>
  <conditionalFormatting sqref="AC36">
    <cfRule type="cellIs" dxfId="5091" priority="592" operator="lessThan">
      <formula>$C$4</formula>
    </cfRule>
  </conditionalFormatting>
  <conditionalFormatting sqref="AC37">
    <cfRule type="cellIs" dxfId="5090" priority="593" operator="lessThan">
      <formula>$C$4</formula>
    </cfRule>
  </conditionalFormatting>
  <conditionalFormatting sqref="AC38">
    <cfRule type="cellIs" dxfId="5089" priority="594" operator="lessThan">
      <formula>$C$4</formula>
    </cfRule>
  </conditionalFormatting>
  <conditionalFormatting sqref="AC39">
    <cfRule type="cellIs" dxfId="5088" priority="595" operator="lessThan">
      <formula>$C$4</formula>
    </cfRule>
  </conditionalFormatting>
  <conditionalFormatting sqref="AC40">
    <cfRule type="cellIs" dxfId="5087" priority="596" operator="lessThan">
      <formula>$C$4</formula>
    </cfRule>
  </conditionalFormatting>
  <conditionalFormatting sqref="AC41">
    <cfRule type="cellIs" dxfId="5086" priority="597" operator="lessThan">
      <formula>$C$4</formula>
    </cfRule>
  </conditionalFormatting>
  <conditionalFormatting sqref="AC42">
    <cfRule type="cellIs" dxfId="5085" priority="598" operator="lessThan">
      <formula>$C$4</formula>
    </cfRule>
  </conditionalFormatting>
  <conditionalFormatting sqref="AC43">
    <cfRule type="cellIs" dxfId="5084" priority="599" operator="lessThan">
      <formula>$C$4</formula>
    </cfRule>
  </conditionalFormatting>
  <conditionalFormatting sqref="AC44">
    <cfRule type="cellIs" dxfId="5083" priority="600" operator="lessThan">
      <formula>$C$4</formula>
    </cfRule>
  </conditionalFormatting>
  <conditionalFormatting sqref="AC45">
    <cfRule type="cellIs" dxfId="5082" priority="601" operator="lessThan">
      <formula>$C$4</formula>
    </cfRule>
  </conditionalFormatting>
  <conditionalFormatting sqref="AC46">
    <cfRule type="cellIs" dxfId="5081" priority="602" operator="lessThan">
      <formula>$C$4</formula>
    </cfRule>
  </conditionalFormatting>
  <conditionalFormatting sqref="AC47">
    <cfRule type="cellIs" dxfId="5080" priority="603" operator="lessThan">
      <formula>$C$4</formula>
    </cfRule>
  </conditionalFormatting>
  <conditionalFormatting sqref="AC48">
    <cfRule type="cellIs" dxfId="5079" priority="604" operator="lessThan">
      <formula>$C$4</formula>
    </cfRule>
  </conditionalFormatting>
  <conditionalFormatting sqref="AC49">
    <cfRule type="cellIs" dxfId="5078" priority="605" operator="lessThan">
      <formula>$C$4</formula>
    </cfRule>
  </conditionalFormatting>
  <conditionalFormatting sqref="AC50">
    <cfRule type="cellIs" dxfId="5077" priority="606" operator="lessThan">
      <formula>$C$4</formula>
    </cfRule>
  </conditionalFormatting>
  <conditionalFormatting sqref="AC51">
    <cfRule type="cellIs" dxfId="5076" priority="607" operator="lessThan">
      <formula>$C$4</formula>
    </cfRule>
  </conditionalFormatting>
  <conditionalFormatting sqref="AC52">
    <cfRule type="cellIs" dxfId="5075" priority="608" operator="lessThan">
      <formula>$C$4</formula>
    </cfRule>
  </conditionalFormatting>
  <conditionalFormatting sqref="AC53">
    <cfRule type="cellIs" dxfId="5074" priority="609" operator="lessThan">
      <formula>$C$4</formula>
    </cfRule>
  </conditionalFormatting>
  <conditionalFormatting sqref="AC54">
    <cfRule type="cellIs" dxfId="5073" priority="610" operator="lessThan">
      <formula>$C$4</formula>
    </cfRule>
  </conditionalFormatting>
  <conditionalFormatting sqref="AC55">
    <cfRule type="cellIs" dxfId="5072" priority="611" operator="lessThan">
      <formula>$C$4</formula>
    </cfRule>
  </conditionalFormatting>
  <conditionalFormatting sqref="AC56">
    <cfRule type="cellIs" dxfId="5071" priority="612" operator="lessThan">
      <formula>$C$4</formula>
    </cfRule>
  </conditionalFormatting>
  <conditionalFormatting sqref="AC57">
    <cfRule type="cellIs" dxfId="5070" priority="613" operator="lessThan">
      <formula>$C$4</formula>
    </cfRule>
  </conditionalFormatting>
  <conditionalFormatting sqref="AC58">
    <cfRule type="cellIs" dxfId="5069" priority="614" operator="lessThan">
      <formula>$C$4</formula>
    </cfRule>
  </conditionalFormatting>
  <conditionalFormatting sqref="AC59">
    <cfRule type="cellIs" dxfId="5068" priority="615" operator="lessThan">
      <formula>$C$4</formula>
    </cfRule>
  </conditionalFormatting>
  <conditionalFormatting sqref="AC60">
    <cfRule type="cellIs" dxfId="5067" priority="616" operator="lessThan">
      <formula>$C$4</formula>
    </cfRule>
  </conditionalFormatting>
  <conditionalFormatting sqref="AD11">
    <cfRule type="cellIs" dxfId="5066" priority="617" operator="lessThan">
      <formula>$C$4</formula>
    </cfRule>
  </conditionalFormatting>
  <conditionalFormatting sqref="AD12">
    <cfRule type="cellIs" dxfId="5065" priority="618" operator="lessThan">
      <formula>$C$4</formula>
    </cfRule>
  </conditionalFormatting>
  <conditionalFormatting sqref="AD13">
    <cfRule type="cellIs" dxfId="5064" priority="619" operator="lessThan">
      <formula>$C$4</formula>
    </cfRule>
  </conditionalFormatting>
  <conditionalFormatting sqref="AD14">
    <cfRule type="cellIs" dxfId="5063" priority="620" operator="lessThan">
      <formula>$C$4</formula>
    </cfRule>
  </conditionalFormatting>
  <conditionalFormatting sqref="AD15">
    <cfRule type="cellIs" dxfId="5062" priority="621" operator="lessThan">
      <formula>$C$4</formula>
    </cfRule>
  </conditionalFormatting>
  <conditionalFormatting sqref="AD16">
    <cfRule type="cellIs" dxfId="5061" priority="622" operator="lessThan">
      <formula>$C$4</formula>
    </cfRule>
  </conditionalFormatting>
  <conditionalFormatting sqref="AD17">
    <cfRule type="cellIs" dxfId="5060" priority="623" operator="lessThan">
      <formula>$C$4</formula>
    </cfRule>
  </conditionalFormatting>
  <conditionalFormatting sqref="AD18">
    <cfRule type="cellIs" dxfId="5059" priority="624" operator="lessThan">
      <formula>$C$4</formula>
    </cfRule>
  </conditionalFormatting>
  <conditionalFormatting sqref="AD19">
    <cfRule type="cellIs" dxfId="5058" priority="625" operator="lessThan">
      <formula>$C$4</formula>
    </cfRule>
  </conditionalFormatting>
  <conditionalFormatting sqref="AD20">
    <cfRule type="cellIs" dxfId="5057" priority="626" operator="lessThan">
      <formula>$C$4</formula>
    </cfRule>
  </conditionalFormatting>
  <conditionalFormatting sqref="AD21">
    <cfRule type="cellIs" dxfId="5056" priority="627" operator="lessThan">
      <formula>$C$4</formula>
    </cfRule>
  </conditionalFormatting>
  <conditionalFormatting sqref="AD22">
    <cfRule type="cellIs" dxfId="5055" priority="628" operator="lessThan">
      <formula>$C$4</formula>
    </cfRule>
  </conditionalFormatting>
  <conditionalFormatting sqref="AD23">
    <cfRule type="cellIs" dxfId="5054" priority="629" operator="lessThan">
      <formula>$C$4</formula>
    </cfRule>
  </conditionalFormatting>
  <conditionalFormatting sqref="AD24">
    <cfRule type="cellIs" dxfId="5053" priority="630" operator="lessThan">
      <formula>$C$4</formula>
    </cfRule>
  </conditionalFormatting>
  <conditionalFormatting sqref="AD25">
    <cfRule type="cellIs" dxfId="5052" priority="631" operator="lessThan">
      <formula>$C$4</formula>
    </cfRule>
  </conditionalFormatting>
  <conditionalFormatting sqref="AD26">
    <cfRule type="cellIs" dxfId="5051" priority="632" operator="lessThan">
      <formula>$C$4</formula>
    </cfRule>
  </conditionalFormatting>
  <conditionalFormatting sqref="AD27">
    <cfRule type="cellIs" dxfId="5050" priority="633" operator="lessThan">
      <formula>$C$4</formula>
    </cfRule>
  </conditionalFormatting>
  <conditionalFormatting sqref="AD28">
    <cfRule type="cellIs" dxfId="5049" priority="634" operator="lessThan">
      <formula>$C$4</formula>
    </cfRule>
  </conditionalFormatting>
  <conditionalFormatting sqref="AD29">
    <cfRule type="cellIs" dxfId="5048" priority="635" operator="lessThan">
      <formula>$C$4</formula>
    </cfRule>
  </conditionalFormatting>
  <conditionalFormatting sqref="AD30">
    <cfRule type="cellIs" dxfId="5047" priority="636" operator="lessThan">
      <formula>$C$4</formula>
    </cfRule>
  </conditionalFormatting>
  <conditionalFormatting sqref="AD31">
    <cfRule type="cellIs" dxfId="5046" priority="637" operator="lessThan">
      <formula>$C$4</formula>
    </cfRule>
  </conditionalFormatting>
  <conditionalFormatting sqref="AD32">
    <cfRule type="cellIs" dxfId="5045" priority="638" operator="lessThan">
      <formula>$C$4</formula>
    </cfRule>
  </conditionalFormatting>
  <conditionalFormatting sqref="AD33">
    <cfRule type="cellIs" dxfId="5044" priority="639" operator="lessThan">
      <formula>$C$4</formula>
    </cfRule>
  </conditionalFormatting>
  <conditionalFormatting sqref="AD34">
    <cfRule type="cellIs" dxfId="5043" priority="640" operator="lessThan">
      <formula>$C$4</formula>
    </cfRule>
  </conditionalFormatting>
  <conditionalFormatting sqref="AD35">
    <cfRule type="cellIs" dxfId="5042" priority="641" operator="lessThan">
      <formula>$C$4</formula>
    </cfRule>
  </conditionalFormatting>
  <conditionalFormatting sqref="AD36">
    <cfRule type="cellIs" dxfId="5041" priority="642" operator="lessThan">
      <formula>$C$4</formula>
    </cfRule>
  </conditionalFormatting>
  <conditionalFormatting sqref="AD37">
    <cfRule type="cellIs" dxfId="5040" priority="643" operator="lessThan">
      <formula>$C$4</formula>
    </cfRule>
  </conditionalFormatting>
  <conditionalFormatting sqref="AD38">
    <cfRule type="cellIs" dxfId="5039" priority="644" operator="lessThan">
      <formula>$C$4</formula>
    </cfRule>
  </conditionalFormatting>
  <conditionalFormatting sqref="AD39">
    <cfRule type="cellIs" dxfId="5038" priority="645" operator="lessThan">
      <formula>$C$4</formula>
    </cfRule>
  </conditionalFormatting>
  <conditionalFormatting sqref="AD40">
    <cfRule type="cellIs" dxfId="5037" priority="646" operator="lessThan">
      <formula>$C$4</formula>
    </cfRule>
  </conditionalFormatting>
  <conditionalFormatting sqref="AD41">
    <cfRule type="cellIs" dxfId="5036" priority="647" operator="lessThan">
      <formula>$C$4</formula>
    </cfRule>
  </conditionalFormatting>
  <conditionalFormatting sqref="AD42">
    <cfRule type="cellIs" dxfId="5035" priority="648" operator="lessThan">
      <formula>$C$4</formula>
    </cfRule>
  </conditionalFormatting>
  <conditionalFormatting sqref="AD43">
    <cfRule type="cellIs" dxfId="5034" priority="649" operator="lessThan">
      <formula>$C$4</formula>
    </cfRule>
  </conditionalFormatting>
  <conditionalFormatting sqref="AD44">
    <cfRule type="cellIs" dxfId="5033" priority="650" operator="lessThan">
      <formula>$C$4</formula>
    </cfRule>
  </conditionalFormatting>
  <conditionalFormatting sqref="AD45">
    <cfRule type="cellIs" dxfId="5032" priority="651" operator="lessThan">
      <formula>$C$4</formula>
    </cfRule>
  </conditionalFormatting>
  <conditionalFormatting sqref="AD46">
    <cfRule type="cellIs" dxfId="5031" priority="652" operator="lessThan">
      <formula>$C$4</formula>
    </cfRule>
  </conditionalFormatting>
  <conditionalFormatting sqref="AD47">
    <cfRule type="cellIs" dxfId="5030" priority="653" operator="lessThan">
      <formula>$C$4</formula>
    </cfRule>
  </conditionalFormatting>
  <conditionalFormatting sqref="AD48">
    <cfRule type="cellIs" dxfId="5029" priority="654" operator="lessThan">
      <formula>$C$4</formula>
    </cfRule>
  </conditionalFormatting>
  <conditionalFormatting sqref="AD49">
    <cfRule type="cellIs" dxfId="5028" priority="655" operator="lessThan">
      <formula>$C$4</formula>
    </cfRule>
  </conditionalFormatting>
  <conditionalFormatting sqref="AD50">
    <cfRule type="cellIs" dxfId="5027" priority="656" operator="lessThan">
      <formula>$C$4</formula>
    </cfRule>
  </conditionalFormatting>
  <conditionalFormatting sqref="AD51">
    <cfRule type="cellIs" dxfId="5026" priority="657" operator="lessThan">
      <formula>$C$4</formula>
    </cfRule>
  </conditionalFormatting>
  <conditionalFormatting sqref="AD52">
    <cfRule type="cellIs" dxfId="5025" priority="658" operator="lessThan">
      <formula>$C$4</formula>
    </cfRule>
  </conditionalFormatting>
  <conditionalFormatting sqref="AD53">
    <cfRule type="cellIs" dxfId="5024" priority="659" operator="lessThan">
      <formula>$C$4</formula>
    </cfRule>
  </conditionalFormatting>
  <conditionalFormatting sqref="AD54">
    <cfRule type="cellIs" dxfId="5023" priority="660" operator="lessThan">
      <formula>$C$4</formula>
    </cfRule>
  </conditionalFormatting>
  <conditionalFormatting sqref="AD55">
    <cfRule type="cellIs" dxfId="5022" priority="661" operator="lessThan">
      <formula>$C$4</formula>
    </cfRule>
  </conditionalFormatting>
  <conditionalFormatting sqref="AD56">
    <cfRule type="cellIs" dxfId="5021" priority="662" operator="lessThan">
      <formula>$C$4</formula>
    </cfRule>
  </conditionalFormatting>
  <conditionalFormatting sqref="AD57">
    <cfRule type="cellIs" dxfId="5020" priority="663" operator="lessThan">
      <formula>$C$4</formula>
    </cfRule>
  </conditionalFormatting>
  <conditionalFormatting sqref="AD58">
    <cfRule type="cellIs" dxfId="5019" priority="664" operator="lessThan">
      <formula>$C$4</formula>
    </cfRule>
  </conditionalFormatting>
  <conditionalFormatting sqref="AD59">
    <cfRule type="cellIs" dxfId="5018" priority="665" operator="lessThan">
      <formula>$C$4</formula>
    </cfRule>
  </conditionalFormatting>
  <conditionalFormatting sqref="AD60">
    <cfRule type="cellIs" dxfId="5017" priority="666" operator="lessThan">
      <formula>$C$4</formula>
    </cfRule>
  </conditionalFormatting>
  <conditionalFormatting sqref="AE11">
    <cfRule type="cellIs" dxfId="5016" priority="667" operator="lessThan">
      <formula>$C$4</formula>
    </cfRule>
  </conditionalFormatting>
  <conditionalFormatting sqref="AE12">
    <cfRule type="cellIs" dxfId="5015" priority="668" operator="lessThan">
      <formula>$C$4</formula>
    </cfRule>
  </conditionalFormatting>
  <conditionalFormatting sqref="AE13">
    <cfRule type="cellIs" dxfId="5014" priority="669" operator="lessThan">
      <formula>$C$4</formula>
    </cfRule>
  </conditionalFormatting>
  <conditionalFormatting sqref="AE14">
    <cfRule type="cellIs" dxfId="5013" priority="670" operator="lessThan">
      <formula>$C$4</formula>
    </cfRule>
  </conditionalFormatting>
  <conditionalFormatting sqref="AE15">
    <cfRule type="cellIs" dxfId="5012" priority="671" operator="lessThan">
      <formula>$C$4</formula>
    </cfRule>
  </conditionalFormatting>
  <conditionalFormatting sqref="AE16">
    <cfRule type="cellIs" dxfId="5011" priority="672" operator="lessThan">
      <formula>$C$4</formula>
    </cfRule>
  </conditionalFormatting>
  <conditionalFormatting sqref="AE17">
    <cfRule type="cellIs" dxfId="5010" priority="673" operator="lessThan">
      <formula>$C$4</formula>
    </cfRule>
  </conditionalFormatting>
  <conditionalFormatting sqref="AE18">
    <cfRule type="cellIs" dxfId="5009" priority="674" operator="lessThan">
      <formula>$C$4</formula>
    </cfRule>
  </conditionalFormatting>
  <conditionalFormatting sqref="AE19">
    <cfRule type="cellIs" dxfId="5008" priority="675" operator="lessThan">
      <formula>$C$4</formula>
    </cfRule>
  </conditionalFormatting>
  <conditionalFormatting sqref="AE20">
    <cfRule type="cellIs" dxfId="5007" priority="676" operator="lessThan">
      <formula>$C$4</formula>
    </cfRule>
  </conditionalFormatting>
  <conditionalFormatting sqref="AE21">
    <cfRule type="cellIs" dxfId="5006" priority="677" operator="lessThan">
      <formula>$C$4</formula>
    </cfRule>
  </conditionalFormatting>
  <conditionalFormatting sqref="AE22">
    <cfRule type="cellIs" dxfId="5005" priority="678" operator="lessThan">
      <formula>$C$4</formula>
    </cfRule>
  </conditionalFormatting>
  <conditionalFormatting sqref="AE23">
    <cfRule type="cellIs" dxfId="5004" priority="679" operator="lessThan">
      <formula>$C$4</formula>
    </cfRule>
  </conditionalFormatting>
  <conditionalFormatting sqref="AE24">
    <cfRule type="cellIs" dxfId="5003" priority="680" operator="lessThan">
      <formula>$C$4</formula>
    </cfRule>
  </conditionalFormatting>
  <conditionalFormatting sqref="AE25">
    <cfRule type="cellIs" dxfId="5002" priority="681" operator="lessThan">
      <formula>$C$4</formula>
    </cfRule>
  </conditionalFormatting>
  <conditionalFormatting sqref="AE26">
    <cfRule type="cellIs" dxfId="5001" priority="682" operator="lessThan">
      <formula>$C$4</formula>
    </cfRule>
  </conditionalFormatting>
  <conditionalFormatting sqref="AE27">
    <cfRule type="cellIs" dxfId="5000" priority="683" operator="lessThan">
      <formula>$C$4</formula>
    </cfRule>
  </conditionalFormatting>
  <conditionalFormatting sqref="AE28">
    <cfRule type="cellIs" dxfId="4999" priority="684" operator="lessThan">
      <formula>$C$4</formula>
    </cfRule>
  </conditionalFormatting>
  <conditionalFormatting sqref="AE29">
    <cfRule type="cellIs" dxfId="4998" priority="685" operator="lessThan">
      <formula>$C$4</formula>
    </cfRule>
  </conditionalFormatting>
  <conditionalFormatting sqref="AE30">
    <cfRule type="cellIs" dxfId="4997" priority="686" operator="lessThan">
      <formula>$C$4</formula>
    </cfRule>
  </conditionalFormatting>
  <conditionalFormatting sqref="AE31">
    <cfRule type="cellIs" dxfId="4996" priority="687" operator="lessThan">
      <formula>$C$4</formula>
    </cfRule>
  </conditionalFormatting>
  <conditionalFormatting sqref="AE32">
    <cfRule type="cellIs" dxfId="4995" priority="688" operator="lessThan">
      <formula>$C$4</formula>
    </cfRule>
  </conditionalFormatting>
  <conditionalFormatting sqref="AE33">
    <cfRule type="cellIs" dxfId="4994" priority="689" operator="lessThan">
      <formula>$C$4</formula>
    </cfRule>
  </conditionalFormatting>
  <conditionalFormatting sqref="AE34">
    <cfRule type="cellIs" dxfId="4993" priority="690" operator="lessThan">
      <formula>$C$4</formula>
    </cfRule>
  </conditionalFormatting>
  <conditionalFormatting sqref="AE35">
    <cfRule type="cellIs" dxfId="4992" priority="691" operator="lessThan">
      <formula>$C$4</formula>
    </cfRule>
  </conditionalFormatting>
  <conditionalFormatting sqref="AE36">
    <cfRule type="cellIs" dxfId="4991" priority="692" operator="lessThan">
      <formula>$C$4</formula>
    </cfRule>
  </conditionalFormatting>
  <conditionalFormatting sqref="AE37">
    <cfRule type="cellIs" dxfId="4990" priority="693" operator="lessThan">
      <formula>$C$4</formula>
    </cfRule>
  </conditionalFormatting>
  <conditionalFormatting sqref="AE38">
    <cfRule type="cellIs" dxfId="4989" priority="694" operator="lessThan">
      <formula>$C$4</formula>
    </cfRule>
  </conditionalFormatting>
  <conditionalFormatting sqref="AE39">
    <cfRule type="cellIs" dxfId="4988" priority="695" operator="lessThan">
      <formula>$C$4</formula>
    </cfRule>
  </conditionalFormatting>
  <conditionalFormatting sqref="AE40">
    <cfRule type="cellIs" dxfId="4987" priority="696" operator="lessThan">
      <formula>$C$4</formula>
    </cfRule>
  </conditionalFormatting>
  <conditionalFormatting sqref="AE41">
    <cfRule type="cellIs" dxfId="4986" priority="697" operator="lessThan">
      <formula>$C$4</formula>
    </cfRule>
  </conditionalFormatting>
  <conditionalFormatting sqref="AE42">
    <cfRule type="cellIs" dxfId="4985" priority="698" operator="lessThan">
      <formula>$C$4</formula>
    </cfRule>
  </conditionalFormatting>
  <conditionalFormatting sqref="AE43">
    <cfRule type="cellIs" dxfId="4984" priority="699" operator="lessThan">
      <formula>$C$4</formula>
    </cfRule>
  </conditionalFormatting>
  <conditionalFormatting sqref="AE44">
    <cfRule type="cellIs" dxfId="4983" priority="700" operator="lessThan">
      <formula>$C$4</formula>
    </cfRule>
  </conditionalFormatting>
  <conditionalFormatting sqref="AE45">
    <cfRule type="cellIs" dxfId="4982" priority="701" operator="lessThan">
      <formula>$C$4</formula>
    </cfRule>
  </conditionalFormatting>
  <conditionalFormatting sqref="AE46">
    <cfRule type="cellIs" dxfId="4981" priority="702" operator="lessThan">
      <formula>$C$4</formula>
    </cfRule>
  </conditionalFormatting>
  <conditionalFormatting sqref="AE47">
    <cfRule type="cellIs" dxfId="4980" priority="703" operator="lessThan">
      <formula>$C$4</formula>
    </cfRule>
  </conditionalFormatting>
  <conditionalFormatting sqref="AE48">
    <cfRule type="cellIs" dxfId="4979" priority="704" operator="lessThan">
      <formula>$C$4</formula>
    </cfRule>
  </conditionalFormatting>
  <conditionalFormatting sqref="AE49">
    <cfRule type="cellIs" dxfId="4978" priority="705" operator="lessThan">
      <formula>$C$4</formula>
    </cfRule>
  </conditionalFormatting>
  <conditionalFormatting sqref="AE50">
    <cfRule type="cellIs" dxfId="4977" priority="706" operator="lessThan">
      <formula>$C$4</formula>
    </cfRule>
  </conditionalFormatting>
  <conditionalFormatting sqref="AE51">
    <cfRule type="cellIs" dxfId="4976" priority="707" operator="lessThan">
      <formula>$C$4</formula>
    </cfRule>
  </conditionalFormatting>
  <conditionalFormatting sqref="AE52">
    <cfRule type="cellIs" dxfId="4975" priority="708" operator="lessThan">
      <formula>$C$4</formula>
    </cfRule>
  </conditionalFormatting>
  <conditionalFormatting sqref="AE53">
    <cfRule type="cellIs" dxfId="4974" priority="709" operator="lessThan">
      <formula>$C$4</formula>
    </cfRule>
  </conditionalFormatting>
  <conditionalFormatting sqref="AE54">
    <cfRule type="cellIs" dxfId="4973" priority="710" operator="lessThan">
      <formula>$C$4</formula>
    </cfRule>
  </conditionalFormatting>
  <conditionalFormatting sqref="AE55">
    <cfRule type="cellIs" dxfId="4972" priority="711" operator="lessThan">
      <formula>$C$4</formula>
    </cfRule>
  </conditionalFormatting>
  <conditionalFormatting sqref="AE56">
    <cfRule type="cellIs" dxfId="4971" priority="712" operator="lessThan">
      <formula>$C$4</formula>
    </cfRule>
  </conditionalFormatting>
  <conditionalFormatting sqref="AE57">
    <cfRule type="cellIs" dxfId="4970" priority="713" operator="lessThan">
      <formula>$C$4</formula>
    </cfRule>
  </conditionalFormatting>
  <conditionalFormatting sqref="AE58">
    <cfRule type="cellIs" dxfId="4969" priority="714" operator="lessThan">
      <formula>$C$4</formula>
    </cfRule>
  </conditionalFormatting>
  <conditionalFormatting sqref="AE59">
    <cfRule type="cellIs" dxfId="4968" priority="715" operator="lessThan">
      <formula>$C$4</formula>
    </cfRule>
  </conditionalFormatting>
  <conditionalFormatting sqref="AE60">
    <cfRule type="cellIs" dxfId="4967" priority="716" operator="lessThan">
      <formula>$C$4</formula>
    </cfRule>
  </conditionalFormatting>
  <conditionalFormatting sqref="AF11">
    <cfRule type="cellIs" dxfId="4966" priority="717" operator="lessThan">
      <formula>$C$4</formula>
    </cfRule>
  </conditionalFormatting>
  <conditionalFormatting sqref="AF12">
    <cfRule type="cellIs" dxfId="4965" priority="718" operator="lessThan">
      <formula>$C$4</formula>
    </cfRule>
  </conditionalFormatting>
  <conditionalFormatting sqref="AF13">
    <cfRule type="cellIs" dxfId="4964" priority="719" operator="lessThan">
      <formula>$C$4</formula>
    </cfRule>
  </conditionalFormatting>
  <conditionalFormatting sqref="AF14">
    <cfRule type="cellIs" dxfId="4963" priority="720" operator="lessThan">
      <formula>$C$4</formula>
    </cfRule>
  </conditionalFormatting>
  <conditionalFormatting sqref="AF15">
    <cfRule type="cellIs" dxfId="4962" priority="721" operator="lessThan">
      <formula>$C$4</formula>
    </cfRule>
  </conditionalFormatting>
  <conditionalFormatting sqref="AF16">
    <cfRule type="cellIs" dxfId="4961" priority="722" operator="lessThan">
      <formula>$C$4</formula>
    </cfRule>
  </conditionalFormatting>
  <conditionalFormatting sqref="AF17">
    <cfRule type="cellIs" dxfId="4960" priority="723" operator="lessThan">
      <formula>$C$4</formula>
    </cfRule>
  </conditionalFormatting>
  <conditionalFormatting sqref="AF18">
    <cfRule type="cellIs" dxfId="4959" priority="724" operator="lessThan">
      <formula>$C$4</formula>
    </cfRule>
  </conditionalFormatting>
  <conditionalFormatting sqref="AF19">
    <cfRule type="cellIs" dxfId="4958" priority="725" operator="lessThan">
      <formula>$C$4</formula>
    </cfRule>
  </conditionalFormatting>
  <conditionalFormatting sqref="AF20">
    <cfRule type="cellIs" dxfId="4957" priority="726" operator="lessThan">
      <formula>$C$4</formula>
    </cfRule>
  </conditionalFormatting>
  <conditionalFormatting sqref="AF21">
    <cfRule type="cellIs" dxfId="4956" priority="727" operator="lessThan">
      <formula>$C$4</formula>
    </cfRule>
  </conditionalFormatting>
  <conditionalFormatting sqref="AF22">
    <cfRule type="cellIs" dxfId="4955" priority="728" operator="lessThan">
      <formula>$C$4</formula>
    </cfRule>
  </conditionalFormatting>
  <conditionalFormatting sqref="AF23">
    <cfRule type="cellIs" dxfId="4954" priority="729" operator="lessThan">
      <formula>$C$4</formula>
    </cfRule>
  </conditionalFormatting>
  <conditionalFormatting sqref="AF24">
    <cfRule type="cellIs" dxfId="4953" priority="730" operator="lessThan">
      <formula>$C$4</formula>
    </cfRule>
  </conditionalFormatting>
  <conditionalFormatting sqref="AF25">
    <cfRule type="cellIs" dxfId="4952" priority="731" operator="lessThan">
      <formula>$C$4</formula>
    </cfRule>
  </conditionalFormatting>
  <conditionalFormatting sqref="AF26">
    <cfRule type="cellIs" dxfId="4951" priority="732" operator="lessThan">
      <formula>$C$4</formula>
    </cfRule>
  </conditionalFormatting>
  <conditionalFormatting sqref="AF27">
    <cfRule type="cellIs" dxfId="4950" priority="733" operator="lessThan">
      <formula>$C$4</formula>
    </cfRule>
  </conditionalFormatting>
  <conditionalFormatting sqref="AF28">
    <cfRule type="cellIs" dxfId="4949" priority="734" operator="lessThan">
      <formula>$C$4</formula>
    </cfRule>
  </conditionalFormatting>
  <conditionalFormatting sqref="AF29">
    <cfRule type="cellIs" dxfId="4948" priority="735" operator="lessThan">
      <formula>$C$4</formula>
    </cfRule>
  </conditionalFormatting>
  <conditionalFormatting sqref="AF30">
    <cfRule type="cellIs" dxfId="4947" priority="736" operator="lessThan">
      <formula>$C$4</formula>
    </cfRule>
  </conditionalFormatting>
  <conditionalFormatting sqref="AF31">
    <cfRule type="cellIs" dxfId="4946" priority="737" operator="lessThan">
      <formula>$C$4</formula>
    </cfRule>
  </conditionalFormatting>
  <conditionalFormatting sqref="AF32">
    <cfRule type="cellIs" dxfId="4945" priority="738" operator="lessThan">
      <formula>$C$4</formula>
    </cfRule>
  </conditionalFormatting>
  <conditionalFormatting sqref="AF33">
    <cfRule type="cellIs" dxfId="4944" priority="739" operator="lessThan">
      <formula>$C$4</formula>
    </cfRule>
  </conditionalFormatting>
  <conditionalFormatting sqref="AF34">
    <cfRule type="cellIs" dxfId="4943" priority="740" operator="lessThan">
      <formula>$C$4</formula>
    </cfRule>
  </conditionalFormatting>
  <conditionalFormatting sqref="AF35">
    <cfRule type="cellIs" dxfId="4942" priority="741" operator="lessThan">
      <formula>$C$4</formula>
    </cfRule>
  </conditionalFormatting>
  <conditionalFormatting sqref="AF36">
    <cfRule type="cellIs" dxfId="4941" priority="742" operator="lessThan">
      <formula>$C$4</formula>
    </cfRule>
  </conditionalFormatting>
  <conditionalFormatting sqref="AF37">
    <cfRule type="cellIs" dxfId="4940" priority="743" operator="lessThan">
      <formula>$C$4</formula>
    </cfRule>
  </conditionalFormatting>
  <conditionalFormatting sqref="AF38">
    <cfRule type="cellIs" dxfId="4939" priority="744" operator="lessThan">
      <formula>$C$4</formula>
    </cfRule>
  </conditionalFormatting>
  <conditionalFormatting sqref="AF39">
    <cfRule type="cellIs" dxfId="4938" priority="745" operator="lessThan">
      <formula>$C$4</formula>
    </cfRule>
  </conditionalFormatting>
  <conditionalFormatting sqref="AF40">
    <cfRule type="cellIs" dxfId="4937" priority="746" operator="lessThan">
      <formula>$C$4</formula>
    </cfRule>
  </conditionalFormatting>
  <conditionalFormatting sqref="AF41">
    <cfRule type="cellIs" dxfId="4936" priority="747" operator="lessThan">
      <formula>$C$4</formula>
    </cfRule>
  </conditionalFormatting>
  <conditionalFormatting sqref="AF42">
    <cfRule type="cellIs" dxfId="4935" priority="748" operator="lessThan">
      <formula>$C$4</formula>
    </cfRule>
  </conditionalFormatting>
  <conditionalFormatting sqref="AF43">
    <cfRule type="cellIs" dxfId="4934" priority="749" operator="lessThan">
      <formula>$C$4</formula>
    </cfRule>
  </conditionalFormatting>
  <conditionalFormatting sqref="AF44">
    <cfRule type="cellIs" dxfId="4933" priority="750" operator="lessThan">
      <formula>$C$4</formula>
    </cfRule>
  </conditionalFormatting>
  <conditionalFormatting sqref="AF45">
    <cfRule type="cellIs" dxfId="4932" priority="751" operator="lessThan">
      <formula>$C$4</formula>
    </cfRule>
  </conditionalFormatting>
  <conditionalFormatting sqref="AF46">
    <cfRule type="cellIs" dxfId="4931" priority="752" operator="lessThan">
      <formula>$C$4</formula>
    </cfRule>
  </conditionalFormatting>
  <conditionalFormatting sqref="AF47">
    <cfRule type="cellIs" dxfId="4930" priority="753" operator="lessThan">
      <formula>$C$4</formula>
    </cfRule>
  </conditionalFormatting>
  <conditionalFormatting sqref="AF48">
    <cfRule type="cellIs" dxfId="4929" priority="754" operator="lessThan">
      <formula>$C$4</formula>
    </cfRule>
  </conditionalFormatting>
  <conditionalFormatting sqref="AF49">
    <cfRule type="cellIs" dxfId="4928" priority="755" operator="lessThan">
      <formula>$C$4</formula>
    </cfRule>
  </conditionalFormatting>
  <conditionalFormatting sqref="AF50">
    <cfRule type="cellIs" dxfId="4927" priority="756" operator="lessThan">
      <formula>$C$4</formula>
    </cfRule>
  </conditionalFormatting>
  <conditionalFormatting sqref="AF51">
    <cfRule type="cellIs" dxfId="4926" priority="757" operator="lessThan">
      <formula>$C$4</formula>
    </cfRule>
  </conditionalFormatting>
  <conditionalFormatting sqref="AF52">
    <cfRule type="cellIs" dxfId="4925" priority="758" operator="lessThan">
      <formula>$C$4</formula>
    </cfRule>
  </conditionalFormatting>
  <conditionalFormatting sqref="AF53">
    <cfRule type="cellIs" dxfId="4924" priority="759" operator="lessThan">
      <formula>$C$4</formula>
    </cfRule>
  </conditionalFormatting>
  <conditionalFormatting sqref="AF54">
    <cfRule type="cellIs" dxfId="4923" priority="760" operator="lessThan">
      <formula>$C$4</formula>
    </cfRule>
  </conditionalFormatting>
  <conditionalFormatting sqref="AF55">
    <cfRule type="cellIs" dxfId="4922" priority="761" operator="lessThan">
      <formula>$C$4</formula>
    </cfRule>
  </conditionalFormatting>
  <conditionalFormatting sqref="AF56">
    <cfRule type="cellIs" dxfId="4921" priority="762" operator="lessThan">
      <formula>$C$4</formula>
    </cfRule>
  </conditionalFormatting>
  <conditionalFormatting sqref="AF57">
    <cfRule type="cellIs" dxfId="4920" priority="763" operator="lessThan">
      <formula>$C$4</formula>
    </cfRule>
  </conditionalFormatting>
  <conditionalFormatting sqref="AF58">
    <cfRule type="cellIs" dxfId="4919" priority="764" operator="lessThan">
      <formula>$C$4</formula>
    </cfRule>
  </conditionalFormatting>
  <conditionalFormatting sqref="AF59">
    <cfRule type="cellIs" dxfId="4918" priority="765" operator="lessThan">
      <formula>$C$4</formula>
    </cfRule>
  </conditionalFormatting>
  <conditionalFormatting sqref="AF60">
    <cfRule type="cellIs" dxfId="4917" priority="766" operator="lessThan">
      <formula>$C$4</formula>
    </cfRule>
  </conditionalFormatting>
  <conditionalFormatting sqref="AG11">
    <cfRule type="cellIs" dxfId="4916" priority="767" operator="lessThan">
      <formula>$C$4</formula>
    </cfRule>
  </conditionalFormatting>
  <conditionalFormatting sqref="AG12">
    <cfRule type="cellIs" dxfId="4915" priority="768" operator="lessThan">
      <formula>$C$4</formula>
    </cfRule>
  </conditionalFormatting>
  <conditionalFormatting sqref="AG13">
    <cfRule type="cellIs" dxfId="4914" priority="769" operator="lessThan">
      <formula>$C$4</formula>
    </cfRule>
  </conditionalFormatting>
  <conditionalFormatting sqref="AG14">
    <cfRule type="cellIs" dxfId="4913" priority="770" operator="lessThan">
      <formula>$C$4</formula>
    </cfRule>
  </conditionalFormatting>
  <conditionalFormatting sqref="AG15">
    <cfRule type="cellIs" dxfId="4912" priority="771" operator="lessThan">
      <formula>$C$4</formula>
    </cfRule>
  </conditionalFormatting>
  <conditionalFormatting sqref="AG16">
    <cfRule type="cellIs" dxfId="4911" priority="772" operator="lessThan">
      <formula>$C$4</formula>
    </cfRule>
  </conditionalFormatting>
  <conditionalFormatting sqref="AG17">
    <cfRule type="cellIs" dxfId="4910" priority="773" operator="lessThan">
      <formula>$C$4</formula>
    </cfRule>
  </conditionalFormatting>
  <conditionalFormatting sqref="AG18">
    <cfRule type="cellIs" dxfId="4909" priority="774" operator="lessThan">
      <formula>$C$4</formula>
    </cfRule>
  </conditionalFormatting>
  <conditionalFormatting sqref="AG19">
    <cfRule type="cellIs" dxfId="4908" priority="775" operator="lessThan">
      <formula>$C$4</formula>
    </cfRule>
  </conditionalFormatting>
  <conditionalFormatting sqref="AG20">
    <cfRule type="cellIs" dxfId="4907" priority="776" operator="lessThan">
      <formula>$C$4</formula>
    </cfRule>
  </conditionalFormatting>
  <conditionalFormatting sqref="AG21">
    <cfRule type="cellIs" dxfId="4906" priority="777" operator="lessThan">
      <formula>$C$4</formula>
    </cfRule>
  </conditionalFormatting>
  <conditionalFormatting sqref="AG22">
    <cfRule type="cellIs" dxfId="4905" priority="778" operator="lessThan">
      <formula>$C$4</formula>
    </cfRule>
  </conditionalFormatting>
  <conditionalFormatting sqref="AG23">
    <cfRule type="cellIs" dxfId="4904" priority="779" operator="lessThan">
      <formula>$C$4</formula>
    </cfRule>
  </conditionalFormatting>
  <conditionalFormatting sqref="AG24">
    <cfRule type="cellIs" dxfId="4903" priority="780" operator="lessThan">
      <formula>$C$4</formula>
    </cfRule>
  </conditionalFormatting>
  <conditionalFormatting sqref="AG25">
    <cfRule type="cellIs" dxfId="4902" priority="781" operator="lessThan">
      <formula>$C$4</formula>
    </cfRule>
  </conditionalFormatting>
  <conditionalFormatting sqref="AG26">
    <cfRule type="cellIs" dxfId="4901" priority="782" operator="lessThan">
      <formula>$C$4</formula>
    </cfRule>
  </conditionalFormatting>
  <conditionalFormatting sqref="AG27">
    <cfRule type="cellIs" dxfId="4900" priority="783" operator="lessThan">
      <formula>$C$4</formula>
    </cfRule>
  </conditionalFormatting>
  <conditionalFormatting sqref="AG28">
    <cfRule type="cellIs" dxfId="4899" priority="784" operator="lessThan">
      <formula>$C$4</formula>
    </cfRule>
  </conditionalFormatting>
  <conditionalFormatting sqref="AG29">
    <cfRule type="cellIs" dxfId="4898" priority="785" operator="lessThan">
      <formula>$C$4</formula>
    </cfRule>
  </conditionalFormatting>
  <conditionalFormatting sqref="AG30">
    <cfRule type="cellIs" dxfId="4897" priority="786" operator="lessThan">
      <formula>$C$4</formula>
    </cfRule>
  </conditionalFormatting>
  <conditionalFormatting sqref="AG31">
    <cfRule type="cellIs" dxfId="4896" priority="787" operator="lessThan">
      <formula>$C$4</formula>
    </cfRule>
  </conditionalFormatting>
  <conditionalFormatting sqref="AG32">
    <cfRule type="cellIs" dxfId="4895" priority="788" operator="lessThan">
      <formula>$C$4</formula>
    </cfRule>
  </conditionalFormatting>
  <conditionalFormatting sqref="AG33">
    <cfRule type="cellIs" dxfId="4894" priority="789" operator="lessThan">
      <formula>$C$4</formula>
    </cfRule>
  </conditionalFormatting>
  <conditionalFormatting sqref="AG34">
    <cfRule type="cellIs" dxfId="4893" priority="790" operator="lessThan">
      <formula>$C$4</formula>
    </cfRule>
  </conditionalFormatting>
  <conditionalFormatting sqref="AG35">
    <cfRule type="cellIs" dxfId="4892" priority="791" operator="lessThan">
      <formula>$C$4</formula>
    </cfRule>
  </conditionalFormatting>
  <conditionalFormatting sqref="AG36">
    <cfRule type="cellIs" dxfId="4891" priority="792" operator="lessThan">
      <formula>$C$4</formula>
    </cfRule>
  </conditionalFormatting>
  <conditionalFormatting sqref="AG37">
    <cfRule type="cellIs" dxfId="4890" priority="793" operator="lessThan">
      <formula>$C$4</formula>
    </cfRule>
  </conditionalFormatting>
  <conditionalFormatting sqref="AG38">
    <cfRule type="cellIs" dxfId="4889" priority="794" operator="lessThan">
      <formula>$C$4</formula>
    </cfRule>
  </conditionalFormatting>
  <conditionalFormatting sqref="AG39">
    <cfRule type="cellIs" dxfId="4888" priority="795" operator="lessThan">
      <formula>$C$4</formula>
    </cfRule>
  </conditionalFormatting>
  <conditionalFormatting sqref="AG40">
    <cfRule type="cellIs" dxfId="4887" priority="796" operator="lessThan">
      <formula>$C$4</formula>
    </cfRule>
  </conditionalFormatting>
  <conditionalFormatting sqref="AG41">
    <cfRule type="cellIs" dxfId="4886" priority="797" operator="lessThan">
      <formula>$C$4</formula>
    </cfRule>
  </conditionalFormatting>
  <conditionalFormatting sqref="AG42">
    <cfRule type="cellIs" dxfId="4885" priority="798" operator="lessThan">
      <formula>$C$4</formula>
    </cfRule>
  </conditionalFormatting>
  <conditionalFormatting sqref="AG43">
    <cfRule type="cellIs" dxfId="4884" priority="799" operator="lessThan">
      <formula>$C$4</formula>
    </cfRule>
  </conditionalFormatting>
  <conditionalFormatting sqref="AG44">
    <cfRule type="cellIs" dxfId="4883" priority="800" operator="lessThan">
      <formula>$C$4</formula>
    </cfRule>
  </conditionalFormatting>
  <conditionalFormatting sqref="AG45">
    <cfRule type="cellIs" dxfId="4882" priority="801" operator="lessThan">
      <formula>$C$4</formula>
    </cfRule>
  </conditionalFormatting>
  <conditionalFormatting sqref="AG46">
    <cfRule type="cellIs" dxfId="4881" priority="802" operator="lessThan">
      <formula>$C$4</formula>
    </cfRule>
  </conditionalFormatting>
  <conditionalFormatting sqref="AG47">
    <cfRule type="cellIs" dxfId="4880" priority="803" operator="lessThan">
      <formula>$C$4</formula>
    </cfRule>
  </conditionalFormatting>
  <conditionalFormatting sqref="AG48">
    <cfRule type="cellIs" dxfId="4879" priority="804" operator="lessThan">
      <formula>$C$4</formula>
    </cfRule>
  </conditionalFormatting>
  <conditionalFormatting sqref="AG49">
    <cfRule type="cellIs" dxfId="4878" priority="805" operator="lessThan">
      <formula>$C$4</formula>
    </cfRule>
  </conditionalFormatting>
  <conditionalFormatting sqref="AG50">
    <cfRule type="cellIs" dxfId="4877" priority="806" operator="lessThan">
      <formula>$C$4</formula>
    </cfRule>
  </conditionalFormatting>
  <conditionalFormatting sqref="AG51">
    <cfRule type="cellIs" dxfId="4876" priority="807" operator="lessThan">
      <formula>$C$4</formula>
    </cfRule>
  </conditionalFormatting>
  <conditionalFormatting sqref="AG52">
    <cfRule type="cellIs" dxfId="4875" priority="808" operator="lessThan">
      <formula>$C$4</formula>
    </cfRule>
  </conditionalFormatting>
  <conditionalFormatting sqref="AG53">
    <cfRule type="cellIs" dxfId="4874" priority="809" operator="lessThan">
      <formula>$C$4</formula>
    </cfRule>
  </conditionalFormatting>
  <conditionalFormatting sqref="AG54">
    <cfRule type="cellIs" dxfId="4873" priority="810" operator="lessThan">
      <formula>$C$4</formula>
    </cfRule>
  </conditionalFormatting>
  <conditionalFormatting sqref="AG55">
    <cfRule type="cellIs" dxfId="4872" priority="811" operator="lessThan">
      <formula>$C$4</formula>
    </cfRule>
  </conditionalFormatting>
  <conditionalFormatting sqref="AG56">
    <cfRule type="cellIs" dxfId="4871" priority="812" operator="lessThan">
      <formula>$C$4</formula>
    </cfRule>
  </conditionalFormatting>
  <conditionalFormatting sqref="AG57">
    <cfRule type="cellIs" dxfId="4870" priority="813" operator="lessThan">
      <formula>$C$4</formula>
    </cfRule>
  </conditionalFormatting>
  <conditionalFormatting sqref="AG58">
    <cfRule type="cellIs" dxfId="4869" priority="814" operator="lessThan">
      <formula>$C$4</formula>
    </cfRule>
  </conditionalFormatting>
  <conditionalFormatting sqref="AG59">
    <cfRule type="cellIs" dxfId="4868" priority="815" operator="lessThan">
      <formula>$C$4</formula>
    </cfRule>
  </conditionalFormatting>
  <conditionalFormatting sqref="AG60">
    <cfRule type="cellIs" dxfId="4867" priority="816" operator="lessThan">
      <formula>$C$4</formula>
    </cfRule>
  </conditionalFormatting>
  <conditionalFormatting sqref="AH11">
    <cfRule type="cellIs" dxfId="4866" priority="817" operator="lessThan">
      <formula>$C$4</formula>
    </cfRule>
  </conditionalFormatting>
  <conditionalFormatting sqref="AH12">
    <cfRule type="cellIs" dxfId="4865" priority="818" operator="lessThan">
      <formula>$C$4</formula>
    </cfRule>
  </conditionalFormatting>
  <conditionalFormatting sqref="AH13">
    <cfRule type="cellIs" dxfId="4864" priority="819" operator="lessThan">
      <formula>$C$4</formula>
    </cfRule>
  </conditionalFormatting>
  <conditionalFormatting sqref="AH14">
    <cfRule type="cellIs" dxfId="4863" priority="820" operator="lessThan">
      <formula>$C$4</formula>
    </cfRule>
  </conditionalFormatting>
  <conditionalFormatting sqref="AH15">
    <cfRule type="cellIs" dxfId="4862" priority="821" operator="lessThan">
      <formula>$C$4</formula>
    </cfRule>
  </conditionalFormatting>
  <conditionalFormatting sqref="AH16">
    <cfRule type="cellIs" dxfId="4861" priority="822" operator="lessThan">
      <formula>$C$4</formula>
    </cfRule>
  </conditionalFormatting>
  <conditionalFormatting sqref="AH17">
    <cfRule type="cellIs" dxfId="4860" priority="823" operator="lessThan">
      <formula>$C$4</formula>
    </cfRule>
  </conditionalFormatting>
  <conditionalFormatting sqref="AH18">
    <cfRule type="cellIs" dxfId="4859" priority="824" operator="lessThan">
      <formula>$C$4</formula>
    </cfRule>
  </conditionalFormatting>
  <conditionalFormatting sqref="AH19">
    <cfRule type="cellIs" dxfId="4858" priority="825" operator="lessThan">
      <formula>$C$4</formula>
    </cfRule>
  </conditionalFormatting>
  <conditionalFormatting sqref="AH20">
    <cfRule type="cellIs" dxfId="4857" priority="826" operator="lessThan">
      <formula>$C$4</formula>
    </cfRule>
  </conditionalFormatting>
  <conditionalFormatting sqref="AH21">
    <cfRule type="cellIs" dxfId="4856" priority="827" operator="lessThan">
      <formula>$C$4</formula>
    </cfRule>
  </conditionalFormatting>
  <conditionalFormatting sqref="AH22">
    <cfRule type="cellIs" dxfId="4855" priority="828" operator="lessThan">
      <formula>$C$4</formula>
    </cfRule>
  </conditionalFormatting>
  <conditionalFormatting sqref="AH23">
    <cfRule type="cellIs" dxfId="4854" priority="829" operator="lessThan">
      <formula>$C$4</formula>
    </cfRule>
  </conditionalFormatting>
  <conditionalFormatting sqref="AH24">
    <cfRule type="cellIs" dxfId="4853" priority="830" operator="lessThan">
      <formula>$C$4</formula>
    </cfRule>
  </conditionalFormatting>
  <conditionalFormatting sqref="AH25">
    <cfRule type="cellIs" dxfId="4852" priority="831" operator="lessThan">
      <formula>$C$4</formula>
    </cfRule>
  </conditionalFormatting>
  <conditionalFormatting sqref="AH26">
    <cfRule type="cellIs" dxfId="4851" priority="832" operator="lessThan">
      <formula>$C$4</formula>
    </cfRule>
  </conditionalFormatting>
  <conditionalFormatting sqref="AH27">
    <cfRule type="cellIs" dxfId="4850" priority="833" operator="lessThan">
      <formula>$C$4</formula>
    </cfRule>
  </conditionalFormatting>
  <conditionalFormatting sqref="AH28">
    <cfRule type="cellIs" dxfId="4849" priority="834" operator="lessThan">
      <formula>$C$4</formula>
    </cfRule>
  </conditionalFormatting>
  <conditionalFormatting sqref="AH29">
    <cfRule type="cellIs" dxfId="4848" priority="835" operator="lessThan">
      <formula>$C$4</formula>
    </cfRule>
  </conditionalFormatting>
  <conditionalFormatting sqref="AH30">
    <cfRule type="cellIs" dxfId="4847" priority="836" operator="lessThan">
      <formula>$C$4</formula>
    </cfRule>
  </conditionalFormatting>
  <conditionalFormatting sqref="AH31">
    <cfRule type="cellIs" dxfId="4846" priority="837" operator="lessThan">
      <formula>$C$4</formula>
    </cfRule>
  </conditionalFormatting>
  <conditionalFormatting sqref="AH32">
    <cfRule type="cellIs" dxfId="4845" priority="838" operator="lessThan">
      <formula>$C$4</formula>
    </cfRule>
  </conditionalFormatting>
  <conditionalFormatting sqref="AH33">
    <cfRule type="cellIs" dxfId="4844" priority="839" operator="lessThan">
      <formula>$C$4</formula>
    </cfRule>
  </conditionalFormatting>
  <conditionalFormatting sqref="AH34">
    <cfRule type="cellIs" dxfId="4843" priority="840" operator="lessThan">
      <formula>$C$4</formula>
    </cfRule>
  </conditionalFormatting>
  <conditionalFormatting sqref="AH35">
    <cfRule type="cellIs" dxfId="4842" priority="841" operator="lessThan">
      <formula>$C$4</formula>
    </cfRule>
  </conditionalFormatting>
  <conditionalFormatting sqref="AH36">
    <cfRule type="cellIs" dxfId="4841" priority="842" operator="lessThan">
      <formula>$C$4</formula>
    </cfRule>
  </conditionalFormatting>
  <conditionalFormatting sqref="AH37">
    <cfRule type="cellIs" dxfId="4840" priority="843" operator="lessThan">
      <formula>$C$4</formula>
    </cfRule>
  </conditionalFormatting>
  <conditionalFormatting sqref="AH38">
    <cfRule type="cellIs" dxfId="4839" priority="844" operator="lessThan">
      <formula>$C$4</formula>
    </cfRule>
  </conditionalFormatting>
  <conditionalFormatting sqref="AH39">
    <cfRule type="cellIs" dxfId="4838" priority="845" operator="lessThan">
      <formula>$C$4</formula>
    </cfRule>
  </conditionalFormatting>
  <conditionalFormatting sqref="AH40">
    <cfRule type="cellIs" dxfId="4837" priority="846" operator="lessThan">
      <formula>$C$4</formula>
    </cfRule>
  </conditionalFormatting>
  <conditionalFormatting sqref="AH41">
    <cfRule type="cellIs" dxfId="4836" priority="847" operator="lessThan">
      <formula>$C$4</formula>
    </cfRule>
  </conditionalFormatting>
  <conditionalFormatting sqref="AH42">
    <cfRule type="cellIs" dxfId="4835" priority="848" operator="lessThan">
      <formula>$C$4</formula>
    </cfRule>
  </conditionalFormatting>
  <conditionalFormatting sqref="AH43">
    <cfRule type="cellIs" dxfId="4834" priority="849" operator="lessThan">
      <formula>$C$4</formula>
    </cfRule>
  </conditionalFormatting>
  <conditionalFormatting sqref="AH44">
    <cfRule type="cellIs" dxfId="4833" priority="850" operator="lessThan">
      <formula>$C$4</formula>
    </cfRule>
  </conditionalFormatting>
  <conditionalFormatting sqref="AH45">
    <cfRule type="cellIs" dxfId="4832" priority="851" operator="lessThan">
      <formula>$C$4</formula>
    </cfRule>
  </conditionalFormatting>
  <conditionalFormatting sqref="AH46">
    <cfRule type="cellIs" dxfId="4831" priority="852" operator="lessThan">
      <formula>$C$4</formula>
    </cfRule>
  </conditionalFormatting>
  <conditionalFormatting sqref="AH47">
    <cfRule type="cellIs" dxfId="4830" priority="853" operator="lessThan">
      <formula>$C$4</formula>
    </cfRule>
  </conditionalFormatting>
  <conditionalFormatting sqref="AH48">
    <cfRule type="cellIs" dxfId="4829" priority="854" operator="lessThan">
      <formula>$C$4</formula>
    </cfRule>
  </conditionalFormatting>
  <conditionalFormatting sqref="AH49">
    <cfRule type="cellIs" dxfId="4828" priority="855" operator="lessThan">
      <formula>$C$4</formula>
    </cfRule>
  </conditionalFormatting>
  <conditionalFormatting sqref="AH50">
    <cfRule type="cellIs" dxfId="4827" priority="856" operator="lessThan">
      <formula>$C$4</formula>
    </cfRule>
  </conditionalFormatting>
  <conditionalFormatting sqref="AH51">
    <cfRule type="cellIs" dxfId="4826" priority="857" operator="lessThan">
      <formula>$C$4</formula>
    </cfRule>
  </conditionalFormatting>
  <conditionalFormatting sqref="AH52">
    <cfRule type="cellIs" dxfId="4825" priority="858" operator="lessThan">
      <formula>$C$4</formula>
    </cfRule>
  </conditionalFormatting>
  <conditionalFormatting sqref="AH53">
    <cfRule type="cellIs" dxfId="4824" priority="859" operator="lessThan">
      <formula>$C$4</formula>
    </cfRule>
  </conditionalFormatting>
  <conditionalFormatting sqref="AH54">
    <cfRule type="cellIs" dxfId="4823" priority="860" operator="lessThan">
      <formula>$C$4</formula>
    </cfRule>
  </conditionalFormatting>
  <conditionalFormatting sqref="AH55">
    <cfRule type="cellIs" dxfId="4822" priority="861" operator="lessThan">
      <formula>$C$4</formula>
    </cfRule>
  </conditionalFormatting>
  <conditionalFormatting sqref="AH56">
    <cfRule type="cellIs" dxfId="4821" priority="862" operator="lessThan">
      <formula>$C$4</formula>
    </cfRule>
  </conditionalFormatting>
  <conditionalFormatting sqref="AH57">
    <cfRule type="cellIs" dxfId="4820" priority="863" operator="lessThan">
      <formula>$C$4</formula>
    </cfRule>
  </conditionalFormatting>
  <conditionalFormatting sqref="AH58">
    <cfRule type="cellIs" dxfId="4819" priority="864" operator="lessThan">
      <formula>$C$4</formula>
    </cfRule>
  </conditionalFormatting>
  <conditionalFormatting sqref="AH59">
    <cfRule type="cellIs" dxfId="4818" priority="865" operator="lessThan">
      <formula>$C$4</formula>
    </cfRule>
  </conditionalFormatting>
  <conditionalFormatting sqref="AH60">
    <cfRule type="cellIs" dxfId="4817" priority="866" operator="lessThan">
      <formula>$C$4</formula>
    </cfRule>
  </conditionalFormatting>
  <conditionalFormatting sqref="AI11">
    <cfRule type="cellIs" dxfId="4816" priority="867" operator="lessThan">
      <formula>$C$4</formula>
    </cfRule>
  </conditionalFormatting>
  <conditionalFormatting sqref="AI12">
    <cfRule type="cellIs" dxfId="4815" priority="868" operator="lessThan">
      <formula>$C$4</formula>
    </cfRule>
  </conditionalFormatting>
  <conditionalFormatting sqref="AI13">
    <cfRule type="cellIs" dxfId="4814" priority="869" operator="lessThan">
      <formula>$C$4</formula>
    </cfRule>
  </conditionalFormatting>
  <conditionalFormatting sqref="AI14">
    <cfRule type="cellIs" dxfId="4813" priority="870" operator="lessThan">
      <formula>$C$4</formula>
    </cfRule>
  </conditionalFormatting>
  <conditionalFormatting sqref="AI15">
    <cfRule type="cellIs" dxfId="4812" priority="871" operator="lessThan">
      <formula>$C$4</formula>
    </cfRule>
  </conditionalFormatting>
  <conditionalFormatting sqref="AI16">
    <cfRule type="cellIs" dxfId="4811" priority="872" operator="lessThan">
      <formula>$C$4</formula>
    </cfRule>
  </conditionalFormatting>
  <conditionalFormatting sqref="AI17">
    <cfRule type="cellIs" dxfId="4810" priority="873" operator="lessThan">
      <formula>$C$4</formula>
    </cfRule>
  </conditionalFormatting>
  <conditionalFormatting sqref="AI18">
    <cfRule type="cellIs" dxfId="4809" priority="874" operator="lessThan">
      <formula>$C$4</formula>
    </cfRule>
  </conditionalFormatting>
  <conditionalFormatting sqref="AI19">
    <cfRule type="cellIs" dxfId="4808" priority="875" operator="lessThan">
      <formula>$C$4</formula>
    </cfRule>
  </conditionalFormatting>
  <conditionalFormatting sqref="AI20">
    <cfRule type="cellIs" dxfId="4807" priority="876" operator="lessThan">
      <formula>$C$4</formula>
    </cfRule>
  </conditionalFormatting>
  <conditionalFormatting sqref="AI21">
    <cfRule type="cellIs" dxfId="4806" priority="877" operator="lessThan">
      <formula>$C$4</formula>
    </cfRule>
  </conditionalFormatting>
  <conditionalFormatting sqref="AI22">
    <cfRule type="cellIs" dxfId="4805" priority="878" operator="lessThan">
      <formula>$C$4</formula>
    </cfRule>
  </conditionalFormatting>
  <conditionalFormatting sqref="AI23">
    <cfRule type="cellIs" dxfId="4804" priority="879" operator="lessThan">
      <formula>$C$4</formula>
    </cfRule>
  </conditionalFormatting>
  <conditionalFormatting sqref="AI24">
    <cfRule type="cellIs" dxfId="4803" priority="880" operator="lessThan">
      <formula>$C$4</formula>
    </cfRule>
  </conditionalFormatting>
  <conditionalFormatting sqref="AI25">
    <cfRule type="cellIs" dxfId="4802" priority="881" operator="lessThan">
      <formula>$C$4</formula>
    </cfRule>
  </conditionalFormatting>
  <conditionalFormatting sqref="AI26">
    <cfRule type="cellIs" dxfId="4801" priority="882" operator="lessThan">
      <formula>$C$4</formula>
    </cfRule>
  </conditionalFormatting>
  <conditionalFormatting sqref="AI27">
    <cfRule type="cellIs" dxfId="4800" priority="883" operator="lessThan">
      <formula>$C$4</formula>
    </cfRule>
  </conditionalFormatting>
  <conditionalFormatting sqref="AI28">
    <cfRule type="cellIs" dxfId="4799" priority="884" operator="lessThan">
      <formula>$C$4</formula>
    </cfRule>
  </conditionalFormatting>
  <conditionalFormatting sqref="AI29">
    <cfRule type="cellIs" dxfId="4798" priority="885" operator="lessThan">
      <formula>$C$4</formula>
    </cfRule>
  </conditionalFormatting>
  <conditionalFormatting sqref="AI30">
    <cfRule type="cellIs" dxfId="4797" priority="886" operator="lessThan">
      <formula>$C$4</formula>
    </cfRule>
  </conditionalFormatting>
  <conditionalFormatting sqref="AI31">
    <cfRule type="cellIs" dxfId="4796" priority="887" operator="lessThan">
      <formula>$C$4</formula>
    </cfRule>
  </conditionalFormatting>
  <conditionalFormatting sqref="AI32">
    <cfRule type="cellIs" dxfId="4795" priority="888" operator="lessThan">
      <formula>$C$4</formula>
    </cfRule>
  </conditionalFormatting>
  <conditionalFormatting sqref="AI33">
    <cfRule type="cellIs" dxfId="4794" priority="889" operator="lessThan">
      <formula>$C$4</formula>
    </cfRule>
  </conditionalFormatting>
  <conditionalFormatting sqref="AI34">
    <cfRule type="cellIs" dxfId="4793" priority="890" operator="lessThan">
      <formula>$C$4</formula>
    </cfRule>
  </conditionalFormatting>
  <conditionalFormatting sqref="AI35">
    <cfRule type="cellIs" dxfId="4792" priority="891" operator="lessThan">
      <formula>$C$4</formula>
    </cfRule>
  </conditionalFormatting>
  <conditionalFormatting sqref="AI36">
    <cfRule type="cellIs" dxfId="4791" priority="892" operator="lessThan">
      <formula>$C$4</formula>
    </cfRule>
  </conditionalFormatting>
  <conditionalFormatting sqref="AI37">
    <cfRule type="cellIs" dxfId="4790" priority="893" operator="lessThan">
      <formula>$C$4</formula>
    </cfRule>
  </conditionalFormatting>
  <conditionalFormatting sqref="AI38">
    <cfRule type="cellIs" dxfId="4789" priority="894" operator="lessThan">
      <formula>$C$4</formula>
    </cfRule>
  </conditionalFormatting>
  <conditionalFormatting sqref="AI39">
    <cfRule type="cellIs" dxfId="4788" priority="895" operator="lessThan">
      <formula>$C$4</formula>
    </cfRule>
  </conditionalFormatting>
  <conditionalFormatting sqref="AI40">
    <cfRule type="cellIs" dxfId="4787" priority="896" operator="lessThan">
      <formula>$C$4</formula>
    </cfRule>
  </conditionalFormatting>
  <conditionalFormatting sqref="AI41">
    <cfRule type="cellIs" dxfId="4786" priority="897" operator="lessThan">
      <formula>$C$4</formula>
    </cfRule>
  </conditionalFormatting>
  <conditionalFormatting sqref="AI42">
    <cfRule type="cellIs" dxfId="4785" priority="898" operator="lessThan">
      <formula>$C$4</formula>
    </cfRule>
  </conditionalFormatting>
  <conditionalFormatting sqref="AI43">
    <cfRule type="cellIs" dxfId="4784" priority="899" operator="lessThan">
      <formula>$C$4</formula>
    </cfRule>
  </conditionalFormatting>
  <conditionalFormatting sqref="AI44">
    <cfRule type="cellIs" dxfId="4783" priority="900" operator="lessThan">
      <formula>$C$4</formula>
    </cfRule>
  </conditionalFormatting>
  <conditionalFormatting sqref="AI45">
    <cfRule type="cellIs" dxfId="4782" priority="901" operator="lessThan">
      <formula>$C$4</formula>
    </cfRule>
  </conditionalFormatting>
  <conditionalFormatting sqref="AI46">
    <cfRule type="cellIs" dxfId="4781" priority="902" operator="lessThan">
      <formula>$C$4</formula>
    </cfRule>
  </conditionalFormatting>
  <conditionalFormatting sqref="AI47">
    <cfRule type="cellIs" dxfId="4780" priority="903" operator="lessThan">
      <formula>$C$4</formula>
    </cfRule>
  </conditionalFormatting>
  <conditionalFormatting sqref="AI48">
    <cfRule type="cellIs" dxfId="4779" priority="904" operator="lessThan">
      <formula>$C$4</formula>
    </cfRule>
  </conditionalFormatting>
  <conditionalFormatting sqref="AI49">
    <cfRule type="cellIs" dxfId="4778" priority="905" operator="lessThan">
      <formula>$C$4</formula>
    </cfRule>
  </conditionalFormatting>
  <conditionalFormatting sqref="AI50">
    <cfRule type="cellIs" dxfId="4777" priority="906" operator="lessThan">
      <formula>$C$4</formula>
    </cfRule>
  </conditionalFormatting>
  <conditionalFormatting sqref="AI51">
    <cfRule type="cellIs" dxfId="4776" priority="907" operator="lessThan">
      <formula>$C$4</formula>
    </cfRule>
  </conditionalFormatting>
  <conditionalFormatting sqref="AI52">
    <cfRule type="cellIs" dxfId="4775" priority="908" operator="lessThan">
      <formula>$C$4</formula>
    </cfRule>
  </conditionalFormatting>
  <conditionalFormatting sqref="AI53">
    <cfRule type="cellIs" dxfId="4774" priority="909" operator="lessThan">
      <formula>$C$4</formula>
    </cfRule>
  </conditionalFormatting>
  <conditionalFormatting sqref="AI54">
    <cfRule type="cellIs" dxfId="4773" priority="910" operator="lessThan">
      <formula>$C$4</formula>
    </cfRule>
  </conditionalFormatting>
  <conditionalFormatting sqref="AI55">
    <cfRule type="cellIs" dxfId="4772" priority="911" operator="lessThan">
      <formula>$C$4</formula>
    </cfRule>
  </conditionalFormatting>
  <conditionalFormatting sqref="AI56">
    <cfRule type="cellIs" dxfId="4771" priority="912" operator="lessThan">
      <formula>$C$4</formula>
    </cfRule>
  </conditionalFormatting>
  <conditionalFormatting sqref="AI57">
    <cfRule type="cellIs" dxfId="4770" priority="913" operator="lessThan">
      <formula>$C$4</formula>
    </cfRule>
  </conditionalFormatting>
  <conditionalFormatting sqref="AI58">
    <cfRule type="cellIs" dxfId="4769" priority="914" operator="lessThan">
      <formula>$C$4</formula>
    </cfRule>
  </conditionalFormatting>
  <conditionalFormatting sqref="AI59">
    <cfRule type="cellIs" dxfId="4768" priority="915" operator="lessThan">
      <formula>$C$4</formula>
    </cfRule>
  </conditionalFormatting>
  <conditionalFormatting sqref="AI60">
    <cfRule type="cellIs" dxfId="4767" priority="916" operator="lessThan">
      <formula>$C$4</formula>
    </cfRule>
  </conditionalFormatting>
  <conditionalFormatting sqref="AJ11">
    <cfRule type="cellIs" dxfId="4766" priority="917" operator="lessThan">
      <formula>$C$4</formula>
    </cfRule>
  </conditionalFormatting>
  <conditionalFormatting sqref="AJ12">
    <cfRule type="cellIs" dxfId="4765" priority="918" operator="lessThan">
      <formula>$C$4</formula>
    </cfRule>
  </conditionalFormatting>
  <conditionalFormatting sqref="AJ13">
    <cfRule type="cellIs" dxfId="4764" priority="919" operator="lessThan">
      <formula>$C$4</formula>
    </cfRule>
  </conditionalFormatting>
  <conditionalFormatting sqref="AJ14">
    <cfRule type="cellIs" dxfId="4763" priority="920" operator="lessThan">
      <formula>$C$4</formula>
    </cfRule>
  </conditionalFormatting>
  <conditionalFormatting sqref="AJ15">
    <cfRule type="cellIs" dxfId="4762" priority="921" operator="lessThan">
      <formula>$C$4</formula>
    </cfRule>
  </conditionalFormatting>
  <conditionalFormatting sqref="AJ16">
    <cfRule type="cellIs" dxfId="4761" priority="922" operator="lessThan">
      <formula>$C$4</formula>
    </cfRule>
  </conditionalFormatting>
  <conditionalFormatting sqref="AJ17">
    <cfRule type="cellIs" dxfId="4760" priority="923" operator="lessThan">
      <formula>$C$4</formula>
    </cfRule>
  </conditionalFormatting>
  <conditionalFormatting sqref="AJ18">
    <cfRule type="cellIs" dxfId="4759" priority="924" operator="lessThan">
      <formula>$C$4</formula>
    </cfRule>
  </conditionalFormatting>
  <conditionalFormatting sqref="AJ19">
    <cfRule type="cellIs" dxfId="4758" priority="925" operator="lessThan">
      <formula>$C$4</formula>
    </cfRule>
  </conditionalFormatting>
  <conditionalFormatting sqref="AJ20">
    <cfRule type="cellIs" dxfId="4757" priority="926" operator="lessThan">
      <formula>$C$4</formula>
    </cfRule>
  </conditionalFormatting>
  <conditionalFormatting sqref="AJ21">
    <cfRule type="cellIs" dxfId="4756" priority="927" operator="lessThan">
      <formula>$C$4</formula>
    </cfRule>
  </conditionalFormatting>
  <conditionalFormatting sqref="AJ22">
    <cfRule type="cellIs" dxfId="4755" priority="928" operator="lessThan">
      <formula>$C$4</formula>
    </cfRule>
  </conditionalFormatting>
  <conditionalFormatting sqref="AJ23">
    <cfRule type="cellIs" dxfId="4754" priority="929" operator="lessThan">
      <formula>$C$4</formula>
    </cfRule>
  </conditionalFormatting>
  <conditionalFormatting sqref="AJ24">
    <cfRule type="cellIs" dxfId="4753" priority="930" operator="lessThan">
      <formula>$C$4</formula>
    </cfRule>
  </conditionalFormatting>
  <conditionalFormatting sqref="AJ25">
    <cfRule type="cellIs" dxfId="4752" priority="931" operator="lessThan">
      <formula>$C$4</formula>
    </cfRule>
  </conditionalFormatting>
  <conditionalFormatting sqref="AJ26">
    <cfRule type="cellIs" dxfId="4751" priority="932" operator="lessThan">
      <formula>$C$4</formula>
    </cfRule>
  </conditionalFormatting>
  <conditionalFormatting sqref="AJ27">
    <cfRule type="cellIs" dxfId="4750" priority="933" operator="lessThan">
      <formula>$C$4</formula>
    </cfRule>
  </conditionalFormatting>
  <conditionalFormatting sqref="AJ28">
    <cfRule type="cellIs" dxfId="4749" priority="934" operator="lessThan">
      <formula>$C$4</formula>
    </cfRule>
  </conditionalFormatting>
  <conditionalFormatting sqref="AJ29">
    <cfRule type="cellIs" dxfId="4748" priority="935" operator="lessThan">
      <formula>$C$4</formula>
    </cfRule>
  </conditionalFormatting>
  <conditionalFormatting sqref="AJ30">
    <cfRule type="cellIs" dxfId="4747" priority="936" operator="lessThan">
      <formula>$C$4</formula>
    </cfRule>
  </conditionalFormatting>
  <conditionalFormatting sqref="AJ31">
    <cfRule type="cellIs" dxfId="4746" priority="937" operator="lessThan">
      <formula>$C$4</formula>
    </cfRule>
  </conditionalFormatting>
  <conditionalFormatting sqref="AJ32">
    <cfRule type="cellIs" dxfId="4745" priority="938" operator="lessThan">
      <formula>$C$4</formula>
    </cfRule>
  </conditionalFormatting>
  <conditionalFormatting sqref="AJ33">
    <cfRule type="cellIs" dxfId="4744" priority="939" operator="lessThan">
      <formula>$C$4</formula>
    </cfRule>
  </conditionalFormatting>
  <conditionalFormatting sqref="AJ34">
    <cfRule type="cellIs" dxfId="4743" priority="940" operator="lessThan">
      <formula>$C$4</formula>
    </cfRule>
  </conditionalFormatting>
  <conditionalFormatting sqref="AJ35">
    <cfRule type="cellIs" dxfId="4742" priority="941" operator="lessThan">
      <formula>$C$4</formula>
    </cfRule>
  </conditionalFormatting>
  <conditionalFormatting sqref="AJ36">
    <cfRule type="cellIs" dxfId="4741" priority="942" operator="lessThan">
      <formula>$C$4</formula>
    </cfRule>
  </conditionalFormatting>
  <conditionalFormatting sqref="AJ37">
    <cfRule type="cellIs" dxfId="4740" priority="943" operator="lessThan">
      <formula>$C$4</formula>
    </cfRule>
  </conditionalFormatting>
  <conditionalFormatting sqref="AJ38">
    <cfRule type="cellIs" dxfId="4739" priority="944" operator="lessThan">
      <formula>$C$4</formula>
    </cfRule>
  </conditionalFormatting>
  <conditionalFormatting sqref="AJ39">
    <cfRule type="cellIs" dxfId="4738" priority="945" operator="lessThan">
      <formula>$C$4</formula>
    </cfRule>
  </conditionalFormatting>
  <conditionalFormatting sqref="AJ40">
    <cfRule type="cellIs" dxfId="4737" priority="946" operator="lessThan">
      <formula>$C$4</formula>
    </cfRule>
  </conditionalFormatting>
  <conditionalFormatting sqref="AJ41">
    <cfRule type="cellIs" dxfId="4736" priority="947" operator="lessThan">
      <formula>$C$4</formula>
    </cfRule>
  </conditionalFormatting>
  <conditionalFormatting sqref="AJ42">
    <cfRule type="cellIs" dxfId="4735" priority="948" operator="lessThan">
      <formula>$C$4</formula>
    </cfRule>
  </conditionalFormatting>
  <conditionalFormatting sqref="AJ43">
    <cfRule type="cellIs" dxfId="4734" priority="949" operator="lessThan">
      <formula>$C$4</formula>
    </cfRule>
  </conditionalFormatting>
  <conditionalFormatting sqref="AJ44">
    <cfRule type="cellIs" dxfId="4733" priority="950" operator="lessThan">
      <formula>$C$4</formula>
    </cfRule>
  </conditionalFormatting>
  <conditionalFormatting sqref="AJ45">
    <cfRule type="cellIs" dxfId="4732" priority="951" operator="lessThan">
      <formula>$C$4</formula>
    </cfRule>
  </conditionalFormatting>
  <conditionalFormatting sqref="AJ46">
    <cfRule type="cellIs" dxfId="4731" priority="952" operator="lessThan">
      <formula>$C$4</formula>
    </cfRule>
  </conditionalFormatting>
  <conditionalFormatting sqref="AJ47">
    <cfRule type="cellIs" dxfId="4730" priority="953" operator="lessThan">
      <formula>$C$4</formula>
    </cfRule>
  </conditionalFormatting>
  <conditionalFormatting sqref="AJ48">
    <cfRule type="cellIs" dxfId="4729" priority="954" operator="lessThan">
      <formula>$C$4</formula>
    </cfRule>
  </conditionalFormatting>
  <conditionalFormatting sqref="AJ49">
    <cfRule type="cellIs" dxfId="4728" priority="955" operator="lessThan">
      <formula>$C$4</formula>
    </cfRule>
  </conditionalFormatting>
  <conditionalFormatting sqref="AJ50">
    <cfRule type="cellIs" dxfId="4727" priority="956" operator="lessThan">
      <formula>$C$4</formula>
    </cfRule>
  </conditionalFormatting>
  <conditionalFormatting sqref="AJ51">
    <cfRule type="cellIs" dxfId="4726" priority="957" operator="lessThan">
      <formula>$C$4</formula>
    </cfRule>
  </conditionalFormatting>
  <conditionalFormatting sqref="AJ52">
    <cfRule type="cellIs" dxfId="4725" priority="958" operator="lessThan">
      <formula>$C$4</formula>
    </cfRule>
  </conditionalFormatting>
  <conditionalFormatting sqref="AJ53">
    <cfRule type="cellIs" dxfId="4724" priority="959" operator="lessThan">
      <formula>$C$4</formula>
    </cfRule>
  </conditionalFormatting>
  <conditionalFormatting sqref="AJ54">
    <cfRule type="cellIs" dxfId="4723" priority="960" operator="lessThan">
      <formula>$C$4</formula>
    </cfRule>
  </conditionalFormatting>
  <conditionalFormatting sqref="AJ55">
    <cfRule type="cellIs" dxfId="4722" priority="961" operator="lessThan">
      <formula>$C$4</formula>
    </cfRule>
  </conditionalFormatting>
  <conditionalFormatting sqref="AJ56">
    <cfRule type="cellIs" dxfId="4721" priority="962" operator="lessThan">
      <formula>$C$4</formula>
    </cfRule>
  </conditionalFormatting>
  <conditionalFormatting sqref="AJ57">
    <cfRule type="cellIs" dxfId="4720" priority="963" operator="lessThan">
      <formula>$C$4</formula>
    </cfRule>
  </conditionalFormatting>
  <conditionalFormatting sqref="AJ58">
    <cfRule type="cellIs" dxfId="4719" priority="964" operator="lessThan">
      <formula>$C$4</formula>
    </cfRule>
  </conditionalFormatting>
  <conditionalFormatting sqref="AJ59">
    <cfRule type="cellIs" dxfId="4718" priority="965" operator="lessThan">
      <formula>$C$4</formula>
    </cfRule>
  </conditionalFormatting>
  <conditionalFormatting sqref="AJ60">
    <cfRule type="cellIs" dxfId="4717" priority="966" operator="lessThan">
      <formula>$C$4</formula>
    </cfRule>
  </conditionalFormatting>
  <conditionalFormatting sqref="AK11">
    <cfRule type="cellIs" dxfId="4716" priority="967" operator="lessThan">
      <formula>$C$4</formula>
    </cfRule>
  </conditionalFormatting>
  <conditionalFormatting sqref="AK12">
    <cfRule type="cellIs" dxfId="4715" priority="968" operator="lessThan">
      <formula>$C$4</formula>
    </cfRule>
  </conditionalFormatting>
  <conditionalFormatting sqref="AK13">
    <cfRule type="cellIs" dxfId="4714" priority="969" operator="lessThan">
      <formula>$C$4</formula>
    </cfRule>
  </conditionalFormatting>
  <conditionalFormatting sqref="AK14">
    <cfRule type="cellIs" dxfId="4713" priority="970" operator="lessThan">
      <formula>$C$4</formula>
    </cfRule>
  </conditionalFormatting>
  <conditionalFormatting sqref="AK15">
    <cfRule type="cellIs" dxfId="4712" priority="971" operator="lessThan">
      <formula>$C$4</formula>
    </cfRule>
  </conditionalFormatting>
  <conditionalFormatting sqref="AK16">
    <cfRule type="cellIs" dxfId="4711" priority="972" operator="lessThan">
      <formula>$C$4</formula>
    </cfRule>
  </conditionalFormatting>
  <conditionalFormatting sqref="AK17">
    <cfRule type="cellIs" dxfId="4710" priority="973" operator="lessThan">
      <formula>$C$4</formula>
    </cfRule>
  </conditionalFormatting>
  <conditionalFormatting sqref="AK18">
    <cfRule type="cellIs" dxfId="4709" priority="974" operator="lessThan">
      <formula>$C$4</formula>
    </cfRule>
  </conditionalFormatting>
  <conditionalFormatting sqref="AK19">
    <cfRule type="cellIs" dxfId="4708" priority="975" operator="lessThan">
      <formula>$C$4</formula>
    </cfRule>
  </conditionalFormatting>
  <conditionalFormatting sqref="AK20">
    <cfRule type="cellIs" dxfId="4707" priority="976" operator="lessThan">
      <formula>$C$4</formula>
    </cfRule>
  </conditionalFormatting>
  <conditionalFormatting sqref="AK21">
    <cfRule type="cellIs" dxfId="4706" priority="977" operator="lessThan">
      <formula>$C$4</formula>
    </cfRule>
  </conditionalFormatting>
  <conditionalFormatting sqref="AK22">
    <cfRule type="cellIs" dxfId="4705" priority="978" operator="lessThan">
      <formula>$C$4</formula>
    </cfRule>
  </conditionalFormatting>
  <conditionalFormatting sqref="AK23">
    <cfRule type="cellIs" dxfId="4704" priority="979" operator="lessThan">
      <formula>$C$4</formula>
    </cfRule>
  </conditionalFormatting>
  <conditionalFormatting sqref="AK24">
    <cfRule type="cellIs" dxfId="4703" priority="980" operator="lessThan">
      <formula>$C$4</formula>
    </cfRule>
  </conditionalFormatting>
  <conditionalFormatting sqref="AK25">
    <cfRule type="cellIs" dxfId="4702" priority="981" operator="lessThan">
      <formula>$C$4</formula>
    </cfRule>
  </conditionalFormatting>
  <conditionalFormatting sqref="AK26">
    <cfRule type="cellIs" dxfId="4701" priority="982" operator="lessThan">
      <formula>$C$4</formula>
    </cfRule>
  </conditionalFormatting>
  <conditionalFormatting sqref="AK27">
    <cfRule type="cellIs" dxfId="4700" priority="983" operator="lessThan">
      <formula>$C$4</formula>
    </cfRule>
  </conditionalFormatting>
  <conditionalFormatting sqref="AK28">
    <cfRule type="cellIs" dxfId="4699" priority="984" operator="lessThan">
      <formula>$C$4</formula>
    </cfRule>
  </conditionalFormatting>
  <conditionalFormatting sqref="AK29">
    <cfRule type="cellIs" dxfId="4698" priority="985" operator="lessThan">
      <formula>$C$4</formula>
    </cfRule>
  </conditionalFormatting>
  <conditionalFormatting sqref="AK30">
    <cfRule type="cellIs" dxfId="4697" priority="986" operator="lessThan">
      <formula>$C$4</formula>
    </cfRule>
  </conditionalFormatting>
  <conditionalFormatting sqref="AK31">
    <cfRule type="cellIs" dxfId="4696" priority="987" operator="lessThan">
      <formula>$C$4</formula>
    </cfRule>
  </conditionalFormatting>
  <conditionalFormatting sqref="AK32">
    <cfRule type="cellIs" dxfId="4695" priority="988" operator="lessThan">
      <formula>$C$4</formula>
    </cfRule>
  </conditionalFormatting>
  <conditionalFormatting sqref="AK33">
    <cfRule type="cellIs" dxfId="4694" priority="989" operator="lessThan">
      <formula>$C$4</formula>
    </cfRule>
  </conditionalFormatting>
  <conditionalFormatting sqref="AK34">
    <cfRule type="cellIs" dxfId="4693" priority="990" operator="lessThan">
      <formula>$C$4</formula>
    </cfRule>
  </conditionalFormatting>
  <conditionalFormatting sqref="AK35">
    <cfRule type="cellIs" dxfId="4692" priority="991" operator="lessThan">
      <formula>$C$4</formula>
    </cfRule>
  </conditionalFormatting>
  <conditionalFormatting sqref="AK36">
    <cfRule type="cellIs" dxfId="4691" priority="992" operator="lessThan">
      <formula>$C$4</formula>
    </cfRule>
  </conditionalFormatting>
  <conditionalFormatting sqref="AK37">
    <cfRule type="cellIs" dxfId="4690" priority="993" operator="lessThan">
      <formula>$C$4</formula>
    </cfRule>
  </conditionalFormatting>
  <conditionalFormatting sqref="AK38">
    <cfRule type="cellIs" dxfId="4689" priority="994" operator="lessThan">
      <formula>$C$4</formula>
    </cfRule>
  </conditionalFormatting>
  <conditionalFormatting sqref="AK39">
    <cfRule type="cellIs" dxfId="4688" priority="995" operator="lessThan">
      <formula>$C$4</formula>
    </cfRule>
  </conditionalFormatting>
  <conditionalFormatting sqref="AK40">
    <cfRule type="cellIs" dxfId="4687" priority="996" operator="lessThan">
      <formula>$C$4</formula>
    </cfRule>
  </conditionalFormatting>
  <conditionalFormatting sqref="AK41">
    <cfRule type="cellIs" dxfId="4686" priority="997" operator="lessThan">
      <formula>$C$4</formula>
    </cfRule>
  </conditionalFormatting>
  <conditionalFormatting sqref="AK42">
    <cfRule type="cellIs" dxfId="4685" priority="998" operator="lessThan">
      <formula>$C$4</formula>
    </cfRule>
  </conditionalFormatting>
  <conditionalFormatting sqref="AK43">
    <cfRule type="cellIs" dxfId="4684" priority="999" operator="lessThan">
      <formula>$C$4</formula>
    </cfRule>
  </conditionalFormatting>
  <conditionalFormatting sqref="AK44">
    <cfRule type="cellIs" dxfId="4683" priority="1000" operator="lessThan">
      <formula>$C$4</formula>
    </cfRule>
  </conditionalFormatting>
  <conditionalFormatting sqref="AK45">
    <cfRule type="cellIs" dxfId="4682" priority="1001" operator="lessThan">
      <formula>$C$4</formula>
    </cfRule>
  </conditionalFormatting>
  <conditionalFormatting sqref="AK46">
    <cfRule type="cellIs" dxfId="4681" priority="1002" operator="lessThan">
      <formula>$C$4</formula>
    </cfRule>
  </conditionalFormatting>
  <conditionalFormatting sqref="AK47">
    <cfRule type="cellIs" dxfId="4680" priority="1003" operator="lessThan">
      <formula>$C$4</formula>
    </cfRule>
  </conditionalFormatting>
  <conditionalFormatting sqref="AK48">
    <cfRule type="cellIs" dxfId="4679" priority="1004" operator="lessThan">
      <formula>$C$4</formula>
    </cfRule>
  </conditionalFormatting>
  <conditionalFormatting sqref="AK49">
    <cfRule type="cellIs" dxfId="4678" priority="1005" operator="lessThan">
      <formula>$C$4</formula>
    </cfRule>
  </conditionalFormatting>
  <conditionalFormatting sqref="AK50">
    <cfRule type="cellIs" dxfId="4677" priority="1006" operator="lessThan">
      <formula>$C$4</formula>
    </cfRule>
  </conditionalFormatting>
  <conditionalFormatting sqref="AK51">
    <cfRule type="cellIs" dxfId="4676" priority="1007" operator="lessThan">
      <formula>$C$4</formula>
    </cfRule>
  </conditionalFormatting>
  <conditionalFormatting sqref="AK52">
    <cfRule type="cellIs" dxfId="4675" priority="1008" operator="lessThan">
      <formula>$C$4</formula>
    </cfRule>
  </conditionalFormatting>
  <conditionalFormatting sqref="AK53">
    <cfRule type="cellIs" dxfId="4674" priority="1009" operator="lessThan">
      <formula>$C$4</formula>
    </cfRule>
  </conditionalFormatting>
  <conditionalFormatting sqref="AK54">
    <cfRule type="cellIs" dxfId="4673" priority="1010" operator="lessThan">
      <formula>$C$4</formula>
    </cfRule>
  </conditionalFormatting>
  <conditionalFormatting sqref="AK55">
    <cfRule type="cellIs" dxfId="4672" priority="1011" operator="lessThan">
      <formula>$C$4</formula>
    </cfRule>
  </conditionalFormatting>
  <conditionalFormatting sqref="AK56">
    <cfRule type="cellIs" dxfId="4671" priority="1012" operator="lessThan">
      <formula>$C$4</formula>
    </cfRule>
  </conditionalFormatting>
  <conditionalFormatting sqref="AK57">
    <cfRule type="cellIs" dxfId="4670" priority="1013" operator="lessThan">
      <formula>$C$4</formula>
    </cfRule>
  </conditionalFormatting>
  <conditionalFormatting sqref="AK58">
    <cfRule type="cellIs" dxfId="4669" priority="1014" operator="lessThan">
      <formula>$C$4</formula>
    </cfRule>
  </conditionalFormatting>
  <conditionalFormatting sqref="AK59">
    <cfRule type="cellIs" dxfId="4668" priority="1015" operator="lessThan">
      <formula>$C$4</formula>
    </cfRule>
  </conditionalFormatting>
  <conditionalFormatting sqref="AK60">
    <cfRule type="cellIs" dxfId="4667" priority="1016" operator="lessThan">
      <formula>$C$4</formula>
    </cfRule>
  </conditionalFormatting>
  <conditionalFormatting sqref="AL11">
    <cfRule type="cellIs" dxfId="4666" priority="1017" operator="lessThan">
      <formula>$C$4</formula>
    </cfRule>
  </conditionalFormatting>
  <conditionalFormatting sqref="AL12">
    <cfRule type="cellIs" dxfId="4665" priority="1018" operator="lessThan">
      <formula>$C$4</formula>
    </cfRule>
  </conditionalFormatting>
  <conditionalFormatting sqref="AL13">
    <cfRule type="cellIs" dxfId="4664" priority="1019" operator="lessThan">
      <formula>$C$4</formula>
    </cfRule>
  </conditionalFormatting>
  <conditionalFormatting sqref="AL14">
    <cfRule type="cellIs" dxfId="4663" priority="1020" operator="lessThan">
      <formula>$C$4</formula>
    </cfRule>
  </conditionalFormatting>
  <conditionalFormatting sqref="AL15">
    <cfRule type="cellIs" dxfId="4662" priority="1021" operator="lessThan">
      <formula>$C$4</formula>
    </cfRule>
  </conditionalFormatting>
  <conditionalFormatting sqref="AL16">
    <cfRule type="cellIs" dxfId="4661" priority="1022" operator="lessThan">
      <formula>$C$4</formula>
    </cfRule>
  </conditionalFormatting>
  <conditionalFormatting sqref="AL17">
    <cfRule type="cellIs" dxfId="4660" priority="1023" operator="lessThan">
      <formula>$C$4</formula>
    </cfRule>
  </conditionalFormatting>
  <conditionalFormatting sqref="AL18">
    <cfRule type="cellIs" dxfId="4659" priority="1024" operator="lessThan">
      <formula>$C$4</formula>
    </cfRule>
  </conditionalFormatting>
  <conditionalFormatting sqref="AL19">
    <cfRule type="cellIs" dxfId="4658" priority="1025" operator="lessThan">
      <formula>$C$4</formula>
    </cfRule>
  </conditionalFormatting>
  <conditionalFormatting sqref="AL20">
    <cfRule type="cellIs" dxfId="4657" priority="1026" operator="lessThan">
      <formula>$C$4</formula>
    </cfRule>
  </conditionalFormatting>
  <conditionalFormatting sqref="AL21">
    <cfRule type="cellIs" dxfId="4656" priority="1027" operator="lessThan">
      <formula>$C$4</formula>
    </cfRule>
  </conditionalFormatting>
  <conditionalFormatting sqref="AL22">
    <cfRule type="cellIs" dxfId="4655" priority="1028" operator="lessThan">
      <formula>$C$4</formula>
    </cfRule>
  </conditionalFormatting>
  <conditionalFormatting sqref="AL23">
    <cfRule type="cellIs" dxfId="4654" priority="1029" operator="lessThan">
      <formula>$C$4</formula>
    </cfRule>
  </conditionalFormatting>
  <conditionalFormatting sqref="AL24">
    <cfRule type="cellIs" dxfId="4653" priority="1030" operator="lessThan">
      <formula>$C$4</formula>
    </cfRule>
  </conditionalFormatting>
  <conditionalFormatting sqref="AL25">
    <cfRule type="cellIs" dxfId="4652" priority="1031" operator="lessThan">
      <formula>$C$4</formula>
    </cfRule>
  </conditionalFormatting>
  <conditionalFormatting sqref="AL26">
    <cfRule type="cellIs" dxfId="4651" priority="1032" operator="lessThan">
      <formula>$C$4</formula>
    </cfRule>
  </conditionalFormatting>
  <conditionalFormatting sqref="AL27">
    <cfRule type="cellIs" dxfId="4650" priority="1033" operator="lessThan">
      <formula>$C$4</formula>
    </cfRule>
  </conditionalFormatting>
  <conditionalFormatting sqref="AL28">
    <cfRule type="cellIs" dxfId="4649" priority="1034" operator="lessThan">
      <formula>$C$4</formula>
    </cfRule>
  </conditionalFormatting>
  <conditionalFormatting sqref="AL29">
    <cfRule type="cellIs" dxfId="4648" priority="1035" operator="lessThan">
      <formula>$C$4</formula>
    </cfRule>
  </conditionalFormatting>
  <conditionalFormatting sqref="AL30">
    <cfRule type="cellIs" dxfId="4647" priority="1036" operator="lessThan">
      <formula>$C$4</formula>
    </cfRule>
  </conditionalFormatting>
  <conditionalFormatting sqref="AL31">
    <cfRule type="cellIs" dxfId="4646" priority="1037" operator="lessThan">
      <formula>$C$4</formula>
    </cfRule>
  </conditionalFormatting>
  <conditionalFormatting sqref="AL32">
    <cfRule type="cellIs" dxfId="4645" priority="1038" operator="lessThan">
      <formula>$C$4</formula>
    </cfRule>
  </conditionalFormatting>
  <conditionalFormatting sqref="AL33">
    <cfRule type="cellIs" dxfId="4644" priority="1039" operator="lessThan">
      <formula>$C$4</formula>
    </cfRule>
  </conditionalFormatting>
  <conditionalFormatting sqref="AL34">
    <cfRule type="cellIs" dxfId="4643" priority="1040" operator="lessThan">
      <formula>$C$4</formula>
    </cfRule>
  </conditionalFormatting>
  <conditionalFormatting sqref="AL35">
    <cfRule type="cellIs" dxfId="4642" priority="1041" operator="lessThan">
      <formula>$C$4</formula>
    </cfRule>
  </conditionalFormatting>
  <conditionalFormatting sqref="AL36">
    <cfRule type="cellIs" dxfId="4641" priority="1042" operator="lessThan">
      <formula>$C$4</formula>
    </cfRule>
  </conditionalFormatting>
  <conditionalFormatting sqref="AL37">
    <cfRule type="cellIs" dxfId="4640" priority="1043" operator="lessThan">
      <formula>$C$4</formula>
    </cfRule>
  </conditionalFormatting>
  <conditionalFormatting sqref="AL38">
    <cfRule type="cellIs" dxfId="4639" priority="1044" operator="lessThan">
      <formula>$C$4</formula>
    </cfRule>
  </conditionalFormatting>
  <conditionalFormatting sqref="AL39">
    <cfRule type="cellIs" dxfId="4638" priority="1045" operator="lessThan">
      <formula>$C$4</formula>
    </cfRule>
  </conditionalFormatting>
  <conditionalFormatting sqref="AL40">
    <cfRule type="cellIs" dxfId="4637" priority="1046" operator="lessThan">
      <formula>$C$4</formula>
    </cfRule>
  </conditionalFormatting>
  <conditionalFormatting sqref="AL41">
    <cfRule type="cellIs" dxfId="4636" priority="1047" operator="lessThan">
      <formula>$C$4</formula>
    </cfRule>
  </conditionalFormatting>
  <conditionalFormatting sqref="AL42">
    <cfRule type="cellIs" dxfId="4635" priority="1048" operator="lessThan">
      <formula>$C$4</formula>
    </cfRule>
  </conditionalFormatting>
  <conditionalFormatting sqref="AL43">
    <cfRule type="cellIs" dxfId="4634" priority="1049" operator="lessThan">
      <formula>$C$4</formula>
    </cfRule>
  </conditionalFormatting>
  <conditionalFormatting sqref="AL44">
    <cfRule type="cellIs" dxfId="4633" priority="1050" operator="lessThan">
      <formula>$C$4</formula>
    </cfRule>
  </conditionalFormatting>
  <conditionalFormatting sqref="AL45">
    <cfRule type="cellIs" dxfId="4632" priority="1051" operator="lessThan">
      <formula>$C$4</formula>
    </cfRule>
  </conditionalFormatting>
  <conditionalFormatting sqref="AL46">
    <cfRule type="cellIs" dxfId="4631" priority="1052" operator="lessThan">
      <formula>$C$4</formula>
    </cfRule>
  </conditionalFormatting>
  <conditionalFormatting sqref="AL47">
    <cfRule type="cellIs" dxfId="4630" priority="1053" operator="lessThan">
      <formula>$C$4</formula>
    </cfRule>
  </conditionalFormatting>
  <conditionalFormatting sqref="AL48">
    <cfRule type="cellIs" dxfId="4629" priority="1054" operator="lessThan">
      <formula>$C$4</formula>
    </cfRule>
  </conditionalFormatting>
  <conditionalFormatting sqref="AL49">
    <cfRule type="cellIs" dxfId="4628" priority="1055" operator="lessThan">
      <formula>$C$4</formula>
    </cfRule>
  </conditionalFormatting>
  <conditionalFormatting sqref="AL50">
    <cfRule type="cellIs" dxfId="4627" priority="1056" operator="lessThan">
      <formula>$C$4</formula>
    </cfRule>
  </conditionalFormatting>
  <conditionalFormatting sqref="AL51">
    <cfRule type="cellIs" dxfId="4626" priority="1057" operator="lessThan">
      <formula>$C$4</formula>
    </cfRule>
  </conditionalFormatting>
  <conditionalFormatting sqref="AL52">
    <cfRule type="cellIs" dxfId="4625" priority="1058" operator="lessThan">
      <formula>$C$4</formula>
    </cfRule>
  </conditionalFormatting>
  <conditionalFormatting sqref="AL53">
    <cfRule type="cellIs" dxfId="4624" priority="1059" operator="lessThan">
      <formula>$C$4</formula>
    </cfRule>
  </conditionalFormatting>
  <conditionalFormatting sqref="AL54">
    <cfRule type="cellIs" dxfId="4623" priority="1060" operator="lessThan">
      <formula>$C$4</formula>
    </cfRule>
  </conditionalFormatting>
  <conditionalFormatting sqref="AL55">
    <cfRule type="cellIs" dxfId="4622" priority="1061" operator="lessThan">
      <formula>$C$4</formula>
    </cfRule>
  </conditionalFormatting>
  <conditionalFormatting sqref="AL56">
    <cfRule type="cellIs" dxfId="4621" priority="1062" operator="lessThan">
      <formula>$C$4</formula>
    </cfRule>
  </conditionalFormatting>
  <conditionalFormatting sqref="AL57">
    <cfRule type="cellIs" dxfId="4620" priority="1063" operator="lessThan">
      <formula>$C$4</formula>
    </cfRule>
  </conditionalFormatting>
  <conditionalFormatting sqref="AL58">
    <cfRule type="cellIs" dxfId="4619" priority="1064" operator="lessThan">
      <formula>$C$4</formula>
    </cfRule>
  </conditionalFormatting>
  <conditionalFormatting sqref="AL59">
    <cfRule type="cellIs" dxfId="4618" priority="1065" operator="lessThan">
      <formula>$C$4</formula>
    </cfRule>
  </conditionalFormatting>
  <conditionalFormatting sqref="AL60">
    <cfRule type="cellIs" dxfId="4617" priority="1066" operator="lessThan">
      <formula>$C$4</formula>
    </cfRule>
  </conditionalFormatting>
  <conditionalFormatting sqref="AM11">
    <cfRule type="cellIs" dxfId="4616" priority="1067" operator="lessThan">
      <formula>$C$4</formula>
    </cfRule>
  </conditionalFormatting>
  <conditionalFormatting sqref="AM12">
    <cfRule type="cellIs" dxfId="4615" priority="1068" operator="lessThan">
      <formula>$C$4</formula>
    </cfRule>
  </conditionalFormatting>
  <conditionalFormatting sqref="AM13">
    <cfRule type="cellIs" dxfId="4614" priority="1069" operator="lessThan">
      <formula>$C$4</formula>
    </cfRule>
  </conditionalFormatting>
  <conditionalFormatting sqref="AM14">
    <cfRule type="cellIs" dxfId="4613" priority="1070" operator="lessThan">
      <formula>$C$4</formula>
    </cfRule>
  </conditionalFormatting>
  <conditionalFormatting sqref="AM15">
    <cfRule type="cellIs" dxfId="4612" priority="1071" operator="lessThan">
      <formula>$C$4</formula>
    </cfRule>
  </conditionalFormatting>
  <conditionalFormatting sqref="AM16">
    <cfRule type="cellIs" dxfId="4611" priority="1072" operator="lessThan">
      <formula>$C$4</formula>
    </cfRule>
  </conditionalFormatting>
  <conditionalFormatting sqref="AM17">
    <cfRule type="cellIs" dxfId="4610" priority="1073" operator="lessThan">
      <formula>$C$4</formula>
    </cfRule>
  </conditionalFormatting>
  <conditionalFormatting sqref="AM18">
    <cfRule type="cellIs" dxfId="4609" priority="1074" operator="lessThan">
      <formula>$C$4</formula>
    </cfRule>
  </conditionalFormatting>
  <conditionalFormatting sqref="AM19">
    <cfRule type="cellIs" dxfId="4608" priority="1075" operator="lessThan">
      <formula>$C$4</formula>
    </cfRule>
  </conditionalFormatting>
  <conditionalFormatting sqref="AM20">
    <cfRule type="cellIs" dxfId="4607" priority="1076" operator="lessThan">
      <formula>$C$4</formula>
    </cfRule>
  </conditionalFormatting>
  <conditionalFormatting sqref="AM21">
    <cfRule type="cellIs" dxfId="4606" priority="1077" operator="lessThan">
      <formula>$C$4</formula>
    </cfRule>
  </conditionalFormatting>
  <conditionalFormatting sqref="AM22">
    <cfRule type="cellIs" dxfId="4605" priority="1078" operator="lessThan">
      <formula>$C$4</formula>
    </cfRule>
  </conditionalFormatting>
  <conditionalFormatting sqref="AM23">
    <cfRule type="cellIs" dxfId="4604" priority="1079" operator="lessThan">
      <formula>$C$4</formula>
    </cfRule>
  </conditionalFormatting>
  <conditionalFormatting sqref="AM24">
    <cfRule type="cellIs" dxfId="4603" priority="1080" operator="lessThan">
      <formula>$C$4</formula>
    </cfRule>
  </conditionalFormatting>
  <conditionalFormatting sqref="AM25">
    <cfRule type="cellIs" dxfId="4602" priority="1081" operator="lessThan">
      <formula>$C$4</formula>
    </cfRule>
  </conditionalFormatting>
  <conditionalFormatting sqref="AM26">
    <cfRule type="cellIs" dxfId="4601" priority="1082" operator="lessThan">
      <formula>$C$4</formula>
    </cfRule>
  </conditionalFormatting>
  <conditionalFormatting sqref="AM27">
    <cfRule type="cellIs" dxfId="4600" priority="1083" operator="lessThan">
      <formula>$C$4</formula>
    </cfRule>
  </conditionalFormatting>
  <conditionalFormatting sqref="AM28">
    <cfRule type="cellIs" dxfId="4599" priority="1084" operator="lessThan">
      <formula>$C$4</formula>
    </cfRule>
  </conditionalFormatting>
  <conditionalFormatting sqref="AM29">
    <cfRule type="cellIs" dxfId="4598" priority="1085" operator="lessThan">
      <formula>$C$4</formula>
    </cfRule>
  </conditionalFormatting>
  <conditionalFormatting sqref="AM30">
    <cfRule type="cellIs" dxfId="4597" priority="1086" operator="lessThan">
      <formula>$C$4</formula>
    </cfRule>
  </conditionalFormatting>
  <conditionalFormatting sqref="AM31">
    <cfRule type="cellIs" dxfId="4596" priority="1087" operator="lessThan">
      <formula>$C$4</formula>
    </cfRule>
  </conditionalFormatting>
  <conditionalFormatting sqref="AM32">
    <cfRule type="cellIs" dxfId="4595" priority="1088" operator="lessThan">
      <formula>$C$4</formula>
    </cfRule>
  </conditionalFormatting>
  <conditionalFormatting sqref="AM33">
    <cfRule type="cellIs" dxfId="4594" priority="1089" operator="lessThan">
      <formula>$C$4</formula>
    </cfRule>
  </conditionalFormatting>
  <conditionalFormatting sqref="AM34">
    <cfRule type="cellIs" dxfId="4593" priority="1090" operator="lessThan">
      <formula>$C$4</formula>
    </cfRule>
  </conditionalFormatting>
  <conditionalFormatting sqref="AM35">
    <cfRule type="cellIs" dxfId="4592" priority="1091" operator="lessThan">
      <formula>$C$4</formula>
    </cfRule>
  </conditionalFormatting>
  <conditionalFormatting sqref="AM36">
    <cfRule type="cellIs" dxfId="4591" priority="1092" operator="lessThan">
      <formula>$C$4</formula>
    </cfRule>
  </conditionalFormatting>
  <conditionalFormatting sqref="AM37">
    <cfRule type="cellIs" dxfId="4590" priority="1093" operator="lessThan">
      <formula>$C$4</formula>
    </cfRule>
  </conditionalFormatting>
  <conditionalFormatting sqref="AM38">
    <cfRule type="cellIs" dxfId="4589" priority="1094" operator="lessThan">
      <formula>$C$4</formula>
    </cfRule>
  </conditionalFormatting>
  <conditionalFormatting sqref="AM39">
    <cfRule type="cellIs" dxfId="4588" priority="1095" operator="lessThan">
      <formula>$C$4</formula>
    </cfRule>
  </conditionalFormatting>
  <conditionalFormatting sqref="AM40">
    <cfRule type="cellIs" dxfId="4587" priority="1096" operator="lessThan">
      <formula>$C$4</formula>
    </cfRule>
  </conditionalFormatting>
  <conditionalFormatting sqref="AM41">
    <cfRule type="cellIs" dxfId="4586" priority="1097" operator="lessThan">
      <formula>$C$4</formula>
    </cfRule>
  </conditionalFormatting>
  <conditionalFormatting sqref="AM42">
    <cfRule type="cellIs" dxfId="4585" priority="1098" operator="lessThan">
      <formula>$C$4</formula>
    </cfRule>
  </conditionalFormatting>
  <conditionalFormatting sqref="AM43">
    <cfRule type="cellIs" dxfId="4584" priority="1099" operator="lessThan">
      <formula>$C$4</formula>
    </cfRule>
  </conditionalFormatting>
  <conditionalFormatting sqref="AM44">
    <cfRule type="cellIs" dxfId="4583" priority="1100" operator="lessThan">
      <formula>$C$4</formula>
    </cfRule>
  </conditionalFormatting>
  <conditionalFormatting sqref="AM45">
    <cfRule type="cellIs" dxfId="4582" priority="1101" operator="lessThan">
      <formula>$C$4</formula>
    </cfRule>
  </conditionalFormatting>
  <conditionalFormatting sqref="AM46">
    <cfRule type="cellIs" dxfId="4581" priority="1102" operator="lessThan">
      <formula>$C$4</formula>
    </cfRule>
  </conditionalFormatting>
  <conditionalFormatting sqref="AM47">
    <cfRule type="cellIs" dxfId="4580" priority="1103" operator="lessThan">
      <formula>$C$4</formula>
    </cfRule>
  </conditionalFormatting>
  <conditionalFormatting sqref="AM48">
    <cfRule type="cellIs" dxfId="4579" priority="1104" operator="lessThan">
      <formula>$C$4</formula>
    </cfRule>
  </conditionalFormatting>
  <conditionalFormatting sqref="AM49">
    <cfRule type="cellIs" dxfId="4578" priority="1105" operator="lessThan">
      <formula>$C$4</formula>
    </cfRule>
  </conditionalFormatting>
  <conditionalFormatting sqref="AM50">
    <cfRule type="cellIs" dxfId="4577" priority="1106" operator="lessThan">
      <formula>$C$4</formula>
    </cfRule>
  </conditionalFormatting>
  <conditionalFormatting sqref="AM51">
    <cfRule type="cellIs" dxfId="4576" priority="1107" operator="lessThan">
      <formula>$C$4</formula>
    </cfRule>
  </conditionalFormatting>
  <conditionalFormatting sqref="AM52">
    <cfRule type="cellIs" dxfId="4575" priority="1108" operator="lessThan">
      <formula>$C$4</formula>
    </cfRule>
  </conditionalFormatting>
  <conditionalFormatting sqref="AM53">
    <cfRule type="cellIs" dxfId="4574" priority="1109" operator="lessThan">
      <formula>$C$4</formula>
    </cfRule>
  </conditionalFormatting>
  <conditionalFormatting sqref="AM54">
    <cfRule type="cellIs" dxfId="4573" priority="1110" operator="lessThan">
      <formula>$C$4</formula>
    </cfRule>
  </conditionalFormatting>
  <conditionalFormatting sqref="AM55">
    <cfRule type="cellIs" dxfId="4572" priority="1111" operator="lessThan">
      <formula>$C$4</formula>
    </cfRule>
  </conditionalFormatting>
  <conditionalFormatting sqref="AM56">
    <cfRule type="cellIs" dxfId="4571" priority="1112" operator="lessThan">
      <formula>$C$4</formula>
    </cfRule>
  </conditionalFormatting>
  <conditionalFormatting sqref="AM57">
    <cfRule type="cellIs" dxfId="4570" priority="1113" operator="lessThan">
      <formula>$C$4</formula>
    </cfRule>
  </conditionalFormatting>
  <conditionalFormatting sqref="AM58">
    <cfRule type="cellIs" dxfId="4569" priority="1114" operator="lessThan">
      <formula>$C$4</formula>
    </cfRule>
  </conditionalFormatting>
  <conditionalFormatting sqref="AM59">
    <cfRule type="cellIs" dxfId="4568" priority="1115" operator="lessThan">
      <formula>$C$4</formula>
    </cfRule>
  </conditionalFormatting>
  <conditionalFormatting sqref="AM60">
    <cfRule type="cellIs" dxfId="4567" priority="1116" operator="lessThan">
      <formula>$C$4</formula>
    </cfRule>
  </conditionalFormatting>
  <conditionalFormatting sqref="AN11">
    <cfRule type="cellIs" dxfId="4566" priority="1117" operator="lessThan">
      <formula>$C$4</formula>
    </cfRule>
  </conditionalFormatting>
  <conditionalFormatting sqref="AN12">
    <cfRule type="cellIs" dxfId="4565" priority="1118" operator="lessThan">
      <formula>$C$4</formula>
    </cfRule>
  </conditionalFormatting>
  <conditionalFormatting sqref="AN13">
    <cfRule type="cellIs" dxfId="4564" priority="1119" operator="lessThan">
      <formula>$C$4</formula>
    </cfRule>
  </conditionalFormatting>
  <conditionalFormatting sqref="AN14">
    <cfRule type="cellIs" dxfId="4563" priority="1120" operator="lessThan">
      <formula>$C$4</formula>
    </cfRule>
  </conditionalFormatting>
  <conditionalFormatting sqref="AN15">
    <cfRule type="cellIs" dxfId="4562" priority="1121" operator="lessThan">
      <formula>$C$4</formula>
    </cfRule>
  </conditionalFormatting>
  <conditionalFormatting sqref="AN16">
    <cfRule type="cellIs" dxfId="4561" priority="1122" operator="lessThan">
      <formula>$C$4</formula>
    </cfRule>
  </conditionalFormatting>
  <conditionalFormatting sqref="AN17">
    <cfRule type="cellIs" dxfId="4560" priority="1123" operator="lessThan">
      <formula>$C$4</formula>
    </cfRule>
  </conditionalFormatting>
  <conditionalFormatting sqref="AN18">
    <cfRule type="cellIs" dxfId="4559" priority="1124" operator="lessThan">
      <formula>$C$4</formula>
    </cfRule>
  </conditionalFormatting>
  <conditionalFormatting sqref="AN19">
    <cfRule type="cellIs" dxfId="4558" priority="1125" operator="lessThan">
      <formula>$C$4</formula>
    </cfRule>
  </conditionalFormatting>
  <conditionalFormatting sqref="AN20">
    <cfRule type="cellIs" dxfId="4557" priority="1126" operator="lessThan">
      <formula>$C$4</formula>
    </cfRule>
  </conditionalFormatting>
  <conditionalFormatting sqref="AN21">
    <cfRule type="cellIs" dxfId="4556" priority="1127" operator="lessThan">
      <formula>$C$4</formula>
    </cfRule>
  </conditionalFormatting>
  <conditionalFormatting sqref="AN22">
    <cfRule type="cellIs" dxfId="4555" priority="1128" operator="lessThan">
      <formula>$C$4</formula>
    </cfRule>
  </conditionalFormatting>
  <conditionalFormatting sqref="AN23">
    <cfRule type="cellIs" dxfId="4554" priority="1129" operator="lessThan">
      <formula>$C$4</formula>
    </cfRule>
  </conditionalFormatting>
  <conditionalFormatting sqref="AN24">
    <cfRule type="cellIs" dxfId="4553" priority="1130" operator="lessThan">
      <formula>$C$4</formula>
    </cfRule>
  </conditionalFormatting>
  <conditionalFormatting sqref="AN25">
    <cfRule type="cellIs" dxfId="4552" priority="1131" operator="lessThan">
      <formula>$C$4</formula>
    </cfRule>
  </conditionalFormatting>
  <conditionalFormatting sqref="AN26">
    <cfRule type="cellIs" dxfId="4551" priority="1132" operator="lessThan">
      <formula>$C$4</formula>
    </cfRule>
  </conditionalFormatting>
  <conditionalFormatting sqref="AN27">
    <cfRule type="cellIs" dxfId="4550" priority="1133" operator="lessThan">
      <formula>$C$4</formula>
    </cfRule>
  </conditionalFormatting>
  <conditionalFormatting sqref="AN28">
    <cfRule type="cellIs" dxfId="4549" priority="1134" operator="lessThan">
      <formula>$C$4</formula>
    </cfRule>
  </conditionalFormatting>
  <conditionalFormatting sqref="AN29">
    <cfRule type="cellIs" dxfId="4548" priority="1135" operator="lessThan">
      <formula>$C$4</formula>
    </cfRule>
  </conditionalFormatting>
  <conditionalFormatting sqref="AN30">
    <cfRule type="cellIs" dxfId="4547" priority="1136" operator="lessThan">
      <formula>$C$4</formula>
    </cfRule>
  </conditionalFormatting>
  <conditionalFormatting sqref="AN31">
    <cfRule type="cellIs" dxfId="4546" priority="1137" operator="lessThan">
      <formula>$C$4</formula>
    </cfRule>
  </conditionalFormatting>
  <conditionalFormatting sqref="AN32">
    <cfRule type="cellIs" dxfId="4545" priority="1138" operator="lessThan">
      <formula>$C$4</formula>
    </cfRule>
  </conditionalFormatting>
  <conditionalFormatting sqref="AN33">
    <cfRule type="cellIs" dxfId="4544" priority="1139" operator="lessThan">
      <formula>$C$4</formula>
    </cfRule>
  </conditionalFormatting>
  <conditionalFormatting sqref="AN34">
    <cfRule type="cellIs" dxfId="4543" priority="1140" operator="lessThan">
      <formula>$C$4</formula>
    </cfRule>
  </conditionalFormatting>
  <conditionalFormatting sqref="AN35">
    <cfRule type="cellIs" dxfId="4542" priority="1141" operator="lessThan">
      <formula>$C$4</formula>
    </cfRule>
  </conditionalFormatting>
  <conditionalFormatting sqref="AN36">
    <cfRule type="cellIs" dxfId="4541" priority="1142" operator="lessThan">
      <formula>$C$4</formula>
    </cfRule>
  </conditionalFormatting>
  <conditionalFormatting sqref="AN37">
    <cfRule type="cellIs" dxfId="4540" priority="1143" operator="lessThan">
      <formula>$C$4</formula>
    </cfRule>
  </conditionalFormatting>
  <conditionalFormatting sqref="AN38">
    <cfRule type="cellIs" dxfId="4539" priority="1144" operator="lessThan">
      <formula>$C$4</formula>
    </cfRule>
  </conditionalFormatting>
  <conditionalFormatting sqref="AN39">
    <cfRule type="cellIs" dxfId="4538" priority="1145" operator="lessThan">
      <formula>$C$4</formula>
    </cfRule>
  </conditionalFormatting>
  <conditionalFormatting sqref="AN40">
    <cfRule type="cellIs" dxfId="4537" priority="1146" operator="lessThan">
      <formula>$C$4</formula>
    </cfRule>
  </conditionalFormatting>
  <conditionalFormatting sqref="AN41">
    <cfRule type="cellIs" dxfId="4536" priority="1147" operator="lessThan">
      <formula>$C$4</formula>
    </cfRule>
  </conditionalFormatting>
  <conditionalFormatting sqref="AN42">
    <cfRule type="cellIs" dxfId="4535" priority="1148" operator="lessThan">
      <formula>$C$4</formula>
    </cfRule>
  </conditionalFormatting>
  <conditionalFormatting sqref="AN43">
    <cfRule type="cellIs" dxfId="4534" priority="1149" operator="lessThan">
      <formula>$C$4</formula>
    </cfRule>
  </conditionalFormatting>
  <conditionalFormatting sqref="AN44">
    <cfRule type="cellIs" dxfId="4533" priority="1150" operator="lessThan">
      <formula>$C$4</formula>
    </cfRule>
  </conditionalFormatting>
  <conditionalFormatting sqref="AN45">
    <cfRule type="cellIs" dxfId="4532" priority="1151" operator="lessThan">
      <formula>$C$4</formula>
    </cfRule>
  </conditionalFormatting>
  <conditionalFormatting sqref="AN46">
    <cfRule type="cellIs" dxfId="4531" priority="1152" operator="lessThan">
      <formula>$C$4</formula>
    </cfRule>
  </conditionalFormatting>
  <conditionalFormatting sqref="AN47">
    <cfRule type="cellIs" dxfId="4530" priority="1153" operator="lessThan">
      <formula>$C$4</formula>
    </cfRule>
  </conditionalFormatting>
  <conditionalFormatting sqref="AN48">
    <cfRule type="cellIs" dxfId="4529" priority="1154" operator="lessThan">
      <formula>$C$4</formula>
    </cfRule>
  </conditionalFormatting>
  <conditionalFormatting sqref="AN49">
    <cfRule type="cellIs" dxfId="4528" priority="1155" operator="lessThan">
      <formula>$C$4</formula>
    </cfRule>
  </conditionalFormatting>
  <conditionalFormatting sqref="AN50">
    <cfRule type="cellIs" dxfId="4527" priority="1156" operator="lessThan">
      <formula>$C$4</formula>
    </cfRule>
  </conditionalFormatting>
  <conditionalFormatting sqref="AN51">
    <cfRule type="cellIs" dxfId="4526" priority="1157" operator="lessThan">
      <formula>$C$4</formula>
    </cfRule>
  </conditionalFormatting>
  <conditionalFormatting sqref="AN52">
    <cfRule type="cellIs" dxfId="4525" priority="1158" operator="lessThan">
      <formula>$C$4</formula>
    </cfRule>
  </conditionalFormatting>
  <conditionalFormatting sqref="AN53">
    <cfRule type="cellIs" dxfId="4524" priority="1159" operator="lessThan">
      <formula>$C$4</formula>
    </cfRule>
  </conditionalFormatting>
  <conditionalFormatting sqref="AN54">
    <cfRule type="cellIs" dxfId="4523" priority="1160" operator="lessThan">
      <formula>$C$4</formula>
    </cfRule>
  </conditionalFormatting>
  <conditionalFormatting sqref="AN55">
    <cfRule type="cellIs" dxfId="4522" priority="1161" operator="lessThan">
      <formula>$C$4</formula>
    </cfRule>
  </conditionalFormatting>
  <conditionalFormatting sqref="AN56">
    <cfRule type="cellIs" dxfId="4521" priority="1162" operator="lessThan">
      <formula>$C$4</formula>
    </cfRule>
  </conditionalFormatting>
  <conditionalFormatting sqref="AN57">
    <cfRule type="cellIs" dxfId="4520" priority="1163" operator="lessThan">
      <formula>$C$4</formula>
    </cfRule>
  </conditionalFormatting>
  <conditionalFormatting sqref="AN58">
    <cfRule type="cellIs" dxfId="4519" priority="1164" operator="lessThan">
      <formula>$C$4</formula>
    </cfRule>
  </conditionalFormatting>
  <conditionalFormatting sqref="AN59">
    <cfRule type="cellIs" dxfId="4518" priority="1165" operator="lessThan">
      <formula>$C$4</formula>
    </cfRule>
  </conditionalFormatting>
  <conditionalFormatting sqref="AN60">
    <cfRule type="cellIs" dxfId="4517" priority="1166" operator="lessThan">
      <formula>$C$4</formula>
    </cfRule>
  </conditionalFormatting>
  <conditionalFormatting sqref="AO11">
    <cfRule type="cellIs" dxfId="4516" priority="1167" operator="lessThan">
      <formula>$C$4</formula>
    </cfRule>
  </conditionalFormatting>
  <conditionalFormatting sqref="AO12">
    <cfRule type="cellIs" dxfId="4515" priority="1168" operator="lessThan">
      <formula>$C$4</formula>
    </cfRule>
  </conditionalFormatting>
  <conditionalFormatting sqref="AO13">
    <cfRule type="cellIs" dxfId="4514" priority="1169" operator="lessThan">
      <formula>$C$4</formula>
    </cfRule>
  </conditionalFormatting>
  <conditionalFormatting sqref="AO14">
    <cfRule type="cellIs" dxfId="4513" priority="1170" operator="lessThan">
      <formula>$C$4</formula>
    </cfRule>
  </conditionalFormatting>
  <conditionalFormatting sqref="AO15">
    <cfRule type="cellIs" dxfId="4512" priority="1171" operator="lessThan">
      <formula>$C$4</formula>
    </cfRule>
  </conditionalFormatting>
  <conditionalFormatting sqref="AO16">
    <cfRule type="cellIs" dxfId="4511" priority="1172" operator="lessThan">
      <formula>$C$4</formula>
    </cfRule>
  </conditionalFormatting>
  <conditionalFormatting sqref="AO17">
    <cfRule type="cellIs" dxfId="4510" priority="1173" operator="lessThan">
      <formula>$C$4</formula>
    </cfRule>
  </conditionalFormatting>
  <conditionalFormatting sqref="AO18">
    <cfRule type="cellIs" dxfId="4509" priority="1174" operator="lessThan">
      <formula>$C$4</formula>
    </cfRule>
  </conditionalFormatting>
  <conditionalFormatting sqref="AO19">
    <cfRule type="cellIs" dxfId="4508" priority="1175" operator="lessThan">
      <formula>$C$4</formula>
    </cfRule>
  </conditionalFormatting>
  <conditionalFormatting sqref="AO20">
    <cfRule type="cellIs" dxfId="4507" priority="1176" operator="lessThan">
      <formula>$C$4</formula>
    </cfRule>
  </conditionalFormatting>
  <conditionalFormatting sqref="AO21">
    <cfRule type="cellIs" dxfId="4506" priority="1177" operator="lessThan">
      <formula>$C$4</formula>
    </cfRule>
  </conditionalFormatting>
  <conditionalFormatting sqref="AO22">
    <cfRule type="cellIs" dxfId="4505" priority="1178" operator="lessThan">
      <formula>$C$4</formula>
    </cfRule>
  </conditionalFormatting>
  <conditionalFormatting sqref="AO23">
    <cfRule type="cellIs" dxfId="4504" priority="1179" operator="lessThan">
      <formula>$C$4</formula>
    </cfRule>
  </conditionalFormatting>
  <conditionalFormatting sqref="AO24">
    <cfRule type="cellIs" dxfId="4503" priority="1180" operator="lessThan">
      <formula>$C$4</formula>
    </cfRule>
  </conditionalFormatting>
  <conditionalFormatting sqref="AO25">
    <cfRule type="cellIs" dxfId="4502" priority="1181" operator="lessThan">
      <formula>$C$4</formula>
    </cfRule>
  </conditionalFormatting>
  <conditionalFormatting sqref="AO26">
    <cfRule type="cellIs" dxfId="4501" priority="1182" operator="lessThan">
      <formula>$C$4</formula>
    </cfRule>
  </conditionalFormatting>
  <conditionalFormatting sqref="AO27">
    <cfRule type="cellIs" dxfId="4500" priority="1183" operator="lessThan">
      <formula>$C$4</formula>
    </cfRule>
  </conditionalFormatting>
  <conditionalFormatting sqref="AO28">
    <cfRule type="cellIs" dxfId="4499" priority="1184" operator="lessThan">
      <formula>$C$4</formula>
    </cfRule>
  </conditionalFormatting>
  <conditionalFormatting sqref="AO29">
    <cfRule type="cellIs" dxfId="4498" priority="1185" operator="lessThan">
      <formula>$C$4</formula>
    </cfRule>
  </conditionalFormatting>
  <conditionalFormatting sqref="AO30">
    <cfRule type="cellIs" dxfId="4497" priority="1186" operator="lessThan">
      <formula>$C$4</formula>
    </cfRule>
  </conditionalFormatting>
  <conditionalFormatting sqref="AO31">
    <cfRule type="cellIs" dxfId="4496" priority="1187" operator="lessThan">
      <formula>$C$4</formula>
    </cfRule>
  </conditionalFormatting>
  <conditionalFormatting sqref="AO32">
    <cfRule type="cellIs" dxfId="4495" priority="1188" operator="lessThan">
      <formula>$C$4</formula>
    </cfRule>
  </conditionalFormatting>
  <conditionalFormatting sqref="AO33">
    <cfRule type="cellIs" dxfId="4494" priority="1189" operator="lessThan">
      <formula>$C$4</formula>
    </cfRule>
  </conditionalFormatting>
  <conditionalFormatting sqref="AO34">
    <cfRule type="cellIs" dxfId="4493" priority="1190" operator="lessThan">
      <formula>$C$4</formula>
    </cfRule>
  </conditionalFormatting>
  <conditionalFormatting sqref="AO35">
    <cfRule type="cellIs" dxfId="4492" priority="1191" operator="lessThan">
      <formula>$C$4</formula>
    </cfRule>
  </conditionalFormatting>
  <conditionalFormatting sqref="AO36">
    <cfRule type="cellIs" dxfId="4491" priority="1192" operator="lessThan">
      <formula>$C$4</formula>
    </cfRule>
  </conditionalFormatting>
  <conditionalFormatting sqref="AO37">
    <cfRule type="cellIs" dxfId="4490" priority="1193" operator="lessThan">
      <formula>$C$4</formula>
    </cfRule>
  </conditionalFormatting>
  <conditionalFormatting sqref="AO38">
    <cfRule type="cellIs" dxfId="4489" priority="1194" operator="lessThan">
      <formula>$C$4</formula>
    </cfRule>
  </conditionalFormatting>
  <conditionalFormatting sqref="AO39">
    <cfRule type="cellIs" dxfId="4488" priority="1195" operator="lessThan">
      <formula>$C$4</formula>
    </cfRule>
  </conditionalFormatting>
  <conditionalFormatting sqref="AO40">
    <cfRule type="cellIs" dxfId="4487" priority="1196" operator="lessThan">
      <formula>$C$4</formula>
    </cfRule>
  </conditionalFormatting>
  <conditionalFormatting sqref="AO41">
    <cfRule type="cellIs" dxfId="4486" priority="1197" operator="lessThan">
      <formula>$C$4</formula>
    </cfRule>
  </conditionalFormatting>
  <conditionalFormatting sqref="AO42">
    <cfRule type="cellIs" dxfId="4485" priority="1198" operator="lessThan">
      <formula>$C$4</formula>
    </cfRule>
  </conditionalFormatting>
  <conditionalFormatting sqref="AO43">
    <cfRule type="cellIs" dxfId="4484" priority="1199" operator="lessThan">
      <formula>$C$4</formula>
    </cfRule>
  </conditionalFormatting>
  <conditionalFormatting sqref="AO44">
    <cfRule type="cellIs" dxfId="4483" priority="1200" operator="lessThan">
      <formula>$C$4</formula>
    </cfRule>
  </conditionalFormatting>
  <conditionalFormatting sqref="AO45">
    <cfRule type="cellIs" dxfId="4482" priority="1201" operator="lessThan">
      <formula>$C$4</formula>
    </cfRule>
  </conditionalFormatting>
  <conditionalFormatting sqref="AO46">
    <cfRule type="cellIs" dxfId="4481" priority="1202" operator="lessThan">
      <formula>$C$4</formula>
    </cfRule>
  </conditionalFormatting>
  <conditionalFormatting sqref="AO47">
    <cfRule type="cellIs" dxfId="4480" priority="1203" operator="lessThan">
      <formula>$C$4</formula>
    </cfRule>
  </conditionalFormatting>
  <conditionalFormatting sqref="AO48">
    <cfRule type="cellIs" dxfId="4479" priority="1204" operator="lessThan">
      <formula>$C$4</formula>
    </cfRule>
  </conditionalFormatting>
  <conditionalFormatting sqref="AO49">
    <cfRule type="cellIs" dxfId="4478" priority="1205" operator="lessThan">
      <formula>$C$4</formula>
    </cfRule>
  </conditionalFormatting>
  <conditionalFormatting sqref="AO50">
    <cfRule type="cellIs" dxfId="4477" priority="1206" operator="lessThan">
      <formula>$C$4</formula>
    </cfRule>
  </conditionalFormatting>
  <conditionalFormatting sqref="AO51">
    <cfRule type="cellIs" dxfId="4476" priority="1207" operator="lessThan">
      <formula>$C$4</formula>
    </cfRule>
  </conditionalFormatting>
  <conditionalFormatting sqref="AO52">
    <cfRule type="cellIs" dxfId="4475" priority="1208" operator="lessThan">
      <formula>$C$4</formula>
    </cfRule>
  </conditionalFormatting>
  <conditionalFormatting sqref="AO53">
    <cfRule type="cellIs" dxfId="4474" priority="1209" operator="lessThan">
      <formula>$C$4</formula>
    </cfRule>
  </conditionalFormatting>
  <conditionalFormatting sqref="AO54">
    <cfRule type="cellIs" dxfId="4473" priority="1210" operator="lessThan">
      <formula>$C$4</formula>
    </cfRule>
  </conditionalFormatting>
  <conditionalFormatting sqref="AO55">
    <cfRule type="cellIs" dxfId="4472" priority="1211" operator="lessThan">
      <formula>$C$4</formula>
    </cfRule>
  </conditionalFormatting>
  <conditionalFormatting sqref="AO56">
    <cfRule type="cellIs" dxfId="4471" priority="1212" operator="lessThan">
      <formula>$C$4</formula>
    </cfRule>
  </conditionalFormatting>
  <conditionalFormatting sqref="AO57">
    <cfRule type="cellIs" dxfId="4470" priority="1213" operator="lessThan">
      <formula>$C$4</formula>
    </cfRule>
  </conditionalFormatting>
  <conditionalFormatting sqref="AO58">
    <cfRule type="cellIs" dxfId="4469" priority="1214" operator="lessThan">
      <formula>$C$4</formula>
    </cfRule>
  </conditionalFormatting>
  <conditionalFormatting sqref="AO59">
    <cfRule type="cellIs" dxfId="4468" priority="1215" operator="lessThan">
      <formula>$C$4</formula>
    </cfRule>
  </conditionalFormatting>
  <conditionalFormatting sqref="AO60">
    <cfRule type="cellIs" dxfId="4467" priority="1216" operator="lessThan">
      <formula>$C$4</formula>
    </cfRule>
  </conditionalFormatting>
  <conditionalFormatting sqref="AP11">
    <cfRule type="cellIs" dxfId="4466" priority="1217" operator="lessThan">
      <formula>$C$4</formula>
    </cfRule>
  </conditionalFormatting>
  <conditionalFormatting sqref="AP12">
    <cfRule type="cellIs" dxfId="4465" priority="1218" operator="lessThan">
      <formula>$C$4</formula>
    </cfRule>
  </conditionalFormatting>
  <conditionalFormatting sqref="AP13">
    <cfRule type="cellIs" dxfId="4464" priority="1219" operator="lessThan">
      <formula>$C$4</formula>
    </cfRule>
  </conditionalFormatting>
  <conditionalFormatting sqref="AP14">
    <cfRule type="cellIs" dxfId="4463" priority="1220" operator="lessThan">
      <formula>$C$4</formula>
    </cfRule>
  </conditionalFormatting>
  <conditionalFormatting sqref="AP15">
    <cfRule type="cellIs" dxfId="4462" priority="1221" operator="lessThan">
      <formula>$C$4</formula>
    </cfRule>
  </conditionalFormatting>
  <conditionalFormatting sqref="AP16">
    <cfRule type="cellIs" dxfId="4461" priority="1222" operator="lessThan">
      <formula>$C$4</formula>
    </cfRule>
  </conditionalFormatting>
  <conditionalFormatting sqref="AP17">
    <cfRule type="cellIs" dxfId="4460" priority="1223" operator="lessThan">
      <formula>$C$4</formula>
    </cfRule>
  </conditionalFormatting>
  <conditionalFormatting sqref="AP18">
    <cfRule type="cellIs" dxfId="4459" priority="1224" operator="lessThan">
      <formula>$C$4</formula>
    </cfRule>
  </conditionalFormatting>
  <conditionalFormatting sqref="AP19">
    <cfRule type="cellIs" dxfId="4458" priority="1225" operator="lessThan">
      <formula>$C$4</formula>
    </cfRule>
  </conditionalFormatting>
  <conditionalFormatting sqref="AP20">
    <cfRule type="cellIs" dxfId="4457" priority="1226" operator="lessThan">
      <formula>$C$4</formula>
    </cfRule>
  </conditionalFormatting>
  <conditionalFormatting sqref="AP21">
    <cfRule type="cellIs" dxfId="4456" priority="1227" operator="lessThan">
      <formula>$C$4</formula>
    </cfRule>
  </conditionalFormatting>
  <conditionalFormatting sqref="AP22">
    <cfRule type="cellIs" dxfId="4455" priority="1228" operator="lessThan">
      <formula>$C$4</formula>
    </cfRule>
  </conditionalFormatting>
  <conditionalFormatting sqref="AP23">
    <cfRule type="cellIs" dxfId="4454" priority="1229" operator="lessThan">
      <formula>$C$4</formula>
    </cfRule>
  </conditionalFormatting>
  <conditionalFormatting sqref="AP24">
    <cfRule type="cellIs" dxfId="4453" priority="1230" operator="lessThan">
      <formula>$C$4</formula>
    </cfRule>
  </conditionalFormatting>
  <conditionalFormatting sqref="AP25">
    <cfRule type="cellIs" dxfId="4452" priority="1231" operator="lessThan">
      <formula>$C$4</formula>
    </cfRule>
  </conditionalFormatting>
  <conditionalFormatting sqref="AP26">
    <cfRule type="cellIs" dxfId="4451" priority="1232" operator="lessThan">
      <formula>$C$4</formula>
    </cfRule>
  </conditionalFormatting>
  <conditionalFormatting sqref="AP27">
    <cfRule type="cellIs" dxfId="4450" priority="1233" operator="lessThan">
      <formula>$C$4</formula>
    </cfRule>
  </conditionalFormatting>
  <conditionalFormatting sqref="AP28">
    <cfRule type="cellIs" dxfId="4449" priority="1234" operator="lessThan">
      <formula>$C$4</formula>
    </cfRule>
  </conditionalFormatting>
  <conditionalFormatting sqref="AP29">
    <cfRule type="cellIs" dxfId="4448" priority="1235" operator="lessThan">
      <formula>$C$4</formula>
    </cfRule>
  </conditionalFormatting>
  <conditionalFormatting sqref="AP30">
    <cfRule type="cellIs" dxfId="4447" priority="1236" operator="lessThan">
      <formula>$C$4</formula>
    </cfRule>
  </conditionalFormatting>
  <conditionalFormatting sqref="AP31">
    <cfRule type="cellIs" dxfId="4446" priority="1237" operator="lessThan">
      <formula>$C$4</formula>
    </cfRule>
  </conditionalFormatting>
  <conditionalFormatting sqref="AP32">
    <cfRule type="cellIs" dxfId="4445" priority="1238" operator="lessThan">
      <formula>$C$4</formula>
    </cfRule>
  </conditionalFormatting>
  <conditionalFormatting sqref="AP33">
    <cfRule type="cellIs" dxfId="4444" priority="1239" operator="lessThan">
      <formula>$C$4</formula>
    </cfRule>
  </conditionalFormatting>
  <conditionalFormatting sqref="AP34">
    <cfRule type="cellIs" dxfId="4443" priority="1240" operator="lessThan">
      <formula>$C$4</formula>
    </cfRule>
  </conditionalFormatting>
  <conditionalFormatting sqref="AP35">
    <cfRule type="cellIs" dxfId="4442" priority="1241" operator="lessThan">
      <formula>$C$4</formula>
    </cfRule>
  </conditionalFormatting>
  <conditionalFormatting sqref="AP36">
    <cfRule type="cellIs" dxfId="4441" priority="1242" operator="lessThan">
      <formula>$C$4</formula>
    </cfRule>
  </conditionalFormatting>
  <conditionalFormatting sqref="AP37">
    <cfRule type="cellIs" dxfId="4440" priority="1243" operator="lessThan">
      <formula>$C$4</formula>
    </cfRule>
  </conditionalFormatting>
  <conditionalFormatting sqref="AP38">
    <cfRule type="cellIs" dxfId="4439" priority="1244" operator="lessThan">
      <formula>$C$4</formula>
    </cfRule>
  </conditionalFormatting>
  <conditionalFormatting sqref="AP39">
    <cfRule type="cellIs" dxfId="4438" priority="1245" operator="lessThan">
      <formula>$C$4</formula>
    </cfRule>
  </conditionalFormatting>
  <conditionalFormatting sqref="AP40">
    <cfRule type="cellIs" dxfId="4437" priority="1246" operator="lessThan">
      <formula>$C$4</formula>
    </cfRule>
  </conditionalFormatting>
  <conditionalFormatting sqref="AP41">
    <cfRule type="cellIs" dxfId="4436" priority="1247" operator="lessThan">
      <formula>$C$4</formula>
    </cfRule>
  </conditionalFormatting>
  <conditionalFormatting sqref="AP42">
    <cfRule type="cellIs" dxfId="4435" priority="1248" operator="lessThan">
      <formula>$C$4</formula>
    </cfRule>
  </conditionalFormatting>
  <conditionalFormatting sqref="AP43">
    <cfRule type="cellIs" dxfId="4434" priority="1249" operator="lessThan">
      <formula>$C$4</formula>
    </cfRule>
  </conditionalFormatting>
  <conditionalFormatting sqref="AP44">
    <cfRule type="cellIs" dxfId="4433" priority="1250" operator="lessThan">
      <formula>$C$4</formula>
    </cfRule>
  </conditionalFormatting>
  <conditionalFormatting sqref="AP45">
    <cfRule type="cellIs" dxfId="4432" priority="1251" operator="lessThan">
      <formula>$C$4</formula>
    </cfRule>
  </conditionalFormatting>
  <conditionalFormatting sqref="AP46">
    <cfRule type="cellIs" dxfId="4431" priority="1252" operator="lessThan">
      <formula>$C$4</formula>
    </cfRule>
  </conditionalFormatting>
  <conditionalFormatting sqref="AP47">
    <cfRule type="cellIs" dxfId="4430" priority="1253" operator="lessThan">
      <formula>$C$4</formula>
    </cfRule>
  </conditionalFormatting>
  <conditionalFormatting sqref="AP48">
    <cfRule type="cellIs" dxfId="4429" priority="1254" operator="lessThan">
      <formula>$C$4</formula>
    </cfRule>
  </conditionalFormatting>
  <conditionalFormatting sqref="AP49">
    <cfRule type="cellIs" dxfId="4428" priority="1255" operator="lessThan">
      <formula>$C$4</formula>
    </cfRule>
  </conditionalFormatting>
  <conditionalFormatting sqref="AP50">
    <cfRule type="cellIs" dxfId="4427" priority="1256" operator="lessThan">
      <formula>$C$4</formula>
    </cfRule>
  </conditionalFormatting>
  <conditionalFormatting sqref="AP51">
    <cfRule type="cellIs" dxfId="4426" priority="1257" operator="lessThan">
      <formula>$C$4</formula>
    </cfRule>
  </conditionalFormatting>
  <conditionalFormatting sqref="AP52">
    <cfRule type="cellIs" dxfId="4425" priority="1258" operator="lessThan">
      <formula>$C$4</formula>
    </cfRule>
  </conditionalFormatting>
  <conditionalFormatting sqref="AP53">
    <cfRule type="cellIs" dxfId="4424" priority="1259" operator="lessThan">
      <formula>$C$4</formula>
    </cfRule>
  </conditionalFormatting>
  <conditionalFormatting sqref="AP54">
    <cfRule type="cellIs" dxfId="4423" priority="1260" operator="lessThan">
      <formula>$C$4</formula>
    </cfRule>
  </conditionalFormatting>
  <conditionalFormatting sqref="AP55">
    <cfRule type="cellIs" dxfId="4422" priority="1261" operator="lessThan">
      <formula>$C$4</formula>
    </cfRule>
  </conditionalFormatting>
  <conditionalFormatting sqref="AP56">
    <cfRule type="cellIs" dxfId="4421" priority="1262" operator="lessThan">
      <formula>$C$4</formula>
    </cfRule>
  </conditionalFormatting>
  <conditionalFormatting sqref="AP57">
    <cfRule type="cellIs" dxfId="4420" priority="1263" operator="lessThan">
      <formula>$C$4</formula>
    </cfRule>
  </conditionalFormatting>
  <conditionalFormatting sqref="AP58">
    <cfRule type="cellIs" dxfId="4419" priority="1264" operator="lessThan">
      <formula>$C$4</formula>
    </cfRule>
  </conditionalFormatting>
  <conditionalFormatting sqref="AP59">
    <cfRule type="cellIs" dxfId="4418" priority="1265" operator="lessThan">
      <formula>$C$4</formula>
    </cfRule>
  </conditionalFormatting>
  <conditionalFormatting sqref="AP60">
    <cfRule type="cellIs" dxfId="4417" priority="1266" operator="lessThan">
      <formula>$C$4</formula>
    </cfRule>
  </conditionalFormatting>
  <conditionalFormatting sqref="AQ11">
    <cfRule type="cellIs" dxfId="4416" priority="1267" operator="lessThan">
      <formula>$C$4</formula>
    </cfRule>
  </conditionalFormatting>
  <conditionalFormatting sqref="AQ12">
    <cfRule type="cellIs" dxfId="4415" priority="1268" operator="lessThan">
      <formula>$C$4</formula>
    </cfRule>
  </conditionalFormatting>
  <conditionalFormatting sqref="AQ13">
    <cfRule type="cellIs" dxfId="4414" priority="1269" operator="lessThan">
      <formula>$C$4</formula>
    </cfRule>
  </conditionalFormatting>
  <conditionalFormatting sqref="AQ14">
    <cfRule type="cellIs" dxfId="4413" priority="1270" operator="lessThan">
      <formula>$C$4</formula>
    </cfRule>
  </conditionalFormatting>
  <conditionalFormatting sqref="AQ15">
    <cfRule type="cellIs" dxfId="4412" priority="1271" operator="lessThan">
      <formula>$C$4</formula>
    </cfRule>
  </conditionalFormatting>
  <conditionalFormatting sqref="AQ16">
    <cfRule type="cellIs" dxfId="4411" priority="1272" operator="lessThan">
      <formula>$C$4</formula>
    </cfRule>
  </conditionalFormatting>
  <conditionalFormatting sqref="AQ17">
    <cfRule type="cellIs" dxfId="4410" priority="1273" operator="lessThan">
      <formula>$C$4</formula>
    </cfRule>
  </conditionalFormatting>
  <conditionalFormatting sqref="AQ18">
    <cfRule type="cellIs" dxfId="4409" priority="1274" operator="lessThan">
      <formula>$C$4</formula>
    </cfRule>
  </conditionalFormatting>
  <conditionalFormatting sqref="AQ19">
    <cfRule type="cellIs" dxfId="4408" priority="1275" operator="lessThan">
      <formula>$C$4</formula>
    </cfRule>
  </conditionalFormatting>
  <conditionalFormatting sqref="AQ20">
    <cfRule type="cellIs" dxfId="4407" priority="1276" operator="lessThan">
      <formula>$C$4</formula>
    </cfRule>
  </conditionalFormatting>
  <conditionalFormatting sqref="AQ21">
    <cfRule type="cellIs" dxfId="4406" priority="1277" operator="lessThan">
      <formula>$C$4</formula>
    </cfRule>
  </conditionalFormatting>
  <conditionalFormatting sqref="AQ22">
    <cfRule type="cellIs" dxfId="4405" priority="1278" operator="lessThan">
      <formula>$C$4</formula>
    </cfRule>
  </conditionalFormatting>
  <conditionalFormatting sqref="AQ23">
    <cfRule type="cellIs" dxfId="4404" priority="1279" operator="lessThan">
      <formula>$C$4</formula>
    </cfRule>
  </conditionalFormatting>
  <conditionalFormatting sqref="AQ24">
    <cfRule type="cellIs" dxfId="4403" priority="1280" operator="lessThan">
      <formula>$C$4</formula>
    </cfRule>
  </conditionalFormatting>
  <conditionalFormatting sqref="AQ25">
    <cfRule type="cellIs" dxfId="4402" priority="1281" operator="lessThan">
      <formula>$C$4</formula>
    </cfRule>
  </conditionalFormatting>
  <conditionalFormatting sqref="AQ26">
    <cfRule type="cellIs" dxfId="4401" priority="1282" operator="lessThan">
      <formula>$C$4</formula>
    </cfRule>
  </conditionalFormatting>
  <conditionalFormatting sqref="AQ27">
    <cfRule type="cellIs" dxfId="4400" priority="1283" operator="lessThan">
      <formula>$C$4</formula>
    </cfRule>
  </conditionalFormatting>
  <conditionalFormatting sqref="AQ28">
    <cfRule type="cellIs" dxfId="4399" priority="1284" operator="lessThan">
      <formula>$C$4</formula>
    </cfRule>
  </conditionalFormatting>
  <conditionalFormatting sqref="AQ29">
    <cfRule type="cellIs" dxfId="4398" priority="1285" operator="lessThan">
      <formula>$C$4</formula>
    </cfRule>
  </conditionalFormatting>
  <conditionalFormatting sqref="AQ30">
    <cfRule type="cellIs" dxfId="4397" priority="1286" operator="lessThan">
      <formula>$C$4</formula>
    </cfRule>
  </conditionalFormatting>
  <conditionalFormatting sqref="AQ31">
    <cfRule type="cellIs" dxfId="4396" priority="1287" operator="lessThan">
      <formula>$C$4</formula>
    </cfRule>
  </conditionalFormatting>
  <conditionalFormatting sqref="AQ32">
    <cfRule type="cellIs" dxfId="4395" priority="1288" operator="lessThan">
      <formula>$C$4</formula>
    </cfRule>
  </conditionalFormatting>
  <conditionalFormatting sqref="AQ33">
    <cfRule type="cellIs" dxfId="4394" priority="1289" operator="lessThan">
      <formula>$C$4</formula>
    </cfRule>
  </conditionalFormatting>
  <conditionalFormatting sqref="AQ34">
    <cfRule type="cellIs" dxfId="4393" priority="1290" operator="lessThan">
      <formula>$C$4</formula>
    </cfRule>
  </conditionalFormatting>
  <conditionalFormatting sqref="AQ35">
    <cfRule type="cellIs" dxfId="4392" priority="1291" operator="lessThan">
      <formula>$C$4</formula>
    </cfRule>
  </conditionalFormatting>
  <conditionalFormatting sqref="AQ36">
    <cfRule type="cellIs" dxfId="4391" priority="1292" operator="lessThan">
      <formula>$C$4</formula>
    </cfRule>
  </conditionalFormatting>
  <conditionalFormatting sqref="AQ37">
    <cfRule type="cellIs" dxfId="4390" priority="1293" operator="lessThan">
      <formula>$C$4</formula>
    </cfRule>
  </conditionalFormatting>
  <conditionalFormatting sqref="AQ38">
    <cfRule type="cellIs" dxfId="4389" priority="1294" operator="lessThan">
      <formula>$C$4</formula>
    </cfRule>
  </conditionalFormatting>
  <conditionalFormatting sqref="AQ39">
    <cfRule type="cellIs" dxfId="4388" priority="1295" operator="lessThan">
      <formula>$C$4</formula>
    </cfRule>
  </conditionalFormatting>
  <conditionalFormatting sqref="AQ40">
    <cfRule type="cellIs" dxfId="4387" priority="1296" operator="lessThan">
      <formula>$C$4</formula>
    </cfRule>
  </conditionalFormatting>
  <conditionalFormatting sqref="AQ41">
    <cfRule type="cellIs" dxfId="4386" priority="1297" operator="lessThan">
      <formula>$C$4</formula>
    </cfRule>
  </conditionalFormatting>
  <conditionalFormatting sqref="AQ42">
    <cfRule type="cellIs" dxfId="4385" priority="1298" operator="lessThan">
      <formula>$C$4</formula>
    </cfRule>
  </conditionalFormatting>
  <conditionalFormatting sqref="AQ43">
    <cfRule type="cellIs" dxfId="4384" priority="1299" operator="lessThan">
      <formula>$C$4</formula>
    </cfRule>
  </conditionalFormatting>
  <conditionalFormatting sqref="AQ44">
    <cfRule type="cellIs" dxfId="4383" priority="1300" operator="lessThan">
      <formula>$C$4</formula>
    </cfRule>
  </conditionalFormatting>
  <conditionalFormatting sqref="AQ45">
    <cfRule type="cellIs" dxfId="4382" priority="1301" operator="lessThan">
      <formula>$C$4</formula>
    </cfRule>
  </conditionalFormatting>
  <conditionalFormatting sqref="AQ46">
    <cfRule type="cellIs" dxfId="4381" priority="1302" operator="lessThan">
      <formula>$C$4</formula>
    </cfRule>
  </conditionalFormatting>
  <conditionalFormatting sqref="AQ47">
    <cfRule type="cellIs" dxfId="4380" priority="1303" operator="lessThan">
      <formula>$C$4</formula>
    </cfRule>
  </conditionalFormatting>
  <conditionalFormatting sqref="AQ48">
    <cfRule type="cellIs" dxfId="4379" priority="1304" operator="lessThan">
      <formula>$C$4</formula>
    </cfRule>
  </conditionalFormatting>
  <conditionalFormatting sqref="AQ49">
    <cfRule type="cellIs" dxfId="4378" priority="1305" operator="lessThan">
      <formula>$C$4</formula>
    </cfRule>
  </conditionalFormatting>
  <conditionalFormatting sqref="AQ50">
    <cfRule type="cellIs" dxfId="4377" priority="1306" operator="lessThan">
      <formula>$C$4</formula>
    </cfRule>
  </conditionalFormatting>
  <conditionalFormatting sqref="AQ51">
    <cfRule type="cellIs" dxfId="4376" priority="1307" operator="lessThan">
      <formula>$C$4</formula>
    </cfRule>
  </conditionalFormatting>
  <conditionalFormatting sqref="AQ52">
    <cfRule type="cellIs" dxfId="4375" priority="1308" operator="lessThan">
      <formula>$C$4</formula>
    </cfRule>
  </conditionalFormatting>
  <conditionalFormatting sqref="AQ53">
    <cfRule type="cellIs" dxfId="4374" priority="1309" operator="lessThan">
      <formula>$C$4</formula>
    </cfRule>
  </conditionalFormatting>
  <conditionalFormatting sqref="AQ54">
    <cfRule type="cellIs" dxfId="4373" priority="1310" operator="lessThan">
      <formula>$C$4</formula>
    </cfRule>
  </conditionalFormatting>
  <conditionalFormatting sqref="AQ55">
    <cfRule type="cellIs" dxfId="4372" priority="1311" operator="lessThan">
      <formula>$C$4</formula>
    </cfRule>
  </conditionalFormatting>
  <conditionalFormatting sqref="AQ56">
    <cfRule type="cellIs" dxfId="4371" priority="1312" operator="lessThan">
      <formula>$C$4</formula>
    </cfRule>
  </conditionalFormatting>
  <conditionalFormatting sqref="AQ57">
    <cfRule type="cellIs" dxfId="4370" priority="1313" operator="lessThan">
      <formula>$C$4</formula>
    </cfRule>
  </conditionalFormatting>
  <conditionalFormatting sqref="AQ58">
    <cfRule type="cellIs" dxfId="4369" priority="1314" operator="lessThan">
      <formula>$C$4</formula>
    </cfRule>
  </conditionalFormatting>
  <conditionalFormatting sqref="AQ59">
    <cfRule type="cellIs" dxfId="4368" priority="1315" operator="lessThan">
      <formula>$C$4</formula>
    </cfRule>
  </conditionalFormatting>
  <conditionalFormatting sqref="AQ60">
    <cfRule type="cellIs" dxfId="4367" priority="1316" operator="lessThan">
      <formula>$C$4</formula>
    </cfRule>
  </conditionalFormatting>
  <conditionalFormatting sqref="AR11">
    <cfRule type="cellIs" dxfId="4366" priority="1317" operator="lessThan">
      <formula>$C$4</formula>
    </cfRule>
  </conditionalFormatting>
  <conditionalFormatting sqref="AR12">
    <cfRule type="cellIs" dxfId="4365" priority="1318" operator="lessThan">
      <formula>$C$4</formula>
    </cfRule>
  </conditionalFormatting>
  <conditionalFormatting sqref="AR13">
    <cfRule type="cellIs" dxfId="4364" priority="1319" operator="lessThan">
      <formula>$C$4</formula>
    </cfRule>
  </conditionalFormatting>
  <conditionalFormatting sqref="AR14">
    <cfRule type="cellIs" dxfId="4363" priority="1320" operator="lessThan">
      <formula>$C$4</formula>
    </cfRule>
  </conditionalFormatting>
  <conditionalFormatting sqref="AR15">
    <cfRule type="cellIs" dxfId="4362" priority="1321" operator="lessThan">
      <formula>$C$4</formula>
    </cfRule>
  </conditionalFormatting>
  <conditionalFormatting sqref="AR16">
    <cfRule type="cellIs" dxfId="4361" priority="1322" operator="lessThan">
      <formula>$C$4</formula>
    </cfRule>
  </conditionalFormatting>
  <conditionalFormatting sqref="AR17">
    <cfRule type="cellIs" dxfId="4360" priority="1323" operator="lessThan">
      <formula>$C$4</formula>
    </cfRule>
  </conditionalFormatting>
  <conditionalFormatting sqref="AR18">
    <cfRule type="cellIs" dxfId="4359" priority="1324" operator="lessThan">
      <formula>$C$4</formula>
    </cfRule>
  </conditionalFormatting>
  <conditionalFormatting sqref="AR19">
    <cfRule type="cellIs" dxfId="4358" priority="1325" operator="lessThan">
      <formula>$C$4</formula>
    </cfRule>
  </conditionalFormatting>
  <conditionalFormatting sqref="AR20">
    <cfRule type="cellIs" dxfId="4357" priority="1326" operator="lessThan">
      <formula>$C$4</formula>
    </cfRule>
  </conditionalFormatting>
  <conditionalFormatting sqref="AR21">
    <cfRule type="cellIs" dxfId="4356" priority="1327" operator="lessThan">
      <formula>$C$4</formula>
    </cfRule>
  </conditionalFormatting>
  <conditionalFormatting sqref="AR22">
    <cfRule type="cellIs" dxfId="4355" priority="1328" operator="lessThan">
      <formula>$C$4</formula>
    </cfRule>
  </conditionalFormatting>
  <conditionalFormatting sqref="AR23">
    <cfRule type="cellIs" dxfId="4354" priority="1329" operator="lessThan">
      <formula>$C$4</formula>
    </cfRule>
  </conditionalFormatting>
  <conditionalFormatting sqref="AR24">
    <cfRule type="cellIs" dxfId="4353" priority="1330" operator="lessThan">
      <formula>$C$4</formula>
    </cfRule>
  </conditionalFormatting>
  <conditionalFormatting sqref="AR25">
    <cfRule type="cellIs" dxfId="4352" priority="1331" operator="lessThan">
      <formula>$C$4</formula>
    </cfRule>
  </conditionalFormatting>
  <conditionalFormatting sqref="AR26">
    <cfRule type="cellIs" dxfId="4351" priority="1332" operator="lessThan">
      <formula>$C$4</formula>
    </cfRule>
  </conditionalFormatting>
  <conditionalFormatting sqref="AR27">
    <cfRule type="cellIs" dxfId="4350" priority="1333" operator="lessThan">
      <formula>$C$4</formula>
    </cfRule>
  </conditionalFormatting>
  <conditionalFormatting sqref="AR28">
    <cfRule type="cellIs" dxfId="4349" priority="1334" operator="lessThan">
      <formula>$C$4</formula>
    </cfRule>
  </conditionalFormatting>
  <conditionalFormatting sqref="AR29">
    <cfRule type="cellIs" dxfId="4348" priority="1335" operator="lessThan">
      <formula>$C$4</formula>
    </cfRule>
  </conditionalFormatting>
  <conditionalFormatting sqref="AR30">
    <cfRule type="cellIs" dxfId="4347" priority="1336" operator="lessThan">
      <formula>$C$4</formula>
    </cfRule>
  </conditionalFormatting>
  <conditionalFormatting sqref="AR31">
    <cfRule type="cellIs" dxfId="4346" priority="1337" operator="lessThan">
      <formula>$C$4</formula>
    </cfRule>
  </conditionalFormatting>
  <conditionalFormatting sqref="AR32">
    <cfRule type="cellIs" dxfId="4345" priority="1338" operator="lessThan">
      <formula>$C$4</formula>
    </cfRule>
  </conditionalFormatting>
  <conditionalFormatting sqref="AR33">
    <cfRule type="cellIs" dxfId="4344" priority="1339" operator="lessThan">
      <formula>$C$4</formula>
    </cfRule>
  </conditionalFormatting>
  <conditionalFormatting sqref="AR34">
    <cfRule type="cellIs" dxfId="4343" priority="1340" operator="lessThan">
      <formula>$C$4</formula>
    </cfRule>
  </conditionalFormatting>
  <conditionalFormatting sqref="AR35">
    <cfRule type="cellIs" dxfId="4342" priority="1341" operator="lessThan">
      <formula>$C$4</formula>
    </cfRule>
  </conditionalFormatting>
  <conditionalFormatting sqref="AR36">
    <cfRule type="cellIs" dxfId="4341" priority="1342" operator="lessThan">
      <formula>$C$4</formula>
    </cfRule>
  </conditionalFormatting>
  <conditionalFormatting sqref="AR37">
    <cfRule type="cellIs" dxfId="4340" priority="1343" operator="lessThan">
      <formula>$C$4</formula>
    </cfRule>
  </conditionalFormatting>
  <conditionalFormatting sqref="AR38">
    <cfRule type="cellIs" dxfId="4339" priority="1344" operator="lessThan">
      <formula>$C$4</formula>
    </cfRule>
  </conditionalFormatting>
  <conditionalFormatting sqref="AR39">
    <cfRule type="cellIs" dxfId="4338" priority="1345" operator="lessThan">
      <formula>$C$4</formula>
    </cfRule>
  </conditionalFormatting>
  <conditionalFormatting sqref="AR40">
    <cfRule type="cellIs" dxfId="4337" priority="1346" operator="lessThan">
      <formula>$C$4</formula>
    </cfRule>
  </conditionalFormatting>
  <conditionalFormatting sqref="AR41">
    <cfRule type="cellIs" dxfId="4336" priority="1347" operator="lessThan">
      <formula>$C$4</formula>
    </cfRule>
  </conditionalFormatting>
  <conditionalFormatting sqref="AR42">
    <cfRule type="cellIs" dxfId="4335" priority="1348" operator="lessThan">
      <formula>$C$4</formula>
    </cfRule>
  </conditionalFormatting>
  <conditionalFormatting sqref="AR43">
    <cfRule type="cellIs" dxfId="4334" priority="1349" operator="lessThan">
      <formula>$C$4</formula>
    </cfRule>
  </conditionalFormatting>
  <conditionalFormatting sqref="AR44">
    <cfRule type="cellIs" dxfId="4333" priority="1350" operator="lessThan">
      <formula>$C$4</formula>
    </cfRule>
  </conditionalFormatting>
  <conditionalFormatting sqref="AR45">
    <cfRule type="cellIs" dxfId="4332" priority="1351" operator="lessThan">
      <formula>$C$4</formula>
    </cfRule>
  </conditionalFormatting>
  <conditionalFormatting sqref="AR46">
    <cfRule type="cellIs" dxfId="4331" priority="1352" operator="lessThan">
      <formula>$C$4</formula>
    </cfRule>
  </conditionalFormatting>
  <conditionalFormatting sqref="AR47">
    <cfRule type="cellIs" dxfId="4330" priority="1353" operator="lessThan">
      <formula>$C$4</formula>
    </cfRule>
  </conditionalFormatting>
  <conditionalFormatting sqref="AR48">
    <cfRule type="cellIs" dxfId="4329" priority="1354" operator="lessThan">
      <formula>$C$4</formula>
    </cfRule>
  </conditionalFormatting>
  <conditionalFormatting sqref="AR49">
    <cfRule type="cellIs" dxfId="4328" priority="1355" operator="lessThan">
      <formula>$C$4</formula>
    </cfRule>
  </conditionalFormatting>
  <conditionalFormatting sqref="AR50">
    <cfRule type="cellIs" dxfId="4327" priority="1356" operator="lessThan">
      <formula>$C$4</formula>
    </cfRule>
  </conditionalFormatting>
  <conditionalFormatting sqref="AR51">
    <cfRule type="cellIs" dxfId="4326" priority="1357" operator="lessThan">
      <formula>$C$4</formula>
    </cfRule>
  </conditionalFormatting>
  <conditionalFormatting sqref="AR52">
    <cfRule type="cellIs" dxfId="4325" priority="1358" operator="lessThan">
      <formula>$C$4</formula>
    </cfRule>
  </conditionalFormatting>
  <conditionalFormatting sqref="AR53">
    <cfRule type="cellIs" dxfId="4324" priority="1359" operator="lessThan">
      <formula>$C$4</formula>
    </cfRule>
  </conditionalFormatting>
  <conditionalFormatting sqref="AR54">
    <cfRule type="cellIs" dxfId="4323" priority="1360" operator="lessThan">
      <formula>$C$4</formula>
    </cfRule>
  </conditionalFormatting>
  <conditionalFormatting sqref="AR55">
    <cfRule type="cellIs" dxfId="4322" priority="1361" operator="lessThan">
      <formula>$C$4</formula>
    </cfRule>
  </conditionalFormatting>
  <conditionalFormatting sqref="AR56">
    <cfRule type="cellIs" dxfId="4321" priority="1362" operator="lessThan">
      <formula>$C$4</formula>
    </cfRule>
  </conditionalFormatting>
  <conditionalFormatting sqref="AR57">
    <cfRule type="cellIs" dxfId="4320" priority="1363" operator="lessThan">
      <formula>$C$4</formula>
    </cfRule>
  </conditionalFormatting>
  <conditionalFormatting sqref="AR58">
    <cfRule type="cellIs" dxfId="4319" priority="1364" operator="lessThan">
      <formula>$C$4</formula>
    </cfRule>
  </conditionalFormatting>
  <conditionalFormatting sqref="AR59">
    <cfRule type="cellIs" dxfId="4318" priority="1365" operator="lessThan">
      <formula>$C$4</formula>
    </cfRule>
  </conditionalFormatting>
  <conditionalFormatting sqref="AR60">
    <cfRule type="cellIs" dxfId="4317" priority="1366" operator="lessThan">
      <formula>$C$4</formula>
    </cfRule>
  </conditionalFormatting>
  <conditionalFormatting sqref="AS11">
    <cfRule type="cellIs" dxfId="4316" priority="1367" operator="lessThan">
      <formula>$C$4</formula>
    </cfRule>
  </conditionalFormatting>
  <conditionalFormatting sqref="AS12">
    <cfRule type="cellIs" dxfId="4315" priority="1368" operator="lessThan">
      <formula>$C$4</formula>
    </cfRule>
  </conditionalFormatting>
  <conditionalFormatting sqref="AS13">
    <cfRule type="cellIs" dxfId="4314" priority="1369" operator="lessThan">
      <formula>$C$4</formula>
    </cfRule>
  </conditionalFormatting>
  <conditionalFormatting sqref="AS14">
    <cfRule type="cellIs" dxfId="4313" priority="1370" operator="lessThan">
      <formula>$C$4</formula>
    </cfRule>
  </conditionalFormatting>
  <conditionalFormatting sqref="AS15">
    <cfRule type="cellIs" dxfId="4312" priority="1371" operator="lessThan">
      <formula>$C$4</formula>
    </cfRule>
  </conditionalFormatting>
  <conditionalFormatting sqref="AS16">
    <cfRule type="cellIs" dxfId="4311" priority="1372" operator="lessThan">
      <formula>$C$4</formula>
    </cfRule>
  </conditionalFormatting>
  <conditionalFormatting sqref="AS17">
    <cfRule type="cellIs" dxfId="4310" priority="1373" operator="lessThan">
      <formula>$C$4</formula>
    </cfRule>
  </conditionalFormatting>
  <conditionalFormatting sqref="AS18">
    <cfRule type="cellIs" dxfId="4309" priority="1374" operator="lessThan">
      <formula>$C$4</formula>
    </cfRule>
  </conditionalFormatting>
  <conditionalFormatting sqref="AS19">
    <cfRule type="cellIs" dxfId="4308" priority="1375" operator="lessThan">
      <formula>$C$4</formula>
    </cfRule>
  </conditionalFormatting>
  <conditionalFormatting sqref="AS20">
    <cfRule type="cellIs" dxfId="4307" priority="1376" operator="lessThan">
      <formula>$C$4</formula>
    </cfRule>
  </conditionalFormatting>
  <conditionalFormatting sqref="AS21">
    <cfRule type="cellIs" dxfId="4306" priority="1377" operator="lessThan">
      <formula>$C$4</formula>
    </cfRule>
  </conditionalFormatting>
  <conditionalFormatting sqref="AS22">
    <cfRule type="cellIs" dxfId="4305" priority="1378" operator="lessThan">
      <formula>$C$4</formula>
    </cfRule>
  </conditionalFormatting>
  <conditionalFormatting sqref="AS23">
    <cfRule type="cellIs" dxfId="4304" priority="1379" operator="lessThan">
      <formula>$C$4</formula>
    </cfRule>
  </conditionalFormatting>
  <conditionalFormatting sqref="AS24">
    <cfRule type="cellIs" dxfId="4303" priority="1380" operator="lessThan">
      <formula>$C$4</formula>
    </cfRule>
  </conditionalFormatting>
  <conditionalFormatting sqref="AS25">
    <cfRule type="cellIs" dxfId="4302" priority="1381" operator="lessThan">
      <formula>$C$4</formula>
    </cfRule>
  </conditionalFormatting>
  <conditionalFormatting sqref="AS26">
    <cfRule type="cellIs" dxfId="4301" priority="1382" operator="lessThan">
      <formula>$C$4</formula>
    </cfRule>
  </conditionalFormatting>
  <conditionalFormatting sqref="AS27">
    <cfRule type="cellIs" dxfId="4300" priority="1383" operator="lessThan">
      <formula>$C$4</formula>
    </cfRule>
  </conditionalFormatting>
  <conditionalFormatting sqref="AS28">
    <cfRule type="cellIs" dxfId="4299" priority="1384" operator="lessThan">
      <formula>$C$4</formula>
    </cfRule>
  </conditionalFormatting>
  <conditionalFormatting sqref="AS29">
    <cfRule type="cellIs" dxfId="4298" priority="1385" operator="lessThan">
      <formula>$C$4</formula>
    </cfRule>
  </conditionalFormatting>
  <conditionalFormatting sqref="AS30">
    <cfRule type="cellIs" dxfId="4297" priority="1386" operator="lessThan">
      <formula>$C$4</formula>
    </cfRule>
  </conditionalFormatting>
  <conditionalFormatting sqref="AS31">
    <cfRule type="cellIs" dxfId="4296" priority="1387" operator="lessThan">
      <formula>$C$4</formula>
    </cfRule>
  </conditionalFormatting>
  <conditionalFormatting sqref="AS32">
    <cfRule type="cellIs" dxfId="4295" priority="1388" operator="lessThan">
      <formula>$C$4</formula>
    </cfRule>
  </conditionalFormatting>
  <conditionalFormatting sqref="AS33">
    <cfRule type="cellIs" dxfId="4294" priority="1389" operator="lessThan">
      <formula>$C$4</formula>
    </cfRule>
  </conditionalFormatting>
  <conditionalFormatting sqref="AS34">
    <cfRule type="cellIs" dxfId="4293" priority="1390" operator="lessThan">
      <formula>$C$4</formula>
    </cfRule>
  </conditionalFormatting>
  <conditionalFormatting sqref="AS35">
    <cfRule type="cellIs" dxfId="4292" priority="1391" operator="lessThan">
      <formula>$C$4</formula>
    </cfRule>
  </conditionalFormatting>
  <conditionalFormatting sqref="AS36">
    <cfRule type="cellIs" dxfId="4291" priority="1392" operator="lessThan">
      <formula>$C$4</formula>
    </cfRule>
  </conditionalFormatting>
  <conditionalFormatting sqref="AS37">
    <cfRule type="cellIs" dxfId="4290" priority="1393" operator="lessThan">
      <formula>$C$4</formula>
    </cfRule>
  </conditionalFormatting>
  <conditionalFormatting sqref="AS38">
    <cfRule type="cellIs" dxfId="4289" priority="1394" operator="lessThan">
      <formula>$C$4</formula>
    </cfRule>
  </conditionalFormatting>
  <conditionalFormatting sqref="AS39">
    <cfRule type="cellIs" dxfId="4288" priority="1395" operator="lessThan">
      <formula>$C$4</formula>
    </cfRule>
  </conditionalFormatting>
  <conditionalFormatting sqref="AS40">
    <cfRule type="cellIs" dxfId="4287" priority="1396" operator="lessThan">
      <formula>$C$4</formula>
    </cfRule>
  </conditionalFormatting>
  <conditionalFormatting sqref="AS41">
    <cfRule type="cellIs" dxfId="4286" priority="1397" operator="lessThan">
      <formula>$C$4</formula>
    </cfRule>
  </conditionalFormatting>
  <conditionalFormatting sqref="AS42">
    <cfRule type="cellIs" dxfId="4285" priority="1398" operator="lessThan">
      <formula>$C$4</formula>
    </cfRule>
  </conditionalFormatting>
  <conditionalFormatting sqref="AS43">
    <cfRule type="cellIs" dxfId="4284" priority="1399" operator="lessThan">
      <formula>$C$4</formula>
    </cfRule>
  </conditionalFormatting>
  <conditionalFormatting sqref="AS44">
    <cfRule type="cellIs" dxfId="4283" priority="1400" operator="lessThan">
      <formula>$C$4</formula>
    </cfRule>
  </conditionalFormatting>
  <conditionalFormatting sqref="AS45">
    <cfRule type="cellIs" dxfId="4282" priority="1401" operator="lessThan">
      <formula>$C$4</formula>
    </cfRule>
  </conditionalFormatting>
  <conditionalFormatting sqref="AS46">
    <cfRule type="cellIs" dxfId="4281" priority="1402" operator="lessThan">
      <formula>$C$4</formula>
    </cfRule>
  </conditionalFormatting>
  <conditionalFormatting sqref="AS47">
    <cfRule type="cellIs" dxfId="4280" priority="1403" operator="lessThan">
      <formula>$C$4</formula>
    </cfRule>
  </conditionalFormatting>
  <conditionalFormatting sqref="AS48">
    <cfRule type="cellIs" dxfId="4279" priority="1404" operator="lessThan">
      <formula>$C$4</formula>
    </cfRule>
  </conditionalFormatting>
  <conditionalFormatting sqref="AS49">
    <cfRule type="cellIs" dxfId="4278" priority="1405" operator="lessThan">
      <formula>$C$4</formula>
    </cfRule>
  </conditionalFormatting>
  <conditionalFormatting sqref="AS50">
    <cfRule type="cellIs" dxfId="4277" priority="1406" operator="lessThan">
      <formula>$C$4</formula>
    </cfRule>
  </conditionalFormatting>
  <conditionalFormatting sqref="AS51">
    <cfRule type="cellIs" dxfId="4276" priority="1407" operator="lessThan">
      <formula>$C$4</formula>
    </cfRule>
  </conditionalFormatting>
  <conditionalFormatting sqref="AS52">
    <cfRule type="cellIs" dxfId="4275" priority="1408" operator="lessThan">
      <formula>$C$4</formula>
    </cfRule>
  </conditionalFormatting>
  <conditionalFormatting sqref="AS53">
    <cfRule type="cellIs" dxfId="4274" priority="1409" operator="lessThan">
      <formula>$C$4</formula>
    </cfRule>
  </conditionalFormatting>
  <conditionalFormatting sqref="AS54">
    <cfRule type="cellIs" dxfId="4273" priority="1410" operator="lessThan">
      <formula>$C$4</formula>
    </cfRule>
  </conditionalFormatting>
  <conditionalFormatting sqref="AS55">
    <cfRule type="cellIs" dxfId="4272" priority="1411" operator="lessThan">
      <formula>$C$4</formula>
    </cfRule>
  </conditionalFormatting>
  <conditionalFormatting sqref="AS56">
    <cfRule type="cellIs" dxfId="4271" priority="1412" operator="lessThan">
      <formula>$C$4</formula>
    </cfRule>
  </conditionalFormatting>
  <conditionalFormatting sqref="AS57">
    <cfRule type="cellIs" dxfId="4270" priority="1413" operator="lessThan">
      <formula>$C$4</formula>
    </cfRule>
  </conditionalFormatting>
  <conditionalFormatting sqref="AS58">
    <cfRule type="cellIs" dxfId="4269" priority="1414" operator="lessThan">
      <formula>$C$4</formula>
    </cfRule>
  </conditionalFormatting>
  <conditionalFormatting sqref="AS59">
    <cfRule type="cellIs" dxfId="4268" priority="1415" operator="lessThan">
      <formula>$C$4</formula>
    </cfRule>
  </conditionalFormatting>
  <conditionalFormatting sqref="AS60">
    <cfRule type="cellIs" dxfId="4267" priority="1416" operator="lessThan">
      <formula>$C$4</formula>
    </cfRule>
  </conditionalFormatting>
  <conditionalFormatting sqref="AT11">
    <cfRule type="cellIs" dxfId="4266" priority="1417" operator="lessThan">
      <formula>$C$4</formula>
    </cfRule>
  </conditionalFormatting>
  <conditionalFormatting sqref="AT12">
    <cfRule type="cellIs" dxfId="4265" priority="1418" operator="lessThan">
      <formula>$C$4</formula>
    </cfRule>
  </conditionalFormatting>
  <conditionalFormatting sqref="AT13">
    <cfRule type="cellIs" dxfId="4264" priority="1419" operator="lessThan">
      <formula>$C$4</formula>
    </cfRule>
  </conditionalFormatting>
  <conditionalFormatting sqref="AT14">
    <cfRule type="cellIs" dxfId="4263" priority="1420" operator="lessThan">
      <formula>$C$4</formula>
    </cfRule>
  </conditionalFormatting>
  <conditionalFormatting sqref="AT15">
    <cfRule type="cellIs" dxfId="4262" priority="1421" operator="lessThan">
      <formula>$C$4</formula>
    </cfRule>
  </conditionalFormatting>
  <conditionalFormatting sqref="AT16">
    <cfRule type="cellIs" dxfId="4261" priority="1422" operator="lessThan">
      <formula>$C$4</formula>
    </cfRule>
  </conditionalFormatting>
  <conditionalFormatting sqref="AT17">
    <cfRule type="cellIs" dxfId="4260" priority="1423" operator="lessThan">
      <formula>$C$4</formula>
    </cfRule>
  </conditionalFormatting>
  <conditionalFormatting sqref="AT18">
    <cfRule type="cellIs" dxfId="4259" priority="1424" operator="lessThan">
      <formula>$C$4</formula>
    </cfRule>
  </conditionalFormatting>
  <conditionalFormatting sqref="AT19">
    <cfRule type="cellIs" dxfId="4258" priority="1425" operator="lessThan">
      <formula>$C$4</formula>
    </cfRule>
  </conditionalFormatting>
  <conditionalFormatting sqref="AT20">
    <cfRule type="cellIs" dxfId="4257" priority="1426" operator="lessThan">
      <formula>$C$4</formula>
    </cfRule>
  </conditionalFormatting>
  <conditionalFormatting sqref="AT21">
    <cfRule type="cellIs" dxfId="4256" priority="1427" operator="lessThan">
      <formula>$C$4</formula>
    </cfRule>
  </conditionalFormatting>
  <conditionalFormatting sqref="AT22">
    <cfRule type="cellIs" dxfId="4255" priority="1428" operator="lessThan">
      <formula>$C$4</formula>
    </cfRule>
  </conditionalFormatting>
  <conditionalFormatting sqref="AT23">
    <cfRule type="cellIs" dxfId="4254" priority="1429" operator="lessThan">
      <formula>$C$4</formula>
    </cfRule>
  </conditionalFormatting>
  <conditionalFormatting sqref="AT24">
    <cfRule type="cellIs" dxfId="4253" priority="1430" operator="lessThan">
      <formula>$C$4</formula>
    </cfRule>
  </conditionalFormatting>
  <conditionalFormatting sqref="AT25">
    <cfRule type="cellIs" dxfId="4252" priority="1431" operator="lessThan">
      <formula>$C$4</formula>
    </cfRule>
  </conditionalFormatting>
  <conditionalFormatting sqref="AT26">
    <cfRule type="cellIs" dxfId="4251" priority="1432" operator="lessThan">
      <formula>$C$4</formula>
    </cfRule>
  </conditionalFormatting>
  <conditionalFormatting sqref="AT27">
    <cfRule type="cellIs" dxfId="4250" priority="1433" operator="lessThan">
      <formula>$C$4</formula>
    </cfRule>
  </conditionalFormatting>
  <conditionalFormatting sqref="AT28">
    <cfRule type="cellIs" dxfId="4249" priority="1434" operator="lessThan">
      <formula>$C$4</formula>
    </cfRule>
  </conditionalFormatting>
  <conditionalFormatting sqref="AT29">
    <cfRule type="cellIs" dxfId="4248" priority="1435" operator="lessThan">
      <formula>$C$4</formula>
    </cfRule>
  </conditionalFormatting>
  <conditionalFormatting sqref="AT30">
    <cfRule type="cellIs" dxfId="4247" priority="1436" operator="lessThan">
      <formula>$C$4</formula>
    </cfRule>
  </conditionalFormatting>
  <conditionalFormatting sqref="AT31">
    <cfRule type="cellIs" dxfId="4246" priority="1437" operator="lessThan">
      <formula>$C$4</formula>
    </cfRule>
  </conditionalFormatting>
  <conditionalFormatting sqref="AT32">
    <cfRule type="cellIs" dxfId="4245" priority="1438" operator="lessThan">
      <formula>$C$4</formula>
    </cfRule>
  </conditionalFormatting>
  <conditionalFormatting sqref="AT33">
    <cfRule type="cellIs" dxfId="4244" priority="1439" operator="lessThan">
      <formula>$C$4</formula>
    </cfRule>
  </conditionalFormatting>
  <conditionalFormatting sqref="AT34">
    <cfRule type="cellIs" dxfId="4243" priority="1440" operator="lessThan">
      <formula>$C$4</formula>
    </cfRule>
  </conditionalFormatting>
  <conditionalFormatting sqref="AT35">
    <cfRule type="cellIs" dxfId="4242" priority="1441" operator="lessThan">
      <formula>$C$4</formula>
    </cfRule>
  </conditionalFormatting>
  <conditionalFormatting sqref="AT36">
    <cfRule type="cellIs" dxfId="4241" priority="1442" operator="lessThan">
      <formula>$C$4</formula>
    </cfRule>
  </conditionalFormatting>
  <conditionalFormatting sqref="AT37">
    <cfRule type="cellIs" dxfId="4240" priority="1443" operator="lessThan">
      <formula>$C$4</formula>
    </cfRule>
  </conditionalFormatting>
  <conditionalFormatting sqref="AT38">
    <cfRule type="cellIs" dxfId="4239" priority="1444" operator="lessThan">
      <formula>$C$4</formula>
    </cfRule>
  </conditionalFormatting>
  <conditionalFormatting sqref="AT39">
    <cfRule type="cellIs" dxfId="4238" priority="1445" operator="lessThan">
      <formula>$C$4</formula>
    </cfRule>
  </conditionalFormatting>
  <conditionalFormatting sqref="AT40">
    <cfRule type="cellIs" dxfId="4237" priority="1446" operator="lessThan">
      <formula>$C$4</formula>
    </cfRule>
  </conditionalFormatting>
  <conditionalFormatting sqref="AT41">
    <cfRule type="cellIs" dxfId="4236" priority="1447" operator="lessThan">
      <formula>$C$4</formula>
    </cfRule>
  </conditionalFormatting>
  <conditionalFormatting sqref="AT42">
    <cfRule type="cellIs" dxfId="4235" priority="1448" operator="lessThan">
      <formula>$C$4</formula>
    </cfRule>
  </conditionalFormatting>
  <conditionalFormatting sqref="AT43">
    <cfRule type="cellIs" dxfId="4234" priority="1449" operator="lessThan">
      <formula>$C$4</formula>
    </cfRule>
  </conditionalFormatting>
  <conditionalFormatting sqref="AT44">
    <cfRule type="cellIs" dxfId="4233" priority="1450" operator="lessThan">
      <formula>$C$4</formula>
    </cfRule>
  </conditionalFormatting>
  <conditionalFormatting sqref="AT45">
    <cfRule type="cellIs" dxfId="4232" priority="1451" operator="lessThan">
      <formula>$C$4</formula>
    </cfRule>
  </conditionalFormatting>
  <conditionalFormatting sqref="AT46">
    <cfRule type="cellIs" dxfId="4231" priority="1452" operator="lessThan">
      <formula>$C$4</formula>
    </cfRule>
  </conditionalFormatting>
  <conditionalFormatting sqref="AT47">
    <cfRule type="cellIs" dxfId="4230" priority="1453" operator="lessThan">
      <formula>$C$4</formula>
    </cfRule>
  </conditionalFormatting>
  <conditionalFormatting sqref="AT48">
    <cfRule type="cellIs" dxfId="4229" priority="1454" operator="lessThan">
      <formula>$C$4</formula>
    </cfRule>
  </conditionalFormatting>
  <conditionalFormatting sqref="AT49">
    <cfRule type="cellIs" dxfId="4228" priority="1455" operator="lessThan">
      <formula>$C$4</formula>
    </cfRule>
  </conditionalFormatting>
  <conditionalFormatting sqref="AT50">
    <cfRule type="cellIs" dxfId="4227" priority="1456" operator="lessThan">
      <formula>$C$4</formula>
    </cfRule>
  </conditionalFormatting>
  <conditionalFormatting sqref="AT51">
    <cfRule type="cellIs" dxfId="4226" priority="1457" operator="lessThan">
      <formula>$C$4</formula>
    </cfRule>
  </conditionalFormatting>
  <conditionalFormatting sqref="AT52">
    <cfRule type="cellIs" dxfId="4225" priority="1458" operator="lessThan">
      <formula>$C$4</formula>
    </cfRule>
  </conditionalFormatting>
  <conditionalFormatting sqref="AT53">
    <cfRule type="cellIs" dxfId="4224" priority="1459" operator="lessThan">
      <formula>$C$4</formula>
    </cfRule>
  </conditionalFormatting>
  <conditionalFormatting sqref="AT54">
    <cfRule type="cellIs" dxfId="4223" priority="1460" operator="lessThan">
      <formula>$C$4</formula>
    </cfRule>
  </conditionalFormatting>
  <conditionalFormatting sqref="AT55">
    <cfRule type="cellIs" dxfId="4222" priority="1461" operator="lessThan">
      <formula>$C$4</formula>
    </cfRule>
  </conditionalFormatting>
  <conditionalFormatting sqref="AT56">
    <cfRule type="cellIs" dxfId="4221" priority="1462" operator="lessThan">
      <formula>$C$4</formula>
    </cfRule>
  </conditionalFormatting>
  <conditionalFormatting sqref="AT57">
    <cfRule type="cellIs" dxfId="4220" priority="1463" operator="lessThan">
      <formula>$C$4</formula>
    </cfRule>
  </conditionalFormatting>
  <conditionalFormatting sqref="AT58">
    <cfRule type="cellIs" dxfId="4219" priority="1464" operator="lessThan">
      <formula>$C$4</formula>
    </cfRule>
  </conditionalFormatting>
  <conditionalFormatting sqref="AT59">
    <cfRule type="cellIs" dxfId="4218" priority="1465" operator="lessThan">
      <formula>$C$4</formula>
    </cfRule>
  </conditionalFormatting>
  <conditionalFormatting sqref="AT60">
    <cfRule type="cellIs" dxfId="4217" priority="1466" operator="lessThan">
      <formula>$C$4</formula>
    </cfRule>
  </conditionalFormatting>
  <conditionalFormatting sqref="AU11">
    <cfRule type="cellIs" dxfId="4216" priority="1467" operator="lessThan">
      <formula>$C$4</formula>
    </cfRule>
  </conditionalFormatting>
  <conditionalFormatting sqref="AU12">
    <cfRule type="cellIs" dxfId="4215" priority="1468" operator="lessThan">
      <formula>$C$4</formula>
    </cfRule>
  </conditionalFormatting>
  <conditionalFormatting sqref="AU13">
    <cfRule type="cellIs" dxfId="4214" priority="1469" operator="lessThan">
      <formula>$C$4</formula>
    </cfRule>
  </conditionalFormatting>
  <conditionalFormatting sqref="AU14">
    <cfRule type="cellIs" dxfId="4213" priority="1470" operator="lessThan">
      <formula>$C$4</formula>
    </cfRule>
  </conditionalFormatting>
  <conditionalFormatting sqref="AU15">
    <cfRule type="cellIs" dxfId="4212" priority="1471" operator="lessThan">
      <formula>$C$4</formula>
    </cfRule>
  </conditionalFormatting>
  <conditionalFormatting sqref="AU16">
    <cfRule type="cellIs" dxfId="4211" priority="1472" operator="lessThan">
      <formula>$C$4</formula>
    </cfRule>
  </conditionalFormatting>
  <conditionalFormatting sqref="AU17">
    <cfRule type="cellIs" dxfId="4210" priority="1473" operator="lessThan">
      <formula>$C$4</formula>
    </cfRule>
  </conditionalFormatting>
  <conditionalFormatting sqref="AU18">
    <cfRule type="cellIs" dxfId="4209" priority="1474" operator="lessThan">
      <formula>$C$4</formula>
    </cfRule>
  </conditionalFormatting>
  <conditionalFormatting sqref="AU19">
    <cfRule type="cellIs" dxfId="4208" priority="1475" operator="lessThan">
      <formula>$C$4</formula>
    </cfRule>
  </conditionalFormatting>
  <conditionalFormatting sqref="AU20">
    <cfRule type="cellIs" dxfId="4207" priority="1476" operator="lessThan">
      <formula>$C$4</formula>
    </cfRule>
  </conditionalFormatting>
  <conditionalFormatting sqref="AU21">
    <cfRule type="cellIs" dxfId="4206" priority="1477" operator="lessThan">
      <formula>$C$4</formula>
    </cfRule>
  </conditionalFormatting>
  <conditionalFormatting sqref="AU22">
    <cfRule type="cellIs" dxfId="4205" priority="1478" operator="lessThan">
      <formula>$C$4</formula>
    </cfRule>
  </conditionalFormatting>
  <conditionalFormatting sqref="AU23">
    <cfRule type="cellIs" dxfId="4204" priority="1479" operator="lessThan">
      <formula>$C$4</formula>
    </cfRule>
  </conditionalFormatting>
  <conditionalFormatting sqref="AU24">
    <cfRule type="cellIs" dxfId="4203" priority="1480" operator="lessThan">
      <formula>$C$4</formula>
    </cfRule>
  </conditionalFormatting>
  <conditionalFormatting sqref="AU25">
    <cfRule type="cellIs" dxfId="4202" priority="1481" operator="lessThan">
      <formula>$C$4</formula>
    </cfRule>
  </conditionalFormatting>
  <conditionalFormatting sqref="AU26">
    <cfRule type="cellIs" dxfId="4201" priority="1482" operator="lessThan">
      <formula>$C$4</formula>
    </cfRule>
  </conditionalFormatting>
  <conditionalFormatting sqref="AU27">
    <cfRule type="cellIs" dxfId="4200" priority="1483" operator="lessThan">
      <formula>$C$4</formula>
    </cfRule>
  </conditionalFormatting>
  <conditionalFormatting sqref="AU28">
    <cfRule type="cellIs" dxfId="4199" priority="1484" operator="lessThan">
      <formula>$C$4</formula>
    </cfRule>
  </conditionalFormatting>
  <conditionalFormatting sqref="AU29">
    <cfRule type="cellIs" dxfId="4198" priority="1485" operator="lessThan">
      <formula>$C$4</formula>
    </cfRule>
  </conditionalFormatting>
  <conditionalFormatting sqref="AU30">
    <cfRule type="cellIs" dxfId="4197" priority="1486" operator="lessThan">
      <formula>$C$4</formula>
    </cfRule>
  </conditionalFormatting>
  <conditionalFormatting sqref="AU31">
    <cfRule type="cellIs" dxfId="4196" priority="1487" operator="lessThan">
      <formula>$C$4</formula>
    </cfRule>
  </conditionalFormatting>
  <conditionalFormatting sqref="AU32">
    <cfRule type="cellIs" dxfId="4195" priority="1488" operator="lessThan">
      <formula>$C$4</formula>
    </cfRule>
  </conditionalFormatting>
  <conditionalFormatting sqref="AU33">
    <cfRule type="cellIs" dxfId="4194" priority="1489" operator="lessThan">
      <formula>$C$4</formula>
    </cfRule>
  </conditionalFormatting>
  <conditionalFormatting sqref="AU34">
    <cfRule type="cellIs" dxfId="4193" priority="1490" operator="lessThan">
      <formula>$C$4</formula>
    </cfRule>
  </conditionalFormatting>
  <conditionalFormatting sqref="AU35">
    <cfRule type="cellIs" dxfId="4192" priority="1491" operator="lessThan">
      <formula>$C$4</formula>
    </cfRule>
  </conditionalFormatting>
  <conditionalFormatting sqref="AU36">
    <cfRule type="cellIs" dxfId="4191" priority="1492" operator="lessThan">
      <formula>$C$4</formula>
    </cfRule>
  </conditionalFormatting>
  <conditionalFormatting sqref="AU37">
    <cfRule type="cellIs" dxfId="4190" priority="1493" operator="lessThan">
      <formula>$C$4</formula>
    </cfRule>
  </conditionalFormatting>
  <conditionalFormatting sqref="AU38">
    <cfRule type="cellIs" dxfId="4189" priority="1494" operator="lessThan">
      <formula>$C$4</formula>
    </cfRule>
  </conditionalFormatting>
  <conditionalFormatting sqref="AU39">
    <cfRule type="cellIs" dxfId="4188" priority="1495" operator="lessThan">
      <formula>$C$4</formula>
    </cfRule>
  </conditionalFormatting>
  <conditionalFormatting sqref="AU40">
    <cfRule type="cellIs" dxfId="4187" priority="1496" operator="lessThan">
      <formula>$C$4</formula>
    </cfRule>
  </conditionalFormatting>
  <conditionalFormatting sqref="AU41">
    <cfRule type="cellIs" dxfId="4186" priority="1497" operator="lessThan">
      <formula>$C$4</formula>
    </cfRule>
  </conditionalFormatting>
  <conditionalFormatting sqref="AU42">
    <cfRule type="cellIs" dxfId="4185" priority="1498" operator="lessThan">
      <formula>$C$4</formula>
    </cfRule>
  </conditionalFormatting>
  <conditionalFormatting sqref="AU43">
    <cfRule type="cellIs" dxfId="4184" priority="1499" operator="lessThan">
      <formula>$C$4</formula>
    </cfRule>
  </conditionalFormatting>
  <conditionalFormatting sqref="AU44">
    <cfRule type="cellIs" dxfId="4183" priority="1500" operator="lessThan">
      <formula>$C$4</formula>
    </cfRule>
  </conditionalFormatting>
  <conditionalFormatting sqref="AU45">
    <cfRule type="cellIs" dxfId="4182" priority="1501" operator="lessThan">
      <formula>$C$4</formula>
    </cfRule>
  </conditionalFormatting>
  <conditionalFormatting sqref="AU46">
    <cfRule type="cellIs" dxfId="4181" priority="1502" operator="lessThan">
      <formula>$C$4</formula>
    </cfRule>
  </conditionalFormatting>
  <conditionalFormatting sqref="AU47">
    <cfRule type="cellIs" dxfId="4180" priority="1503" operator="lessThan">
      <formula>$C$4</formula>
    </cfRule>
  </conditionalFormatting>
  <conditionalFormatting sqref="AU48">
    <cfRule type="cellIs" dxfId="4179" priority="1504" operator="lessThan">
      <formula>$C$4</formula>
    </cfRule>
  </conditionalFormatting>
  <conditionalFormatting sqref="AU49">
    <cfRule type="cellIs" dxfId="4178" priority="1505" operator="lessThan">
      <formula>$C$4</formula>
    </cfRule>
  </conditionalFormatting>
  <conditionalFormatting sqref="AU50">
    <cfRule type="cellIs" dxfId="4177" priority="1506" operator="lessThan">
      <formula>$C$4</formula>
    </cfRule>
  </conditionalFormatting>
  <conditionalFormatting sqref="AU51">
    <cfRule type="cellIs" dxfId="4176" priority="1507" operator="lessThan">
      <formula>$C$4</formula>
    </cfRule>
  </conditionalFormatting>
  <conditionalFormatting sqref="AU52">
    <cfRule type="cellIs" dxfId="4175" priority="1508" operator="lessThan">
      <formula>$C$4</formula>
    </cfRule>
  </conditionalFormatting>
  <conditionalFormatting sqref="AU53">
    <cfRule type="cellIs" dxfId="4174" priority="1509" operator="lessThan">
      <formula>$C$4</formula>
    </cfRule>
  </conditionalFormatting>
  <conditionalFormatting sqref="AU54">
    <cfRule type="cellIs" dxfId="4173" priority="1510" operator="lessThan">
      <formula>$C$4</formula>
    </cfRule>
  </conditionalFormatting>
  <conditionalFormatting sqref="AU55">
    <cfRule type="cellIs" dxfId="4172" priority="1511" operator="lessThan">
      <formula>$C$4</formula>
    </cfRule>
  </conditionalFormatting>
  <conditionalFormatting sqref="AU56">
    <cfRule type="cellIs" dxfId="4171" priority="1512" operator="lessThan">
      <formula>$C$4</formula>
    </cfRule>
  </conditionalFormatting>
  <conditionalFormatting sqref="AU57">
    <cfRule type="cellIs" dxfId="4170" priority="1513" operator="lessThan">
      <formula>$C$4</formula>
    </cfRule>
  </conditionalFormatting>
  <conditionalFormatting sqref="AU58">
    <cfRule type="cellIs" dxfId="4169" priority="1514" operator="lessThan">
      <formula>$C$4</formula>
    </cfRule>
  </conditionalFormatting>
  <conditionalFormatting sqref="AU59">
    <cfRule type="cellIs" dxfId="4168" priority="1515" operator="lessThan">
      <formula>$C$4</formula>
    </cfRule>
  </conditionalFormatting>
  <conditionalFormatting sqref="AU60">
    <cfRule type="cellIs" dxfId="4167" priority="1516" operator="lessThan">
      <formula>$C$4</formula>
    </cfRule>
  </conditionalFormatting>
  <conditionalFormatting sqref="AV11">
    <cfRule type="cellIs" dxfId="4166" priority="1517" operator="lessThan">
      <formula>$C$4</formula>
    </cfRule>
  </conditionalFormatting>
  <conditionalFormatting sqref="AV12">
    <cfRule type="cellIs" dxfId="4165" priority="1518" operator="lessThan">
      <formula>$C$4</formula>
    </cfRule>
  </conditionalFormatting>
  <conditionalFormatting sqref="AV13">
    <cfRule type="cellIs" dxfId="4164" priority="1519" operator="lessThan">
      <formula>$C$4</formula>
    </cfRule>
  </conditionalFormatting>
  <conditionalFormatting sqref="AV14">
    <cfRule type="cellIs" dxfId="4163" priority="1520" operator="lessThan">
      <formula>$C$4</formula>
    </cfRule>
  </conditionalFormatting>
  <conditionalFormatting sqref="AV15">
    <cfRule type="cellIs" dxfId="4162" priority="1521" operator="lessThan">
      <formula>$C$4</formula>
    </cfRule>
  </conditionalFormatting>
  <conditionalFormatting sqref="AV16">
    <cfRule type="cellIs" dxfId="4161" priority="1522" operator="lessThan">
      <formula>$C$4</formula>
    </cfRule>
  </conditionalFormatting>
  <conditionalFormatting sqref="AV17">
    <cfRule type="cellIs" dxfId="4160" priority="1523" operator="lessThan">
      <formula>$C$4</formula>
    </cfRule>
  </conditionalFormatting>
  <conditionalFormatting sqref="AV18">
    <cfRule type="cellIs" dxfId="4159" priority="1524" operator="lessThan">
      <formula>$C$4</formula>
    </cfRule>
  </conditionalFormatting>
  <conditionalFormatting sqref="AV19">
    <cfRule type="cellIs" dxfId="4158" priority="1525" operator="lessThan">
      <formula>$C$4</formula>
    </cfRule>
  </conditionalFormatting>
  <conditionalFormatting sqref="AV20">
    <cfRule type="cellIs" dxfId="4157" priority="1526" operator="lessThan">
      <formula>$C$4</formula>
    </cfRule>
  </conditionalFormatting>
  <conditionalFormatting sqref="AV21">
    <cfRule type="cellIs" dxfId="4156" priority="1527" operator="lessThan">
      <formula>$C$4</formula>
    </cfRule>
  </conditionalFormatting>
  <conditionalFormatting sqref="AV22">
    <cfRule type="cellIs" dxfId="4155" priority="1528" operator="lessThan">
      <formula>$C$4</formula>
    </cfRule>
  </conditionalFormatting>
  <conditionalFormatting sqref="AV23">
    <cfRule type="cellIs" dxfId="4154" priority="1529" operator="lessThan">
      <formula>$C$4</formula>
    </cfRule>
  </conditionalFormatting>
  <conditionalFormatting sqref="AV24">
    <cfRule type="cellIs" dxfId="4153" priority="1530" operator="lessThan">
      <formula>$C$4</formula>
    </cfRule>
  </conditionalFormatting>
  <conditionalFormatting sqref="AV25">
    <cfRule type="cellIs" dxfId="4152" priority="1531" operator="lessThan">
      <formula>$C$4</formula>
    </cfRule>
  </conditionalFormatting>
  <conditionalFormatting sqref="AV26">
    <cfRule type="cellIs" dxfId="4151" priority="1532" operator="lessThan">
      <formula>$C$4</formula>
    </cfRule>
  </conditionalFormatting>
  <conditionalFormatting sqref="AV27">
    <cfRule type="cellIs" dxfId="4150" priority="1533" operator="lessThan">
      <formula>$C$4</formula>
    </cfRule>
  </conditionalFormatting>
  <conditionalFormatting sqref="AV28">
    <cfRule type="cellIs" dxfId="4149" priority="1534" operator="lessThan">
      <formula>$C$4</formula>
    </cfRule>
  </conditionalFormatting>
  <conditionalFormatting sqref="AV29">
    <cfRule type="cellIs" dxfId="4148" priority="1535" operator="lessThan">
      <formula>$C$4</formula>
    </cfRule>
  </conditionalFormatting>
  <conditionalFormatting sqref="AV30">
    <cfRule type="cellIs" dxfId="4147" priority="1536" operator="lessThan">
      <formula>$C$4</formula>
    </cfRule>
  </conditionalFormatting>
  <conditionalFormatting sqref="AV31">
    <cfRule type="cellIs" dxfId="4146" priority="1537" operator="lessThan">
      <formula>$C$4</formula>
    </cfRule>
  </conditionalFormatting>
  <conditionalFormatting sqref="AV32">
    <cfRule type="cellIs" dxfId="4145" priority="1538" operator="lessThan">
      <formula>$C$4</formula>
    </cfRule>
  </conditionalFormatting>
  <conditionalFormatting sqref="AV33">
    <cfRule type="cellIs" dxfId="4144" priority="1539" operator="lessThan">
      <formula>$C$4</formula>
    </cfRule>
  </conditionalFormatting>
  <conditionalFormatting sqref="AV34">
    <cfRule type="cellIs" dxfId="4143" priority="1540" operator="lessThan">
      <formula>$C$4</formula>
    </cfRule>
  </conditionalFormatting>
  <conditionalFormatting sqref="AV35">
    <cfRule type="cellIs" dxfId="4142" priority="1541" operator="lessThan">
      <formula>$C$4</formula>
    </cfRule>
  </conditionalFormatting>
  <conditionalFormatting sqref="AV36">
    <cfRule type="cellIs" dxfId="4141" priority="1542" operator="lessThan">
      <formula>$C$4</formula>
    </cfRule>
  </conditionalFormatting>
  <conditionalFormatting sqref="AV37">
    <cfRule type="cellIs" dxfId="4140" priority="1543" operator="lessThan">
      <formula>$C$4</formula>
    </cfRule>
  </conditionalFormatting>
  <conditionalFormatting sqref="AV38">
    <cfRule type="cellIs" dxfId="4139" priority="1544" operator="lessThan">
      <formula>$C$4</formula>
    </cfRule>
  </conditionalFormatting>
  <conditionalFormatting sqref="AV39">
    <cfRule type="cellIs" dxfId="4138" priority="1545" operator="lessThan">
      <formula>$C$4</formula>
    </cfRule>
  </conditionalFormatting>
  <conditionalFormatting sqref="AV40">
    <cfRule type="cellIs" dxfId="4137" priority="1546" operator="lessThan">
      <formula>$C$4</formula>
    </cfRule>
  </conditionalFormatting>
  <conditionalFormatting sqref="AV41">
    <cfRule type="cellIs" dxfId="4136" priority="1547" operator="lessThan">
      <formula>$C$4</formula>
    </cfRule>
  </conditionalFormatting>
  <conditionalFormatting sqref="AV42">
    <cfRule type="cellIs" dxfId="4135" priority="1548" operator="lessThan">
      <formula>$C$4</formula>
    </cfRule>
  </conditionalFormatting>
  <conditionalFormatting sqref="AV43">
    <cfRule type="cellIs" dxfId="4134" priority="1549" operator="lessThan">
      <formula>$C$4</formula>
    </cfRule>
  </conditionalFormatting>
  <conditionalFormatting sqref="AV44">
    <cfRule type="cellIs" dxfId="4133" priority="1550" operator="lessThan">
      <formula>$C$4</formula>
    </cfRule>
  </conditionalFormatting>
  <conditionalFormatting sqref="AV45">
    <cfRule type="cellIs" dxfId="4132" priority="1551" operator="lessThan">
      <formula>$C$4</formula>
    </cfRule>
  </conditionalFormatting>
  <conditionalFormatting sqref="AV46">
    <cfRule type="cellIs" dxfId="4131" priority="1552" operator="lessThan">
      <formula>$C$4</formula>
    </cfRule>
  </conditionalFormatting>
  <conditionalFormatting sqref="AV47">
    <cfRule type="cellIs" dxfId="4130" priority="1553" operator="lessThan">
      <formula>$C$4</formula>
    </cfRule>
  </conditionalFormatting>
  <conditionalFormatting sqref="AV48">
    <cfRule type="cellIs" dxfId="4129" priority="1554" operator="lessThan">
      <formula>$C$4</formula>
    </cfRule>
  </conditionalFormatting>
  <conditionalFormatting sqref="AV49">
    <cfRule type="cellIs" dxfId="4128" priority="1555" operator="lessThan">
      <formula>$C$4</formula>
    </cfRule>
  </conditionalFormatting>
  <conditionalFormatting sqref="AV50">
    <cfRule type="cellIs" dxfId="4127" priority="1556" operator="lessThan">
      <formula>$C$4</formula>
    </cfRule>
  </conditionalFormatting>
  <conditionalFormatting sqref="AV51">
    <cfRule type="cellIs" dxfId="4126" priority="1557" operator="lessThan">
      <formula>$C$4</formula>
    </cfRule>
  </conditionalFormatting>
  <conditionalFormatting sqref="AV52">
    <cfRule type="cellIs" dxfId="4125" priority="1558" operator="lessThan">
      <formula>$C$4</formula>
    </cfRule>
  </conditionalFormatting>
  <conditionalFormatting sqref="AV53">
    <cfRule type="cellIs" dxfId="4124" priority="1559" operator="lessThan">
      <formula>$C$4</formula>
    </cfRule>
  </conditionalFormatting>
  <conditionalFormatting sqref="AV54">
    <cfRule type="cellIs" dxfId="4123" priority="1560" operator="lessThan">
      <formula>$C$4</formula>
    </cfRule>
  </conditionalFormatting>
  <conditionalFormatting sqref="AV55">
    <cfRule type="cellIs" dxfId="4122" priority="1561" operator="lessThan">
      <formula>$C$4</formula>
    </cfRule>
  </conditionalFormatting>
  <conditionalFormatting sqref="AV56">
    <cfRule type="cellIs" dxfId="4121" priority="1562" operator="lessThan">
      <formula>$C$4</formula>
    </cfRule>
  </conditionalFormatting>
  <conditionalFormatting sqref="AV57">
    <cfRule type="cellIs" dxfId="4120" priority="1563" operator="lessThan">
      <formula>$C$4</formula>
    </cfRule>
  </conditionalFormatting>
  <conditionalFormatting sqref="AV58">
    <cfRule type="cellIs" dxfId="4119" priority="1564" operator="lessThan">
      <formula>$C$4</formula>
    </cfRule>
  </conditionalFormatting>
  <conditionalFormatting sqref="AV59">
    <cfRule type="cellIs" dxfId="4118" priority="1565" operator="lessThan">
      <formula>$C$4</formula>
    </cfRule>
  </conditionalFormatting>
  <conditionalFormatting sqref="AV60">
    <cfRule type="cellIs" dxfId="4117" priority="1566" operator="lessThan">
      <formula>$C$4</formula>
    </cfRule>
  </conditionalFormatting>
  <conditionalFormatting sqref="AW11">
    <cfRule type="cellIs" dxfId="4116" priority="1567" operator="lessThan">
      <formula>$C$4</formula>
    </cfRule>
  </conditionalFormatting>
  <conditionalFormatting sqref="AW12">
    <cfRule type="cellIs" dxfId="4115" priority="1568" operator="lessThan">
      <formula>$C$4</formula>
    </cfRule>
  </conditionalFormatting>
  <conditionalFormatting sqref="AW13">
    <cfRule type="cellIs" dxfId="4114" priority="1569" operator="lessThan">
      <formula>$C$4</formula>
    </cfRule>
  </conditionalFormatting>
  <conditionalFormatting sqref="AW14">
    <cfRule type="cellIs" dxfId="4113" priority="1570" operator="lessThan">
      <formula>$C$4</formula>
    </cfRule>
  </conditionalFormatting>
  <conditionalFormatting sqref="AW15">
    <cfRule type="cellIs" dxfId="4112" priority="1571" operator="lessThan">
      <formula>$C$4</formula>
    </cfRule>
  </conditionalFormatting>
  <conditionalFormatting sqref="AW16">
    <cfRule type="cellIs" dxfId="4111" priority="1572" operator="lessThan">
      <formula>$C$4</formula>
    </cfRule>
  </conditionalFormatting>
  <conditionalFormatting sqref="AW17">
    <cfRule type="cellIs" dxfId="4110" priority="1573" operator="lessThan">
      <formula>$C$4</formula>
    </cfRule>
  </conditionalFormatting>
  <conditionalFormatting sqref="AW18">
    <cfRule type="cellIs" dxfId="4109" priority="1574" operator="lessThan">
      <formula>$C$4</formula>
    </cfRule>
  </conditionalFormatting>
  <conditionalFormatting sqref="AW19">
    <cfRule type="cellIs" dxfId="4108" priority="1575" operator="lessThan">
      <formula>$C$4</formula>
    </cfRule>
  </conditionalFormatting>
  <conditionalFormatting sqref="AW20">
    <cfRule type="cellIs" dxfId="4107" priority="1576" operator="lessThan">
      <formula>$C$4</formula>
    </cfRule>
  </conditionalFormatting>
  <conditionalFormatting sqref="AW21">
    <cfRule type="cellIs" dxfId="4106" priority="1577" operator="lessThan">
      <formula>$C$4</formula>
    </cfRule>
  </conditionalFormatting>
  <conditionalFormatting sqref="AW22">
    <cfRule type="cellIs" dxfId="4105" priority="1578" operator="lessThan">
      <formula>$C$4</formula>
    </cfRule>
  </conditionalFormatting>
  <conditionalFormatting sqref="AW23">
    <cfRule type="cellIs" dxfId="4104" priority="1579" operator="lessThan">
      <formula>$C$4</formula>
    </cfRule>
  </conditionalFormatting>
  <conditionalFormatting sqref="AW24">
    <cfRule type="cellIs" dxfId="4103" priority="1580" operator="lessThan">
      <formula>$C$4</formula>
    </cfRule>
  </conditionalFormatting>
  <conditionalFormatting sqref="AW25">
    <cfRule type="cellIs" dxfId="4102" priority="1581" operator="lessThan">
      <formula>$C$4</formula>
    </cfRule>
  </conditionalFormatting>
  <conditionalFormatting sqref="AW26">
    <cfRule type="cellIs" dxfId="4101" priority="1582" operator="lessThan">
      <formula>$C$4</formula>
    </cfRule>
  </conditionalFormatting>
  <conditionalFormatting sqref="AW27">
    <cfRule type="cellIs" dxfId="4100" priority="1583" operator="lessThan">
      <formula>$C$4</formula>
    </cfRule>
  </conditionalFormatting>
  <conditionalFormatting sqref="AW28">
    <cfRule type="cellIs" dxfId="4099" priority="1584" operator="lessThan">
      <formula>$C$4</formula>
    </cfRule>
  </conditionalFormatting>
  <conditionalFormatting sqref="AW29">
    <cfRule type="cellIs" dxfId="4098" priority="1585" operator="lessThan">
      <formula>$C$4</formula>
    </cfRule>
  </conditionalFormatting>
  <conditionalFormatting sqref="AW30">
    <cfRule type="cellIs" dxfId="4097" priority="1586" operator="lessThan">
      <formula>$C$4</formula>
    </cfRule>
  </conditionalFormatting>
  <conditionalFormatting sqref="AW31">
    <cfRule type="cellIs" dxfId="4096" priority="1587" operator="lessThan">
      <formula>$C$4</formula>
    </cfRule>
  </conditionalFormatting>
  <conditionalFormatting sqref="AW32">
    <cfRule type="cellIs" dxfId="4095" priority="1588" operator="lessThan">
      <formula>$C$4</formula>
    </cfRule>
  </conditionalFormatting>
  <conditionalFormatting sqref="AW33">
    <cfRule type="cellIs" dxfId="4094" priority="1589" operator="lessThan">
      <formula>$C$4</formula>
    </cfRule>
  </conditionalFormatting>
  <conditionalFormatting sqref="AW34">
    <cfRule type="cellIs" dxfId="4093" priority="1590" operator="lessThan">
      <formula>$C$4</formula>
    </cfRule>
  </conditionalFormatting>
  <conditionalFormatting sqref="AW35">
    <cfRule type="cellIs" dxfId="4092" priority="1591" operator="lessThan">
      <formula>$C$4</formula>
    </cfRule>
  </conditionalFormatting>
  <conditionalFormatting sqref="AW36">
    <cfRule type="cellIs" dxfId="4091" priority="1592" operator="lessThan">
      <formula>$C$4</formula>
    </cfRule>
  </conditionalFormatting>
  <conditionalFormatting sqref="AW37">
    <cfRule type="cellIs" dxfId="4090" priority="1593" operator="lessThan">
      <formula>$C$4</formula>
    </cfRule>
  </conditionalFormatting>
  <conditionalFormatting sqref="AW38">
    <cfRule type="cellIs" dxfId="4089" priority="1594" operator="lessThan">
      <formula>$C$4</formula>
    </cfRule>
  </conditionalFormatting>
  <conditionalFormatting sqref="AW39">
    <cfRule type="cellIs" dxfId="4088" priority="1595" operator="lessThan">
      <formula>$C$4</formula>
    </cfRule>
  </conditionalFormatting>
  <conditionalFormatting sqref="AW40">
    <cfRule type="cellIs" dxfId="4087" priority="1596" operator="lessThan">
      <formula>$C$4</formula>
    </cfRule>
  </conditionalFormatting>
  <conditionalFormatting sqref="AW41">
    <cfRule type="cellIs" dxfId="4086" priority="1597" operator="lessThan">
      <formula>$C$4</formula>
    </cfRule>
  </conditionalFormatting>
  <conditionalFormatting sqref="AW42">
    <cfRule type="cellIs" dxfId="4085" priority="1598" operator="lessThan">
      <formula>$C$4</formula>
    </cfRule>
  </conditionalFormatting>
  <conditionalFormatting sqref="AW43">
    <cfRule type="cellIs" dxfId="4084" priority="1599" operator="lessThan">
      <formula>$C$4</formula>
    </cfRule>
  </conditionalFormatting>
  <conditionalFormatting sqref="AW44">
    <cfRule type="cellIs" dxfId="4083" priority="1600" operator="lessThan">
      <formula>$C$4</formula>
    </cfRule>
  </conditionalFormatting>
  <conditionalFormatting sqref="AW45">
    <cfRule type="cellIs" dxfId="4082" priority="1601" operator="lessThan">
      <formula>$C$4</formula>
    </cfRule>
  </conditionalFormatting>
  <conditionalFormatting sqref="AW46">
    <cfRule type="cellIs" dxfId="4081" priority="1602" operator="lessThan">
      <formula>$C$4</formula>
    </cfRule>
  </conditionalFormatting>
  <conditionalFormatting sqref="AW47">
    <cfRule type="cellIs" dxfId="4080" priority="1603" operator="lessThan">
      <formula>$C$4</formula>
    </cfRule>
  </conditionalFormatting>
  <conditionalFormatting sqref="AW48">
    <cfRule type="cellIs" dxfId="4079" priority="1604" operator="lessThan">
      <formula>$C$4</formula>
    </cfRule>
  </conditionalFormatting>
  <conditionalFormatting sqref="AW49">
    <cfRule type="cellIs" dxfId="4078" priority="1605" operator="lessThan">
      <formula>$C$4</formula>
    </cfRule>
  </conditionalFormatting>
  <conditionalFormatting sqref="AW50">
    <cfRule type="cellIs" dxfId="4077" priority="1606" operator="lessThan">
      <formula>$C$4</formula>
    </cfRule>
  </conditionalFormatting>
  <conditionalFormatting sqref="AW51">
    <cfRule type="cellIs" dxfId="4076" priority="1607" operator="lessThan">
      <formula>$C$4</formula>
    </cfRule>
  </conditionalFormatting>
  <conditionalFormatting sqref="AW52">
    <cfRule type="cellIs" dxfId="4075" priority="1608" operator="lessThan">
      <formula>$C$4</formula>
    </cfRule>
  </conditionalFormatting>
  <conditionalFormatting sqref="AW53">
    <cfRule type="cellIs" dxfId="4074" priority="1609" operator="lessThan">
      <formula>$C$4</formula>
    </cfRule>
  </conditionalFormatting>
  <conditionalFormatting sqref="AW54">
    <cfRule type="cellIs" dxfId="4073" priority="1610" operator="lessThan">
      <formula>$C$4</formula>
    </cfRule>
  </conditionalFormatting>
  <conditionalFormatting sqref="AW55">
    <cfRule type="cellIs" dxfId="4072" priority="1611" operator="lessThan">
      <formula>$C$4</formula>
    </cfRule>
  </conditionalFormatting>
  <conditionalFormatting sqref="AW56">
    <cfRule type="cellIs" dxfId="4071" priority="1612" operator="lessThan">
      <formula>$C$4</formula>
    </cfRule>
  </conditionalFormatting>
  <conditionalFormatting sqref="AW57">
    <cfRule type="cellIs" dxfId="4070" priority="1613" operator="lessThan">
      <formula>$C$4</formula>
    </cfRule>
  </conditionalFormatting>
  <conditionalFormatting sqref="AW58">
    <cfRule type="cellIs" dxfId="4069" priority="1614" operator="lessThan">
      <formula>$C$4</formula>
    </cfRule>
  </conditionalFormatting>
  <conditionalFormatting sqref="AW59">
    <cfRule type="cellIs" dxfId="4068" priority="1615" operator="lessThan">
      <formula>$C$4</formula>
    </cfRule>
  </conditionalFormatting>
  <conditionalFormatting sqref="AW60">
    <cfRule type="cellIs" dxfId="4067" priority="1616" operator="lessThan">
      <formula>$C$4</formula>
    </cfRule>
  </conditionalFormatting>
  <conditionalFormatting sqref="BR11">
    <cfRule type="cellIs" dxfId="4066" priority="1617" operator="lessThan">
      <formula>$C$4</formula>
    </cfRule>
  </conditionalFormatting>
  <conditionalFormatting sqref="BR12">
    <cfRule type="cellIs" dxfId="4065" priority="1618" operator="lessThan">
      <formula>$C$4</formula>
    </cfRule>
  </conditionalFormatting>
  <conditionalFormatting sqref="BR13">
    <cfRule type="cellIs" dxfId="4064" priority="1619" operator="lessThan">
      <formula>$C$4</formula>
    </cfRule>
  </conditionalFormatting>
  <conditionalFormatting sqref="BR14">
    <cfRule type="cellIs" dxfId="4063" priority="1620" operator="lessThan">
      <formula>$C$4</formula>
    </cfRule>
  </conditionalFormatting>
  <conditionalFormatting sqref="BR15">
    <cfRule type="cellIs" dxfId="4062" priority="1621" operator="lessThan">
      <formula>$C$4</formula>
    </cfRule>
  </conditionalFormatting>
  <conditionalFormatting sqref="BR16">
    <cfRule type="cellIs" dxfId="4061" priority="1622" operator="lessThan">
      <formula>$C$4</formula>
    </cfRule>
  </conditionalFormatting>
  <conditionalFormatting sqref="BR17">
    <cfRule type="cellIs" dxfId="4060" priority="1623" operator="lessThan">
      <formula>$C$4</formula>
    </cfRule>
  </conditionalFormatting>
  <conditionalFormatting sqref="BR18">
    <cfRule type="cellIs" dxfId="4059" priority="1624" operator="lessThan">
      <formula>$C$4</formula>
    </cfRule>
  </conditionalFormatting>
  <conditionalFormatting sqref="BR19">
    <cfRule type="cellIs" dxfId="4058" priority="1625" operator="lessThan">
      <formula>$C$4</formula>
    </cfRule>
  </conditionalFormatting>
  <conditionalFormatting sqref="BR20">
    <cfRule type="cellIs" dxfId="4057" priority="1626" operator="lessThan">
      <formula>$C$4</formula>
    </cfRule>
  </conditionalFormatting>
  <conditionalFormatting sqref="BR21">
    <cfRule type="cellIs" dxfId="4056" priority="1627" operator="lessThan">
      <formula>$C$4</formula>
    </cfRule>
  </conditionalFormatting>
  <conditionalFormatting sqref="BR22">
    <cfRule type="cellIs" dxfId="4055" priority="1628" operator="lessThan">
      <formula>$C$4</formula>
    </cfRule>
  </conditionalFormatting>
  <conditionalFormatting sqref="BR23">
    <cfRule type="cellIs" dxfId="4054" priority="1629" operator="lessThan">
      <formula>$C$4</formula>
    </cfRule>
  </conditionalFormatting>
  <conditionalFormatting sqref="BR24">
    <cfRule type="cellIs" dxfId="4053" priority="1630" operator="lessThan">
      <formula>$C$4</formula>
    </cfRule>
  </conditionalFormatting>
  <conditionalFormatting sqref="BR25">
    <cfRule type="cellIs" dxfId="4052" priority="1631" operator="lessThan">
      <formula>$C$4</formula>
    </cfRule>
  </conditionalFormatting>
  <conditionalFormatting sqref="BR26">
    <cfRule type="cellIs" dxfId="4051" priority="1632" operator="lessThan">
      <formula>$C$4</formula>
    </cfRule>
  </conditionalFormatting>
  <conditionalFormatting sqref="BR27">
    <cfRule type="cellIs" dxfId="4050" priority="1633" operator="lessThan">
      <formula>$C$4</formula>
    </cfRule>
  </conditionalFormatting>
  <conditionalFormatting sqref="BR28">
    <cfRule type="cellIs" dxfId="4049" priority="1634" operator="lessThan">
      <formula>$C$4</formula>
    </cfRule>
  </conditionalFormatting>
  <conditionalFormatting sqref="BR29">
    <cfRule type="cellIs" dxfId="4048" priority="1635" operator="lessThan">
      <formula>$C$4</formula>
    </cfRule>
  </conditionalFormatting>
  <conditionalFormatting sqref="BR30">
    <cfRule type="cellIs" dxfId="4047" priority="1636" operator="lessThan">
      <formula>$C$4</formula>
    </cfRule>
  </conditionalFormatting>
  <conditionalFormatting sqref="BR31">
    <cfRule type="cellIs" dxfId="4046" priority="1637" operator="lessThan">
      <formula>$C$4</formula>
    </cfRule>
  </conditionalFormatting>
  <conditionalFormatting sqref="BR32">
    <cfRule type="cellIs" dxfId="4045" priority="1638" operator="lessThan">
      <formula>$C$4</formula>
    </cfRule>
  </conditionalFormatting>
  <conditionalFormatting sqref="BR33">
    <cfRule type="cellIs" dxfId="4044" priority="1639" operator="lessThan">
      <formula>$C$4</formula>
    </cfRule>
  </conditionalFormatting>
  <conditionalFormatting sqref="BR34">
    <cfRule type="cellIs" dxfId="4043" priority="1640" operator="lessThan">
      <formula>$C$4</formula>
    </cfRule>
  </conditionalFormatting>
  <conditionalFormatting sqref="BR35">
    <cfRule type="cellIs" dxfId="4042" priority="1641" operator="lessThan">
      <formula>$C$4</formula>
    </cfRule>
  </conditionalFormatting>
  <conditionalFormatting sqref="BR36">
    <cfRule type="cellIs" dxfId="4041" priority="1642" operator="lessThan">
      <formula>$C$4</formula>
    </cfRule>
  </conditionalFormatting>
  <conditionalFormatting sqref="BR37">
    <cfRule type="cellIs" dxfId="4040" priority="1643" operator="lessThan">
      <formula>$C$4</formula>
    </cfRule>
  </conditionalFormatting>
  <conditionalFormatting sqref="BR38">
    <cfRule type="cellIs" dxfId="4039" priority="1644" operator="lessThan">
      <formula>$C$4</formula>
    </cfRule>
  </conditionalFormatting>
  <conditionalFormatting sqref="BR39">
    <cfRule type="cellIs" dxfId="4038" priority="1645" operator="lessThan">
      <formula>$C$4</formula>
    </cfRule>
  </conditionalFormatting>
  <conditionalFormatting sqref="BR40">
    <cfRule type="cellIs" dxfId="4037" priority="1646" operator="lessThan">
      <formula>$C$4</formula>
    </cfRule>
  </conditionalFormatting>
  <conditionalFormatting sqref="BR41">
    <cfRule type="cellIs" dxfId="4036" priority="1647" operator="lessThan">
      <formula>$C$4</formula>
    </cfRule>
  </conditionalFormatting>
  <conditionalFormatting sqref="BR42">
    <cfRule type="cellIs" dxfId="4035" priority="1648" operator="lessThan">
      <formula>$C$4</formula>
    </cfRule>
  </conditionalFormatting>
  <conditionalFormatting sqref="BR43">
    <cfRule type="cellIs" dxfId="4034" priority="1649" operator="lessThan">
      <formula>$C$4</formula>
    </cfRule>
  </conditionalFormatting>
  <conditionalFormatting sqref="BR44">
    <cfRule type="cellIs" dxfId="4033" priority="1650" operator="lessThan">
      <formula>$C$4</formula>
    </cfRule>
  </conditionalFormatting>
  <conditionalFormatting sqref="BR45">
    <cfRule type="cellIs" dxfId="4032" priority="1651" operator="lessThan">
      <formula>$C$4</formula>
    </cfRule>
  </conditionalFormatting>
  <conditionalFormatting sqref="BR46">
    <cfRule type="cellIs" dxfId="4031" priority="1652" operator="lessThan">
      <formula>$C$4</formula>
    </cfRule>
  </conditionalFormatting>
  <conditionalFormatting sqref="BR47">
    <cfRule type="cellIs" dxfId="4030" priority="1653" operator="lessThan">
      <formula>$C$4</formula>
    </cfRule>
  </conditionalFormatting>
  <conditionalFormatting sqref="BR48">
    <cfRule type="cellIs" dxfId="4029" priority="1654" operator="lessThan">
      <formula>$C$4</formula>
    </cfRule>
  </conditionalFormatting>
  <conditionalFormatting sqref="BR49">
    <cfRule type="cellIs" dxfId="4028" priority="1655" operator="lessThan">
      <formula>$C$4</formula>
    </cfRule>
  </conditionalFormatting>
  <conditionalFormatting sqref="BR50">
    <cfRule type="cellIs" dxfId="4027" priority="1656" operator="lessThan">
      <formula>$C$4</formula>
    </cfRule>
  </conditionalFormatting>
  <conditionalFormatting sqref="BR51">
    <cfRule type="cellIs" dxfId="4026" priority="1657" operator="lessThan">
      <formula>$C$4</formula>
    </cfRule>
  </conditionalFormatting>
  <conditionalFormatting sqref="BR52">
    <cfRule type="cellIs" dxfId="4025" priority="1658" operator="lessThan">
      <formula>$C$4</formula>
    </cfRule>
  </conditionalFormatting>
  <conditionalFormatting sqref="BR53">
    <cfRule type="cellIs" dxfId="4024" priority="1659" operator="lessThan">
      <formula>$C$4</formula>
    </cfRule>
  </conditionalFormatting>
  <conditionalFormatting sqref="BR54">
    <cfRule type="cellIs" dxfId="4023" priority="1660" operator="lessThan">
      <formula>$C$4</formula>
    </cfRule>
  </conditionalFormatting>
  <conditionalFormatting sqref="BR55">
    <cfRule type="cellIs" dxfId="4022" priority="1661" operator="lessThan">
      <formula>$C$4</formula>
    </cfRule>
  </conditionalFormatting>
  <conditionalFormatting sqref="BR56">
    <cfRule type="cellIs" dxfId="4021" priority="1662" operator="lessThan">
      <formula>$C$4</formula>
    </cfRule>
  </conditionalFormatting>
  <conditionalFormatting sqref="BR57">
    <cfRule type="cellIs" dxfId="4020" priority="1663" operator="lessThan">
      <formula>$C$4</formula>
    </cfRule>
  </conditionalFormatting>
  <conditionalFormatting sqref="BR58">
    <cfRule type="cellIs" dxfId="4019" priority="1664" operator="lessThan">
      <formula>$C$4</formula>
    </cfRule>
  </conditionalFormatting>
  <conditionalFormatting sqref="BR59">
    <cfRule type="cellIs" dxfId="4018" priority="1665" operator="lessThan">
      <formula>$C$4</formula>
    </cfRule>
  </conditionalFormatting>
  <conditionalFormatting sqref="BR60">
    <cfRule type="cellIs" dxfId="4017" priority="1666" operator="lessThan">
      <formula>$C$4</formula>
    </cfRule>
  </conditionalFormatting>
  <conditionalFormatting sqref="BS11">
    <cfRule type="cellIs" dxfId="4016" priority="1667" operator="lessThan">
      <formula>$C$4</formula>
    </cfRule>
  </conditionalFormatting>
  <conditionalFormatting sqref="BS12">
    <cfRule type="cellIs" dxfId="4015" priority="1668" operator="lessThan">
      <formula>$C$4</formula>
    </cfRule>
  </conditionalFormatting>
  <conditionalFormatting sqref="BS13">
    <cfRule type="cellIs" dxfId="4014" priority="1669" operator="lessThan">
      <formula>$C$4</formula>
    </cfRule>
  </conditionalFormatting>
  <conditionalFormatting sqref="BS14">
    <cfRule type="cellIs" dxfId="4013" priority="1670" operator="lessThan">
      <formula>$C$4</formula>
    </cfRule>
  </conditionalFormatting>
  <conditionalFormatting sqref="BS15">
    <cfRule type="cellIs" dxfId="4012" priority="1671" operator="lessThan">
      <formula>$C$4</formula>
    </cfRule>
  </conditionalFormatting>
  <conditionalFormatting sqref="BS16">
    <cfRule type="cellIs" dxfId="4011" priority="1672" operator="lessThan">
      <formula>$C$4</formula>
    </cfRule>
  </conditionalFormatting>
  <conditionalFormatting sqref="BS17">
    <cfRule type="cellIs" dxfId="4010" priority="1673" operator="lessThan">
      <formula>$C$4</formula>
    </cfRule>
  </conditionalFormatting>
  <conditionalFormatting sqref="BS18">
    <cfRule type="cellIs" dxfId="4009" priority="1674" operator="lessThan">
      <formula>$C$4</formula>
    </cfRule>
  </conditionalFormatting>
  <conditionalFormatting sqref="BS19">
    <cfRule type="cellIs" dxfId="4008" priority="1675" operator="lessThan">
      <formula>$C$4</formula>
    </cfRule>
  </conditionalFormatting>
  <conditionalFormatting sqref="BS20">
    <cfRule type="cellIs" dxfId="4007" priority="1676" operator="lessThan">
      <formula>$C$4</formula>
    </cfRule>
  </conditionalFormatting>
  <conditionalFormatting sqref="BS21">
    <cfRule type="cellIs" dxfId="4006" priority="1677" operator="lessThan">
      <formula>$C$4</formula>
    </cfRule>
  </conditionalFormatting>
  <conditionalFormatting sqref="BS22">
    <cfRule type="cellIs" dxfId="4005" priority="1678" operator="lessThan">
      <formula>$C$4</formula>
    </cfRule>
  </conditionalFormatting>
  <conditionalFormatting sqref="BS23">
    <cfRule type="cellIs" dxfId="4004" priority="1679" operator="lessThan">
      <formula>$C$4</formula>
    </cfRule>
  </conditionalFormatting>
  <conditionalFormatting sqref="BS24">
    <cfRule type="cellIs" dxfId="4003" priority="1680" operator="lessThan">
      <formula>$C$4</formula>
    </cfRule>
  </conditionalFormatting>
  <conditionalFormatting sqref="BS25">
    <cfRule type="cellIs" dxfId="4002" priority="1681" operator="lessThan">
      <formula>$C$4</formula>
    </cfRule>
  </conditionalFormatting>
  <conditionalFormatting sqref="BS26">
    <cfRule type="cellIs" dxfId="4001" priority="1682" operator="lessThan">
      <formula>$C$4</formula>
    </cfRule>
  </conditionalFormatting>
  <conditionalFormatting sqref="BS27">
    <cfRule type="cellIs" dxfId="4000" priority="1683" operator="lessThan">
      <formula>$C$4</formula>
    </cfRule>
  </conditionalFormatting>
  <conditionalFormatting sqref="BS28">
    <cfRule type="cellIs" dxfId="3999" priority="1684" operator="lessThan">
      <formula>$C$4</formula>
    </cfRule>
  </conditionalFormatting>
  <conditionalFormatting sqref="BS29">
    <cfRule type="cellIs" dxfId="3998" priority="1685" operator="lessThan">
      <formula>$C$4</formula>
    </cfRule>
  </conditionalFormatting>
  <conditionalFormatting sqref="BS30">
    <cfRule type="cellIs" dxfId="3997" priority="1686" operator="lessThan">
      <formula>$C$4</formula>
    </cfRule>
  </conditionalFormatting>
  <conditionalFormatting sqref="BS31">
    <cfRule type="cellIs" dxfId="3996" priority="1687" operator="lessThan">
      <formula>$C$4</formula>
    </cfRule>
  </conditionalFormatting>
  <conditionalFormatting sqref="BS32">
    <cfRule type="cellIs" dxfId="3995" priority="1688" operator="lessThan">
      <formula>$C$4</formula>
    </cfRule>
  </conditionalFormatting>
  <conditionalFormatting sqref="BS33">
    <cfRule type="cellIs" dxfId="3994" priority="1689" operator="lessThan">
      <formula>$C$4</formula>
    </cfRule>
  </conditionalFormatting>
  <conditionalFormatting sqref="BS34">
    <cfRule type="cellIs" dxfId="3993" priority="1690" operator="lessThan">
      <formula>$C$4</formula>
    </cfRule>
  </conditionalFormatting>
  <conditionalFormatting sqref="BS35">
    <cfRule type="cellIs" dxfId="3992" priority="1691" operator="lessThan">
      <formula>$C$4</formula>
    </cfRule>
  </conditionalFormatting>
  <conditionalFormatting sqref="BS36">
    <cfRule type="cellIs" dxfId="3991" priority="1692" operator="lessThan">
      <formula>$C$4</formula>
    </cfRule>
  </conditionalFormatting>
  <conditionalFormatting sqref="BS37">
    <cfRule type="cellIs" dxfId="3990" priority="1693" operator="lessThan">
      <formula>$C$4</formula>
    </cfRule>
  </conditionalFormatting>
  <conditionalFormatting sqref="BS38">
    <cfRule type="cellIs" dxfId="3989" priority="1694" operator="lessThan">
      <formula>$C$4</formula>
    </cfRule>
  </conditionalFormatting>
  <conditionalFormatting sqref="BS39">
    <cfRule type="cellIs" dxfId="3988" priority="1695" operator="lessThan">
      <formula>$C$4</formula>
    </cfRule>
  </conditionalFormatting>
  <conditionalFormatting sqref="BS40">
    <cfRule type="cellIs" dxfId="3987" priority="1696" operator="lessThan">
      <formula>$C$4</formula>
    </cfRule>
  </conditionalFormatting>
  <conditionalFormatting sqref="BS41">
    <cfRule type="cellIs" dxfId="3986" priority="1697" operator="lessThan">
      <formula>$C$4</formula>
    </cfRule>
  </conditionalFormatting>
  <conditionalFormatting sqref="BS42">
    <cfRule type="cellIs" dxfId="3985" priority="1698" operator="lessThan">
      <formula>$C$4</formula>
    </cfRule>
  </conditionalFormatting>
  <conditionalFormatting sqref="BS43">
    <cfRule type="cellIs" dxfId="3984" priority="1699" operator="lessThan">
      <formula>$C$4</formula>
    </cfRule>
  </conditionalFormatting>
  <conditionalFormatting sqref="BS44">
    <cfRule type="cellIs" dxfId="3983" priority="1700" operator="lessThan">
      <formula>$C$4</formula>
    </cfRule>
  </conditionalFormatting>
  <conditionalFormatting sqref="BS45">
    <cfRule type="cellIs" dxfId="3982" priority="1701" operator="lessThan">
      <formula>$C$4</formula>
    </cfRule>
  </conditionalFormatting>
  <conditionalFormatting sqref="BS46">
    <cfRule type="cellIs" dxfId="3981" priority="1702" operator="lessThan">
      <formula>$C$4</formula>
    </cfRule>
  </conditionalFormatting>
  <conditionalFormatting sqref="BS47">
    <cfRule type="cellIs" dxfId="3980" priority="1703" operator="lessThan">
      <formula>$C$4</formula>
    </cfRule>
  </conditionalFormatting>
  <conditionalFormatting sqref="BS48">
    <cfRule type="cellIs" dxfId="3979" priority="1704" operator="lessThan">
      <formula>$C$4</formula>
    </cfRule>
  </conditionalFormatting>
  <conditionalFormatting sqref="BS49">
    <cfRule type="cellIs" dxfId="3978" priority="1705" operator="lessThan">
      <formula>$C$4</formula>
    </cfRule>
  </conditionalFormatting>
  <conditionalFormatting sqref="BS50">
    <cfRule type="cellIs" dxfId="3977" priority="1706" operator="lessThan">
      <formula>$C$4</formula>
    </cfRule>
  </conditionalFormatting>
  <conditionalFormatting sqref="BS51">
    <cfRule type="cellIs" dxfId="3976" priority="1707" operator="lessThan">
      <formula>$C$4</formula>
    </cfRule>
  </conditionalFormatting>
  <conditionalFormatting sqref="BS52">
    <cfRule type="cellIs" dxfId="3975" priority="1708" operator="lessThan">
      <formula>$C$4</formula>
    </cfRule>
  </conditionalFormatting>
  <conditionalFormatting sqref="BS53">
    <cfRule type="cellIs" dxfId="3974" priority="1709" operator="lessThan">
      <formula>$C$4</formula>
    </cfRule>
  </conditionalFormatting>
  <conditionalFormatting sqref="BS54">
    <cfRule type="cellIs" dxfId="3973" priority="1710" operator="lessThan">
      <formula>$C$4</formula>
    </cfRule>
  </conditionalFormatting>
  <conditionalFormatting sqref="BS55">
    <cfRule type="cellIs" dxfId="3972" priority="1711" operator="lessThan">
      <formula>$C$4</formula>
    </cfRule>
  </conditionalFormatting>
  <conditionalFormatting sqref="BS56">
    <cfRule type="cellIs" dxfId="3971" priority="1712" operator="lessThan">
      <formula>$C$4</formula>
    </cfRule>
  </conditionalFormatting>
  <conditionalFormatting sqref="BS57">
    <cfRule type="cellIs" dxfId="3970" priority="1713" operator="lessThan">
      <formula>$C$4</formula>
    </cfRule>
  </conditionalFormatting>
  <conditionalFormatting sqref="BS58">
    <cfRule type="cellIs" dxfId="3969" priority="1714" operator="lessThan">
      <formula>$C$4</formula>
    </cfRule>
  </conditionalFormatting>
  <conditionalFormatting sqref="BS59">
    <cfRule type="cellIs" dxfId="3968" priority="1715" operator="lessThan">
      <formula>$C$4</formula>
    </cfRule>
  </conditionalFormatting>
  <conditionalFormatting sqref="BS60">
    <cfRule type="cellIs" dxfId="3967" priority="1716" operator="lessThan">
      <formula>$C$4</formula>
    </cfRule>
  </conditionalFormatting>
  <conditionalFormatting sqref="BT11">
    <cfRule type="cellIs" dxfId="3966" priority="1717" operator="lessThan">
      <formula>$C$4</formula>
    </cfRule>
  </conditionalFormatting>
  <conditionalFormatting sqref="BT12">
    <cfRule type="cellIs" dxfId="3965" priority="1718" operator="lessThan">
      <formula>$C$4</formula>
    </cfRule>
  </conditionalFormatting>
  <conditionalFormatting sqref="BT13">
    <cfRule type="cellIs" dxfId="3964" priority="1719" operator="lessThan">
      <formula>$C$4</formula>
    </cfRule>
  </conditionalFormatting>
  <conditionalFormatting sqref="BT14">
    <cfRule type="cellIs" dxfId="3963" priority="1720" operator="lessThan">
      <formula>$C$4</formula>
    </cfRule>
  </conditionalFormatting>
  <conditionalFormatting sqref="BT15">
    <cfRule type="cellIs" dxfId="3962" priority="1721" operator="lessThan">
      <formula>$C$4</formula>
    </cfRule>
  </conditionalFormatting>
  <conditionalFormatting sqref="BT16">
    <cfRule type="cellIs" dxfId="3961" priority="1722" operator="lessThan">
      <formula>$C$4</formula>
    </cfRule>
  </conditionalFormatting>
  <conditionalFormatting sqref="BT17">
    <cfRule type="cellIs" dxfId="3960" priority="1723" operator="lessThan">
      <formula>$C$4</formula>
    </cfRule>
  </conditionalFormatting>
  <conditionalFormatting sqref="BT18">
    <cfRule type="cellIs" dxfId="3959" priority="1724" operator="lessThan">
      <formula>$C$4</formula>
    </cfRule>
  </conditionalFormatting>
  <conditionalFormatting sqref="BT19">
    <cfRule type="cellIs" dxfId="3958" priority="1725" operator="lessThan">
      <formula>$C$4</formula>
    </cfRule>
  </conditionalFormatting>
  <conditionalFormatting sqref="BT20">
    <cfRule type="cellIs" dxfId="3957" priority="1726" operator="lessThan">
      <formula>$C$4</formula>
    </cfRule>
  </conditionalFormatting>
  <conditionalFormatting sqref="BT21">
    <cfRule type="cellIs" dxfId="3956" priority="1727" operator="lessThan">
      <formula>$C$4</formula>
    </cfRule>
  </conditionalFormatting>
  <conditionalFormatting sqref="BT22">
    <cfRule type="cellIs" dxfId="3955" priority="1728" operator="lessThan">
      <formula>$C$4</formula>
    </cfRule>
  </conditionalFormatting>
  <conditionalFormatting sqref="BT23">
    <cfRule type="cellIs" dxfId="3954" priority="1729" operator="lessThan">
      <formula>$C$4</formula>
    </cfRule>
  </conditionalFormatting>
  <conditionalFormatting sqref="BT24">
    <cfRule type="cellIs" dxfId="3953" priority="1730" operator="lessThan">
      <formula>$C$4</formula>
    </cfRule>
  </conditionalFormatting>
  <conditionalFormatting sqref="BT25">
    <cfRule type="cellIs" dxfId="3952" priority="1731" operator="lessThan">
      <formula>$C$4</formula>
    </cfRule>
  </conditionalFormatting>
  <conditionalFormatting sqref="BT26">
    <cfRule type="cellIs" dxfId="3951" priority="1732" operator="lessThan">
      <formula>$C$4</formula>
    </cfRule>
  </conditionalFormatting>
  <conditionalFormatting sqref="BT27">
    <cfRule type="cellIs" dxfId="3950" priority="1733" operator="lessThan">
      <formula>$C$4</formula>
    </cfRule>
  </conditionalFormatting>
  <conditionalFormatting sqref="BT28">
    <cfRule type="cellIs" dxfId="3949" priority="1734" operator="lessThan">
      <formula>$C$4</formula>
    </cfRule>
  </conditionalFormatting>
  <conditionalFormatting sqref="BT29">
    <cfRule type="cellIs" dxfId="3948" priority="1735" operator="lessThan">
      <formula>$C$4</formula>
    </cfRule>
  </conditionalFormatting>
  <conditionalFormatting sqref="BT30">
    <cfRule type="cellIs" dxfId="3947" priority="1736" operator="lessThan">
      <formula>$C$4</formula>
    </cfRule>
  </conditionalFormatting>
  <conditionalFormatting sqref="BT31">
    <cfRule type="cellIs" dxfId="3946" priority="1737" operator="lessThan">
      <formula>$C$4</formula>
    </cfRule>
  </conditionalFormatting>
  <conditionalFormatting sqref="BT32">
    <cfRule type="cellIs" dxfId="3945" priority="1738" operator="lessThan">
      <formula>$C$4</formula>
    </cfRule>
  </conditionalFormatting>
  <conditionalFormatting sqref="BT33">
    <cfRule type="cellIs" dxfId="3944" priority="1739" operator="lessThan">
      <formula>$C$4</formula>
    </cfRule>
  </conditionalFormatting>
  <conditionalFormatting sqref="BT34">
    <cfRule type="cellIs" dxfId="3943" priority="1740" operator="lessThan">
      <formula>$C$4</formula>
    </cfRule>
  </conditionalFormatting>
  <conditionalFormatting sqref="BT35">
    <cfRule type="cellIs" dxfId="3942" priority="1741" operator="lessThan">
      <formula>$C$4</formula>
    </cfRule>
  </conditionalFormatting>
  <conditionalFormatting sqref="BT36">
    <cfRule type="cellIs" dxfId="3941" priority="1742" operator="lessThan">
      <formula>$C$4</formula>
    </cfRule>
  </conditionalFormatting>
  <conditionalFormatting sqref="BT37">
    <cfRule type="cellIs" dxfId="3940" priority="1743" operator="lessThan">
      <formula>$C$4</formula>
    </cfRule>
  </conditionalFormatting>
  <conditionalFormatting sqref="BT38">
    <cfRule type="cellIs" dxfId="3939" priority="1744" operator="lessThan">
      <formula>$C$4</formula>
    </cfRule>
  </conditionalFormatting>
  <conditionalFormatting sqref="BT39">
    <cfRule type="cellIs" dxfId="3938" priority="1745" operator="lessThan">
      <formula>$C$4</formula>
    </cfRule>
  </conditionalFormatting>
  <conditionalFormatting sqref="BT40">
    <cfRule type="cellIs" dxfId="3937" priority="1746" operator="lessThan">
      <formula>$C$4</formula>
    </cfRule>
  </conditionalFormatting>
  <conditionalFormatting sqref="BT41">
    <cfRule type="cellIs" dxfId="3936" priority="1747" operator="lessThan">
      <formula>$C$4</formula>
    </cfRule>
  </conditionalFormatting>
  <conditionalFormatting sqref="BT42">
    <cfRule type="cellIs" dxfId="3935" priority="1748" operator="lessThan">
      <formula>$C$4</formula>
    </cfRule>
  </conditionalFormatting>
  <conditionalFormatting sqref="BT43">
    <cfRule type="cellIs" dxfId="3934" priority="1749" operator="lessThan">
      <formula>$C$4</formula>
    </cfRule>
  </conditionalFormatting>
  <conditionalFormatting sqref="BT44">
    <cfRule type="cellIs" dxfId="3933" priority="1750" operator="lessThan">
      <formula>$C$4</formula>
    </cfRule>
  </conditionalFormatting>
  <conditionalFormatting sqref="BT45">
    <cfRule type="cellIs" dxfId="3932" priority="1751" operator="lessThan">
      <formula>$C$4</formula>
    </cfRule>
  </conditionalFormatting>
  <conditionalFormatting sqref="BT46">
    <cfRule type="cellIs" dxfId="3931" priority="1752" operator="lessThan">
      <formula>$C$4</formula>
    </cfRule>
  </conditionalFormatting>
  <conditionalFormatting sqref="BT47">
    <cfRule type="cellIs" dxfId="3930" priority="1753" operator="lessThan">
      <formula>$C$4</formula>
    </cfRule>
  </conditionalFormatting>
  <conditionalFormatting sqref="BT48">
    <cfRule type="cellIs" dxfId="3929" priority="1754" operator="lessThan">
      <formula>$C$4</formula>
    </cfRule>
  </conditionalFormatting>
  <conditionalFormatting sqref="BT49">
    <cfRule type="cellIs" dxfId="3928" priority="1755" operator="lessThan">
      <formula>$C$4</formula>
    </cfRule>
  </conditionalFormatting>
  <conditionalFormatting sqref="BT50">
    <cfRule type="cellIs" dxfId="3927" priority="1756" operator="lessThan">
      <formula>$C$4</formula>
    </cfRule>
  </conditionalFormatting>
  <conditionalFormatting sqref="BT51">
    <cfRule type="cellIs" dxfId="3926" priority="1757" operator="lessThan">
      <formula>$C$4</formula>
    </cfRule>
  </conditionalFormatting>
  <conditionalFormatting sqref="BT52">
    <cfRule type="cellIs" dxfId="3925" priority="1758" operator="lessThan">
      <formula>$C$4</formula>
    </cfRule>
  </conditionalFormatting>
  <conditionalFormatting sqref="BT53">
    <cfRule type="cellIs" dxfId="3924" priority="1759" operator="lessThan">
      <formula>$C$4</formula>
    </cfRule>
  </conditionalFormatting>
  <conditionalFormatting sqref="BT54">
    <cfRule type="cellIs" dxfId="3923" priority="1760" operator="lessThan">
      <formula>$C$4</formula>
    </cfRule>
  </conditionalFormatting>
  <conditionalFormatting sqref="BT55">
    <cfRule type="cellIs" dxfId="3922" priority="1761" operator="lessThan">
      <formula>$C$4</formula>
    </cfRule>
  </conditionalFormatting>
  <conditionalFormatting sqref="BT56">
    <cfRule type="cellIs" dxfId="3921" priority="1762" operator="lessThan">
      <formula>$C$4</formula>
    </cfRule>
  </conditionalFormatting>
  <conditionalFormatting sqref="BT57">
    <cfRule type="cellIs" dxfId="3920" priority="1763" operator="lessThan">
      <formula>$C$4</formula>
    </cfRule>
  </conditionalFormatting>
  <conditionalFormatting sqref="BT58">
    <cfRule type="cellIs" dxfId="3919" priority="1764" operator="lessThan">
      <formula>$C$4</formula>
    </cfRule>
  </conditionalFormatting>
  <conditionalFormatting sqref="BT59">
    <cfRule type="cellIs" dxfId="3918" priority="1765" operator="lessThan">
      <formula>$C$4</formula>
    </cfRule>
  </conditionalFormatting>
  <conditionalFormatting sqref="BT60">
    <cfRule type="cellIs" dxfId="3917" priority="1766" operator="lessThan">
      <formula>$C$4</formula>
    </cfRule>
  </conditionalFormatting>
  <conditionalFormatting sqref="BU11">
    <cfRule type="cellIs" dxfId="3916" priority="1767" operator="lessThan">
      <formula>$C$4</formula>
    </cfRule>
  </conditionalFormatting>
  <conditionalFormatting sqref="BU12">
    <cfRule type="cellIs" dxfId="3915" priority="1768" operator="lessThan">
      <formula>$C$4</formula>
    </cfRule>
  </conditionalFormatting>
  <conditionalFormatting sqref="BU13">
    <cfRule type="cellIs" dxfId="3914" priority="1769" operator="lessThan">
      <formula>$C$4</formula>
    </cfRule>
  </conditionalFormatting>
  <conditionalFormatting sqref="BU14">
    <cfRule type="cellIs" dxfId="3913" priority="1770" operator="lessThan">
      <formula>$C$4</formula>
    </cfRule>
  </conditionalFormatting>
  <conditionalFormatting sqref="BU15">
    <cfRule type="cellIs" dxfId="3912" priority="1771" operator="lessThan">
      <formula>$C$4</formula>
    </cfRule>
  </conditionalFormatting>
  <conditionalFormatting sqref="BU16">
    <cfRule type="cellIs" dxfId="3911" priority="1772" operator="lessThan">
      <formula>$C$4</formula>
    </cfRule>
  </conditionalFormatting>
  <conditionalFormatting sqref="BU17">
    <cfRule type="cellIs" dxfId="3910" priority="1773" operator="lessThan">
      <formula>$C$4</formula>
    </cfRule>
  </conditionalFormatting>
  <conditionalFormatting sqref="BU18">
    <cfRule type="cellIs" dxfId="3909" priority="1774" operator="lessThan">
      <formula>$C$4</formula>
    </cfRule>
  </conditionalFormatting>
  <conditionalFormatting sqref="BU19">
    <cfRule type="cellIs" dxfId="3908" priority="1775" operator="lessThan">
      <formula>$C$4</formula>
    </cfRule>
  </conditionalFormatting>
  <conditionalFormatting sqref="BU20">
    <cfRule type="cellIs" dxfId="3907" priority="1776" operator="lessThan">
      <formula>$C$4</formula>
    </cfRule>
  </conditionalFormatting>
  <conditionalFormatting sqref="BU21">
    <cfRule type="cellIs" dxfId="3906" priority="1777" operator="lessThan">
      <formula>$C$4</formula>
    </cfRule>
  </conditionalFormatting>
  <conditionalFormatting sqref="BU22">
    <cfRule type="cellIs" dxfId="3905" priority="1778" operator="lessThan">
      <formula>$C$4</formula>
    </cfRule>
  </conditionalFormatting>
  <conditionalFormatting sqref="BU23">
    <cfRule type="cellIs" dxfId="3904" priority="1779" operator="lessThan">
      <formula>$C$4</formula>
    </cfRule>
  </conditionalFormatting>
  <conditionalFormatting sqref="BU24">
    <cfRule type="cellIs" dxfId="3903" priority="1780" operator="lessThan">
      <formula>$C$4</formula>
    </cfRule>
  </conditionalFormatting>
  <conditionalFormatting sqref="BU25">
    <cfRule type="cellIs" dxfId="3902" priority="1781" operator="lessThan">
      <formula>$C$4</formula>
    </cfRule>
  </conditionalFormatting>
  <conditionalFormatting sqref="BU26">
    <cfRule type="cellIs" dxfId="3901" priority="1782" operator="lessThan">
      <formula>$C$4</formula>
    </cfRule>
  </conditionalFormatting>
  <conditionalFormatting sqref="BU27">
    <cfRule type="cellIs" dxfId="3900" priority="1783" operator="lessThan">
      <formula>$C$4</formula>
    </cfRule>
  </conditionalFormatting>
  <conditionalFormatting sqref="BU28">
    <cfRule type="cellIs" dxfId="3899" priority="1784" operator="lessThan">
      <formula>$C$4</formula>
    </cfRule>
  </conditionalFormatting>
  <conditionalFormatting sqref="BU29">
    <cfRule type="cellIs" dxfId="3898" priority="1785" operator="lessThan">
      <formula>$C$4</formula>
    </cfRule>
  </conditionalFormatting>
  <conditionalFormatting sqref="BU30">
    <cfRule type="cellIs" dxfId="3897" priority="1786" operator="lessThan">
      <formula>$C$4</formula>
    </cfRule>
  </conditionalFormatting>
  <conditionalFormatting sqref="BU31">
    <cfRule type="cellIs" dxfId="3896" priority="1787" operator="lessThan">
      <formula>$C$4</formula>
    </cfRule>
  </conditionalFormatting>
  <conditionalFormatting sqref="BU32">
    <cfRule type="cellIs" dxfId="3895" priority="1788" operator="lessThan">
      <formula>$C$4</formula>
    </cfRule>
  </conditionalFormatting>
  <conditionalFormatting sqref="BU33">
    <cfRule type="cellIs" dxfId="3894" priority="1789" operator="lessThan">
      <formula>$C$4</formula>
    </cfRule>
  </conditionalFormatting>
  <conditionalFormatting sqref="BU34">
    <cfRule type="cellIs" dxfId="3893" priority="1790" operator="lessThan">
      <formula>$C$4</formula>
    </cfRule>
  </conditionalFormatting>
  <conditionalFormatting sqref="BU35">
    <cfRule type="cellIs" dxfId="3892" priority="1791" operator="lessThan">
      <formula>$C$4</formula>
    </cfRule>
  </conditionalFormatting>
  <conditionalFormatting sqref="BU36">
    <cfRule type="cellIs" dxfId="3891" priority="1792" operator="lessThan">
      <formula>$C$4</formula>
    </cfRule>
  </conditionalFormatting>
  <conditionalFormatting sqref="BU37">
    <cfRule type="cellIs" dxfId="3890" priority="1793" operator="lessThan">
      <formula>$C$4</formula>
    </cfRule>
  </conditionalFormatting>
  <conditionalFormatting sqref="BU38">
    <cfRule type="cellIs" dxfId="3889" priority="1794" operator="lessThan">
      <formula>$C$4</formula>
    </cfRule>
  </conditionalFormatting>
  <conditionalFormatting sqref="BU39">
    <cfRule type="cellIs" dxfId="3888" priority="1795" operator="lessThan">
      <formula>$C$4</formula>
    </cfRule>
  </conditionalFormatting>
  <conditionalFormatting sqref="BU40">
    <cfRule type="cellIs" dxfId="3887" priority="1796" operator="lessThan">
      <formula>$C$4</formula>
    </cfRule>
  </conditionalFormatting>
  <conditionalFormatting sqref="BU41">
    <cfRule type="cellIs" dxfId="3886" priority="1797" operator="lessThan">
      <formula>$C$4</formula>
    </cfRule>
  </conditionalFormatting>
  <conditionalFormatting sqref="BU42">
    <cfRule type="cellIs" dxfId="3885" priority="1798" operator="lessThan">
      <formula>$C$4</formula>
    </cfRule>
  </conditionalFormatting>
  <conditionalFormatting sqref="BU43">
    <cfRule type="cellIs" dxfId="3884" priority="1799" operator="lessThan">
      <formula>$C$4</formula>
    </cfRule>
  </conditionalFormatting>
  <conditionalFormatting sqref="BU44">
    <cfRule type="cellIs" dxfId="3883" priority="1800" operator="lessThan">
      <formula>$C$4</formula>
    </cfRule>
  </conditionalFormatting>
  <conditionalFormatting sqref="BU45">
    <cfRule type="cellIs" dxfId="3882" priority="1801" operator="lessThan">
      <formula>$C$4</formula>
    </cfRule>
  </conditionalFormatting>
  <conditionalFormatting sqref="BU46">
    <cfRule type="cellIs" dxfId="3881" priority="1802" operator="lessThan">
      <formula>$C$4</formula>
    </cfRule>
  </conditionalFormatting>
  <conditionalFormatting sqref="BU47">
    <cfRule type="cellIs" dxfId="3880" priority="1803" operator="lessThan">
      <formula>$C$4</formula>
    </cfRule>
  </conditionalFormatting>
  <conditionalFormatting sqref="BU48">
    <cfRule type="cellIs" dxfId="3879" priority="1804" operator="lessThan">
      <formula>$C$4</formula>
    </cfRule>
  </conditionalFormatting>
  <conditionalFormatting sqref="BU49">
    <cfRule type="cellIs" dxfId="3878" priority="1805" operator="lessThan">
      <formula>$C$4</formula>
    </cfRule>
  </conditionalFormatting>
  <conditionalFormatting sqref="BU50">
    <cfRule type="cellIs" dxfId="3877" priority="1806" operator="lessThan">
      <formula>$C$4</formula>
    </cfRule>
  </conditionalFormatting>
  <conditionalFormatting sqref="BU51">
    <cfRule type="cellIs" dxfId="3876" priority="1807" operator="lessThan">
      <formula>$C$4</formula>
    </cfRule>
  </conditionalFormatting>
  <conditionalFormatting sqref="BU52">
    <cfRule type="cellIs" dxfId="3875" priority="1808" operator="lessThan">
      <formula>$C$4</formula>
    </cfRule>
  </conditionalFormatting>
  <conditionalFormatting sqref="BU53">
    <cfRule type="cellIs" dxfId="3874" priority="1809" operator="lessThan">
      <formula>$C$4</formula>
    </cfRule>
  </conditionalFormatting>
  <conditionalFormatting sqref="BU54">
    <cfRule type="cellIs" dxfId="3873" priority="1810" operator="lessThan">
      <formula>$C$4</formula>
    </cfRule>
  </conditionalFormatting>
  <conditionalFormatting sqref="BU55">
    <cfRule type="cellIs" dxfId="3872" priority="1811" operator="lessThan">
      <formula>$C$4</formula>
    </cfRule>
  </conditionalFormatting>
  <conditionalFormatting sqref="BU56">
    <cfRule type="cellIs" dxfId="3871" priority="1812" operator="lessThan">
      <formula>$C$4</formula>
    </cfRule>
  </conditionalFormatting>
  <conditionalFormatting sqref="BU57">
    <cfRule type="cellIs" dxfId="3870" priority="1813" operator="lessThan">
      <formula>$C$4</formula>
    </cfRule>
  </conditionalFormatting>
  <conditionalFormatting sqref="BU58">
    <cfRule type="cellIs" dxfId="3869" priority="1814" operator="lessThan">
      <formula>$C$4</formula>
    </cfRule>
  </conditionalFormatting>
  <conditionalFormatting sqref="BU59">
    <cfRule type="cellIs" dxfId="3868" priority="1815" operator="lessThan">
      <formula>$C$4</formula>
    </cfRule>
  </conditionalFormatting>
  <conditionalFormatting sqref="BU60">
    <cfRule type="cellIs" dxfId="3867" priority="1816" operator="lessThan">
      <formula>$C$4</formula>
    </cfRule>
  </conditionalFormatting>
  <conditionalFormatting sqref="BV11">
    <cfRule type="cellIs" dxfId="3866" priority="1817" operator="lessThan">
      <formula>$C$4</formula>
    </cfRule>
  </conditionalFormatting>
  <conditionalFormatting sqref="BV12">
    <cfRule type="cellIs" dxfId="3865" priority="1818" operator="lessThan">
      <formula>$C$4</formula>
    </cfRule>
  </conditionalFormatting>
  <conditionalFormatting sqref="BV13">
    <cfRule type="cellIs" dxfId="3864" priority="1819" operator="lessThan">
      <formula>$C$4</formula>
    </cfRule>
  </conditionalFormatting>
  <conditionalFormatting sqref="BV14">
    <cfRule type="cellIs" dxfId="3863" priority="1820" operator="lessThan">
      <formula>$C$4</formula>
    </cfRule>
  </conditionalFormatting>
  <conditionalFormatting sqref="BV15">
    <cfRule type="cellIs" dxfId="3862" priority="1821" operator="lessThan">
      <formula>$C$4</formula>
    </cfRule>
  </conditionalFormatting>
  <conditionalFormatting sqref="BV16">
    <cfRule type="cellIs" dxfId="3861" priority="1822" operator="lessThan">
      <formula>$C$4</formula>
    </cfRule>
  </conditionalFormatting>
  <conditionalFormatting sqref="BV17">
    <cfRule type="cellIs" dxfId="3860" priority="1823" operator="lessThan">
      <formula>$C$4</formula>
    </cfRule>
  </conditionalFormatting>
  <conditionalFormatting sqref="BV18">
    <cfRule type="cellIs" dxfId="3859" priority="1824" operator="lessThan">
      <formula>$C$4</formula>
    </cfRule>
  </conditionalFormatting>
  <conditionalFormatting sqref="BV19">
    <cfRule type="cellIs" dxfId="3858" priority="1825" operator="lessThan">
      <formula>$C$4</formula>
    </cfRule>
  </conditionalFormatting>
  <conditionalFormatting sqref="BV20">
    <cfRule type="cellIs" dxfId="3857" priority="1826" operator="lessThan">
      <formula>$C$4</formula>
    </cfRule>
  </conditionalFormatting>
  <conditionalFormatting sqref="BV21">
    <cfRule type="cellIs" dxfId="3856" priority="1827" operator="lessThan">
      <formula>$C$4</formula>
    </cfRule>
  </conditionalFormatting>
  <conditionalFormatting sqref="BV22">
    <cfRule type="cellIs" dxfId="3855" priority="1828" operator="lessThan">
      <formula>$C$4</formula>
    </cfRule>
  </conditionalFormatting>
  <conditionalFormatting sqref="BV23">
    <cfRule type="cellIs" dxfId="3854" priority="1829" operator="lessThan">
      <formula>$C$4</formula>
    </cfRule>
  </conditionalFormatting>
  <conditionalFormatting sqref="BV24">
    <cfRule type="cellIs" dxfId="3853" priority="1830" operator="lessThan">
      <formula>$C$4</formula>
    </cfRule>
  </conditionalFormatting>
  <conditionalFormatting sqref="BV25">
    <cfRule type="cellIs" dxfId="3852" priority="1831" operator="lessThan">
      <formula>$C$4</formula>
    </cfRule>
  </conditionalFormatting>
  <conditionalFormatting sqref="BV26">
    <cfRule type="cellIs" dxfId="3851" priority="1832" operator="lessThan">
      <formula>$C$4</formula>
    </cfRule>
  </conditionalFormatting>
  <conditionalFormatting sqref="BV27">
    <cfRule type="cellIs" dxfId="3850" priority="1833" operator="lessThan">
      <formula>$C$4</formula>
    </cfRule>
  </conditionalFormatting>
  <conditionalFormatting sqref="BV28">
    <cfRule type="cellIs" dxfId="3849" priority="1834" operator="lessThan">
      <formula>$C$4</formula>
    </cfRule>
  </conditionalFormatting>
  <conditionalFormatting sqref="BV29">
    <cfRule type="cellIs" dxfId="3848" priority="1835" operator="lessThan">
      <formula>$C$4</formula>
    </cfRule>
  </conditionalFormatting>
  <conditionalFormatting sqref="BV30">
    <cfRule type="cellIs" dxfId="3847" priority="1836" operator="lessThan">
      <formula>$C$4</formula>
    </cfRule>
  </conditionalFormatting>
  <conditionalFormatting sqref="BV31">
    <cfRule type="cellIs" dxfId="3846" priority="1837" operator="lessThan">
      <formula>$C$4</formula>
    </cfRule>
  </conditionalFormatting>
  <conditionalFormatting sqref="BV32">
    <cfRule type="cellIs" dxfId="3845" priority="1838" operator="lessThan">
      <formula>$C$4</formula>
    </cfRule>
  </conditionalFormatting>
  <conditionalFormatting sqref="BV33">
    <cfRule type="cellIs" dxfId="3844" priority="1839" operator="lessThan">
      <formula>$C$4</formula>
    </cfRule>
  </conditionalFormatting>
  <conditionalFormatting sqref="BV34">
    <cfRule type="cellIs" dxfId="3843" priority="1840" operator="lessThan">
      <formula>$C$4</formula>
    </cfRule>
  </conditionalFormatting>
  <conditionalFormatting sqref="BV35">
    <cfRule type="cellIs" dxfId="3842" priority="1841" operator="lessThan">
      <formula>$C$4</formula>
    </cfRule>
  </conditionalFormatting>
  <conditionalFormatting sqref="BV36">
    <cfRule type="cellIs" dxfId="3841" priority="1842" operator="lessThan">
      <formula>$C$4</formula>
    </cfRule>
  </conditionalFormatting>
  <conditionalFormatting sqref="BV37">
    <cfRule type="cellIs" dxfId="3840" priority="1843" operator="lessThan">
      <formula>$C$4</formula>
    </cfRule>
  </conditionalFormatting>
  <conditionalFormatting sqref="BV38">
    <cfRule type="cellIs" dxfId="3839" priority="1844" operator="lessThan">
      <formula>$C$4</formula>
    </cfRule>
  </conditionalFormatting>
  <conditionalFormatting sqref="BV39">
    <cfRule type="cellIs" dxfId="3838" priority="1845" operator="lessThan">
      <formula>$C$4</formula>
    </cfRule>
  </conditionalFormatting>
  <conditionalFormatting sqref="BV40">
    <cfRule type="cellIs" dxfId="3837" priority="1846" operator="lessThan">
      <formula>$C$4</formula>
    </cfRule>
  </conditionalFormatting>
  <conditionalFormatting sqref="BV41">
    <cfRule type="cellIs" dxfId="3836" priority="1847" operator="lessThan">
      <formula>$C$4</formula>
    </cfRule>
  </conditionalFormatting>
  <conditionalFormatting sqref="BV42">
    <cfRule type="cellIs" dxfId="3835" priority="1848" operator="lessThan">
      <formula>$C$4</formula>
    </cfRule>
  </conditionalFormatting>
  <conditionalFormatting sqref="BV43">
    <cfRule type="cellIs" dxfId="3834" priority="1849" operator="lessThan">
      <formula>$C$4</formula>
    </cfRule>
  </conditionalFormatting>
  <conditionalFormatting sqref="BV44">
    <cfRule type="cellIs" dxfId="3833" priority="1850" operator="lessThan">
      <formula>$C$4</formula>
    </cfRule>
  </conditionalFormatting>
  <conditionalFormatting sqref="BV45">
    <cfRule type="cellIs" dxfId="3832" priority="1851" operator="lessThan">
      <formula>$C$4</formula>
    </cfRule>
  </conditionalFormatting>
  <conditionalFormatting sqref="BV46">
    <cfRule type="cellIs" dxfId="3831" priority="1852" operator="lessThan">
      <formula>$C$4</formula>
    </cfRule>
  </conditionalFormatting>
  <conditionalFormatting sqref="BV47">
    <cfRule type="cellIs" dxfId="3830" priority="1853" operator="lessThan">
      <formula>$C$4</formula>
    </cfRule>
  </conditionalFormatting>
  <conditionalFormatting sqref="BV48">
    <cfRule type="cellIs" dxfId="3829" priority="1854" operator="lessThan">
      <formula>$C$4</formula>
    </cfRule>
  </conditionalFormatting>
  <conditionalFormatting sqref="BV49">
    <cfRule type="cellIs" dxfId="3828" priority="1855" operator="lessThan">
      <formula>$C$4</formula>
    </cfRule>
  </conditionalFormatting>
  <conditionalFormatting sqref="BV50">
    <cfRule type="cellIs" dxfId="3827" priority="1856" operator="lessThan">
      <formula>$C$4</formula>
    </cfRule>
  </conditionalFormatting>
  <conditionalFormatting sqref="BV51">
    <cfRule type="cellIs" dxfId="3826" priority="1857" operator="lessThan">
      <formula>$C$4</formula>
    </cfRule>
  </conditionalFormatting>
  <conditionalFormatting sqref="BV52">
    <cfRule type="cellIs" dxfId="3825" priority="1858" operator="lessThan">
      <formula>$C$4</formula>
    </cfRule>
  </conditionalFormatting>
  <conditionalFormatting sqref="BV53">
    <cfRule type="cellIs" dxfId="3824" priority="1859" operator="lessThan">
      <formula>$C$4</formula>
    </cfRule>
  </conditionalFormatting>
  <conditionalFormatting sqref="BV54">
    <cfRule type="cellIs" dxfId="3823" priority="1860" operator="lessThan">
      <formula>$C$4</formula>
    </cfRule>
  </conditionalFormatting>
  <conditionalFormatting sqref="BV55">
    <cfRule type="cellIs" dxfId="3822" priority="1861" operator="lessThan">
      <formula>$C$4</formula>
    </cfRule>
  </conditionalFormatting>
  <conditionalFormatting sqref="BV56">
    <cfRule type="cellIs" dxfId="3821" priority="1862" operator="lessThan">
      <formula>$C$4</formula>
    </cfRule>
  </conditionalFormatting>
  <conditionalFormatting sqref="BV57">
    <cfRule type="cellIs" dxfId="3820" priority="1863" operator="lessThan">
      <formula>$C$4</formula>
    </cfRule>
  </conditionalFormatting>
  <conditionalFormatting sqref="BV58">
    <cfRule type="cellIs" dxfId="3819" priority="1864" operator="lessThan">
      <formula>$C$4</formula>
    </cfRule>
  </conditionalFormatting>
  <conditionalFormatting sqref="BV59">
    <cfRule type="cellIs" dxfId="3818" priority="1865" operator="lessThan">
      <formula>$C$4</formula>
    </cfRule>
  </conditionalFormatting>
  <conditionalFormatting sqref="BV60">
    <cfRule type="cellIs" dxfId="3817" priority="1866" operator="lessThan">
      <formula>$C$4</formula>
    </cfRule>
  </conditionalFormatting>
  <conditionalFormatting sqref="BW11">
    <cfRule type="cellIs" dxfId="3816" priority="1867" operator="lessThan">
      <formula>$C$4</formula>
    </cfRule>
  </conditionalFormatting>
  <conditionalFormatting sqref="BW12">
    <cfRule type="cellIs" dxfId="3815" priority="1868" operator="lessThan">
      <formula>$C$4</formula>
    </cfRule>
  </conditionalFormatting>
  <conditionalFormatting sqref="BW13">
    <cfRule type="cellIs" dxfId="3814" priority="1869" operator="lessThan">
      <formula>$C$4</formula>
    </cfRule>
  </conditionalFormatting>
  <conditionalFormatting sqref="BW14">
    <cfRule type="cellIs" dxfId="3813" priority="1870" operator="lessThan">
      <formula>$C$4</formula>
    </cfRule>
  </conditionalFormatting>
  <conditionalFormatting sqref="BW15">
    <cfRule type="cellIs" dxfId="3812" priority="1871" operator="lessThan">
      <formula>$C$4</formula>
    </cfRule>
  </conditionalFormatting>
  <conditionalFormatting sqref="BW16">
    <cfRule type="cellIs" dxfId="3811" priority="1872" operator="lessThan">
      <formula>$C$4</formula>
    </cfRule>
  </conditionalFormatting>
  <conditionalFormatting sqref="BW17">
    <cfRule type="cellIs" dxfId="3810" priority="1873" operator="lessThan">
      <formula>$C$4</formula>
    </cfRule>
  </conditionalFormatting>
  <conditionalFormatting sqref="BW18">
    <cfRule type="cellIs" dxfId="3809" priority="1874" operator="lessThan">
      <formula>$C$4</formula>
    </cfRule>
  </conditionalFormatting>
  <conditionalFormatting sqref="BW19">
    <cfRule type="cellIs" dxfId="3808" priority="1875" operator="lessThan">
      <formula>$C$4</formula>
    </cfRule>
  </conditionalFormatting>
  <conditionalFormatting sqref="BW20">
    <cfRule type="cellIs" dxfId="3807" priority="1876" operator="lessThan">
      <formula>$C$4</formula>
    </cfRule>
  </conditionalFormatting>
  <conditionalFormatting sqref="BW21">
    <cfRule type="cellIs" dxfId="3806" priority="1877" operator="lessThan">
      <formula>$C$4</formula>
    </cfRule>
  </conditionalFormatting>
  <conditionalFormatting sqref="BW22">
    <cfRule type="cellIs" dxfId="3805" priority="1878" operator="lessThan">
      <formula>$C$4</formula>
    </cfRule>
  </conditionalFormatting>
  <conditionalFormatting sqref="BW23">
    <cfRule type="cellIs" dxfId="3804" priority="1879" operator="lessThan">
      <formula>$C$4</formula>
    </cfRule>
  </conditionalFormatting>
  <conditionalFormatting sqref="BW24">
    <cfRule type="cellIs" dxfId="3803" priority="1880" operator="lessThan">
      <formula>$C$4</formula>
    </cfRule>
  </conditionalFormatting>
  <conditionalFormatting sqref="BW25">
    <cfRule type="cellIs" dxfId="3802" priority="1881" operator="lessThan">
      <formula>$C$4</formula>
    </cfRule>
  </conditionalFormatting>
  <conditionalFormatting sqref="BW26">
    <cfRule type="cellIs" dxfId="3801" priority="1882" operator="lessThan">
      <formula>$C$4</formula>
    </cfRule>
  </conditionalFormatting>
  <conditionalFormatting sqref="BW27">
    <cfRule type="cellIs" dxfId="3800" priority="1883" operator="lessThan">
      <formula>$C$4</formula>
    </cfRule>
  </conditionalFormatting>
  <conditionalFormatting sqref="BW28">
    <cfRule type="cellIs" dxfId="3799" priority="1884" operator="lessThan">
      <formula>$C$4</formula>
    </cfRule>
  </conditionalFormatting>
  <conditionalFormatting sqref="BW29">
    <cfRule type="cellIs" dxfId="3798" priority="1885" operator="lessThan">
      <formula>$C$4</formula>
    </cfRule>
  </conditionalFormatting>
  <conditionalFormatting sqref="BW30">
    <cfRule type="cellIs" dxfId="3797" priority="1886" operator="lessThan">
      <formula>$C$4</formula>
    </cfRule>
  </conditionalFormatting>
  <conditionalFormatting sqref="BW31">
    <cfRule type="cellIs" dxfId="3796" priority="1887" operator="lessThan">
      <formula>$C$4</formula>
    </cfRule>
  </conditionalFormatting>
  <conditionalFormatting sqref="BW32">
    <cfRule type="cellIs" dxfId="3795" priority="1888" operator="lessThan">
      <formula>$C$4</formula>
    </cfRule>
  </conditionalFormatting>
  <conditionalFormatting sqref="BW33">
    <cfRule type="cellIs" dxfId="3794" priority="1889" operator="lessThan">
      <formula>$C$4</formula>
    </cfRule>
  </conditionalFormatting>
  <conditionalFormatting sqref="BW34">
    <cfRule type="cellIs" dxfId="3793" priority="1890" operator="lessThan">
      <formula>$C$4</formula>
    </cfRule>
  </conditionalFormatting>
  <conditionalFormatting sqref="BW35">
    <cfRule type="cellIs" dxfId="3792" priority="1891" operator="lessThan">
      <formula>$C$4</formula>
    </cfRule>
  </conditionalFormatting>
  <conditionalFormatting sqref="BW36">
    <cfRule type="cellIs" dxfId="3791" priority="1892" operator="lessThan">
      <formula>$C$4</formula>
    </cfRule>
  </conditionalFormatting>
  <conditionalFormatting sqref="BW37">
    <cfRule type="cellIs" dxfId="3790" priority="1893" operator="lessThan">
      <formula>$C$4</formula>
    </cfRule>
  </conditionalFormatting>
  <conditionalFormatting sqref="BW38">
    <cfRule type="cellIs" dxfId="3789" priority="1894" operator="lessThan">
      <formula>$C$4</formula>
    </cfRule>
  </conditionalFormatting>
  <conditionalFormatting sqref="BW39">
    <cfRule type="cellIs" dxfId="3788" priority="1895" operator="lessThan">
      <formula>$C$4</formula>
    </cfRule>
  </conditionalFormatting>
  <conditionalFormatting sqref="BW40">
    <cfRule type="cellIs" dxfId="3787" priority="1896" operator="lessThan">
      <formula>$C$4</formula>
    </cfRule>
  </conditionalFormatting>
  <conditionalFormatting sqref="BW41">
    <cfRule type="cellIs" dxfId="3786" priority="1897" operator="lessThan">
      <formula>$C$4</formula>
    </cfRule>
  </conditionalFormatting>
  <conditionalFormatting sqref="BW42">
    <cfRule type="cellIs" dxfId="3785" priority="1898" operator="lessThan">
      <formula>$C$4</formula>
    </cfRule>
  </conditionalFormatting>
  <conditionalFormatting sqref="BW43">
    <cfRule type="cellIs" dxfId="3784" priority="1899" operator="lessThan">
      <formula>$C$4</formula>
    </cfRule>
  </conditionalFormatting>
  <conditionalFormatting sqref="BW44">
    <cfRule type="cellIs" dxfId="3783" priority="1900" operator="lessThan">
      <formula>$C$4</formula>
    </cfRule>
  </conditionalFormatting>
  <conditionalFormatting sqref="BW45">
    <cfRule type="cellIs" dxfId="3782" priority="1901" operator="lessThan">
      <formula>$C$4</formula>
    </cfRule>
  </conditionalFormatting>
  <conditionalFormatting sqref="BW46">
    <cfRule type="cellIs" dxfId="3781" priority="1902" operator="lessThan">
      <formula>$C$4</formula>
    </cfRule>
  </conditionalFormatting>
  <conditionalFormatting sqref="BW47">
    <cfRule type="cellIs" dxfId="3780" priority="1903" operator="lessThan">
      <formula>$C$4</formula>
    </cfRule>
  </conditionalFormatting>
  <conditionalFormatting sqref="BW48">
    <cfRule type="cellIs" dxfId="3779" priority="1904" operator="lessThan">
      <formula>$C$4</formula>
    </cfRule>
  </conditionalFormatting>
  <conditionalFormatting sqref="BW49">
    <cfRule type="cellIs" dxfId="3778" priority="1905" operator="lessThan">
      <formula>$C$4</formula>
    </cfRule>
  </conditionalFormatting>
  <conditionalFormatting sqref="BW50">
    <cfRule type="cellIs" dxfId="3777" priority="1906" operator="lessThan">
      <formula>$C$4</formula>
    </cfRule>
  </conditionalFormatting>
  <conditionalFormatting sqref="BW51">
    <cfRule type="cellIs" dxfId="3776" priority="1907" operator="lessThan">
      <formula>$C$4</formula>
    </cfRule>
  </conditionalFormatting>
  <conditionalFormatting sqref="BW52">
    <cfRule type="cellIs" dxfId="3775" priority="1908" operator="lessThan">
      <formula>$C$4</formula>
    </cfRule>
  </conditionalFormatting>
  <conditionalFormatting sqref="BW53">
    <cfRule type="cellIs" dxfId="3774" priority="1909" operator="lessThan">
      <formula>$C$4</formula>
    </cfRule>
  </conditionalFormatting>
  <conditionalFormatting sqref="BW54">
    <cfRule type="cellIs" dxfId="3773" priority="1910" operator="lessThan">
      <formula>$C$4</formula>
    </cfRule>
  </conditionalFormatting>
  <conditionalFormatting sqref="BW55">
    <cfRule type="cellIs" dxfId="3772" priority="1911" operator="lessThan">
      <formula>$C$4</formula>
    </cfRule>
  </conditionalFormatting>
  <conditionalFormatting sqref="BW56">
    <cfRule type="cellIs" dxfId="3771" priority="1912" operator="lessThan">
      <formula>$C$4</formula>
    </cfRule>
  </conditionalFormatting>
  <conditionalFormatting sqref="BW57">
    <cfRule type="cellIs" dxfId="3770" priority="1913" operator="lessThan">
      <formula>$C$4</formula>
    </cfRule>
  </conditionalFormatting>
  <conditionalFormatting sqref="BW58">
    <cfRule type="cellIs" dxfId="3769" priority="1914" operator="lessThan">
      <formula>$C$4</formula>
    </cfRule>
  </conditionalFormatting>
  <conditionalFormatting sqref="BW59">
    <cfRule type="cellIs" dxfId="3768" priority="1915" operator="lessThan">
      <formula>$C$4</formula>
    </cfRule>
  </conditionalFormatting>
  <conditionalFormatting sqref="BW60">
    <cfRule type="cellIs" dxfId="3767" priority="1916" operator="lessThan">
      <formula>$C$4</formula>
    </cfRule>
  </conditionalFormatting>
  <conditionalFormatting sqref="BX11">
    <cfRule type="cellIs" dxfId="3766" priority="1917" operator="lessThan">
      <formula>$C$4</formula>
    </cfRule>
  </conditionalFormatting>
  <conditionalFormatting sqref="BX12">
    <cfRule type="cellIs" dxfId="3765" priority="1918" operator="lessThan">
      <formula>$C$4</formula>
    </cfRule>
  </conditionalFormatting>
  <conditionalFormatting sqref="BX13">
    <cfRule type="cellIs" dxfId="3764" priority="1919" operator="lessThan">
      <formula>$C$4</formula>
    </cfRule>
  </conditionalFormatting>
  <conditionalFormatting sqref="BX14">
    <cfRule type="cellIs" dxfId="3763" priority="1920" operator="lessThan">
      <formula>$C$4</formula>
    </cfRule>
  </conditionalFormatting>
  <conditionalFormatting sqref="BX15">
    <cfRule type="cellIs" dxfId="3762" priority="1921" operator="lessThan">
      <formula>$C$4</formula>
    </cfRule>
  </conditionalFormatting>
  <conditionalFormatting sqref="BX16">
    <cfRule type="cellIs" dxfId="3761" priority="1922" operator="lessThan">
      <formula>$C$4</formula>
    </cfRule>
  </conditionalFormatting>
  <conditionalFormatting sqref="BX17">
    <cfRule type="cellIs" dxfId="3760" priority="1923" operator="lessThan">
      <formula>$C$4</formula>
    </cfRule>
  </conditionalFormatting>
  <conditionalFormatting sqref="BX18">
    <cfRule type="cellIs" dxfId="3759" priority="1924" operator="lessThan">
      <formula>$C$4</formula>
    </cfRule>
  </conditionalFormatting>
  <conditionalFormatting sqref="BX19">
    <cfRule type="cellIs" dxfId="3758" priority="1925" operator="lessThan">
      <formula>$C$4</formula>
    </cfRule>
  </conditionalFormatting>
  <conditionalFormatting sqref="BX20">
    <cfRule type="cellIs" dxfId="3757" priority="1926" operator="lessThan">
      <formula>$C$4</formula>
    </cfRule>
  </conditionalFormatting>
  <conditionalFormatting sqref="BX21">
    <cfRule type="cellIs" dxfId="3756" priority="1927" operator="lessThan">
      <formula>$C$4</formula>
    </cfRule>
  </conditionalFormatting>
  <conditionalFormatting sqref="BX22">
    <cfRule type="cellIs" dxfId="3755" priority="1928" operator="lessThan">
      <formula>$C$4</formula>
    </cfRule>
  </conditionalFormatting>
  <conditionalFormatting sqref="BX23">
    <cfRule type="cellIs" dxfId="3754" priority="1929" operator="lessThan">
      <formula>$C$4</formula>
    </cfRule>
  </conditionalFormatting>
  <conditionalFormatting sqref="BX24">
    <cfRule type="cellIs" dxfId="3753" priority="1930" operator="lessThan">
      <formula>$C$4</formula>
    </cfRule>
  </conditionalFormatting>
  <conditionalFormatting sqref="BX25">
    <cfRule type="cellIs" dxfId="3752" priority="1931" operator="lessThan">
      <formula>$C$4</formula>
    </cfRule>
  </conditionalFormatting>
  <conditionalFormatting sqref="BX26">
    <cfRule type="cellIs" dxfId="3751" priority="1932" operator="lessThan">
      <formula>$C$4</formula>
    </cfRule>
  </conditionalFormatting>
  <conditionalFormatting sqref="BX27">
    <cfRule type="cellIs" dxfId="3750" priority="1933" operator="lessThan">
      <formula>$C$4</formula>
    </cfRule>
  </conditionalFormatting>
  <conditionalFormatting sqref="BX28">
    <cfRule type="cellIs" dxfId="3749" priority="1934" operator="lessThan">
      <formula>$C$4</formula>
    </cfRule>
  </conditionalFormatting>
  <conditionalFormatting sqref="BX29">
    <cfRule type="cellIs" dxfId="3748" priority="1935" operator="lessThan">
      <formula>$C$4</formula>
    </cfRule>
  </conditionalFormatting>
  <conditionalFormatting sqref="BX30">
    <cfRule type="cellIs" dxfId="3747" priority="1936" operator="lessThan">
      <formula>$C$4</formula>
    </cfRule>
  </conditionalFormatting>
  <conditionalFormatting sqref="BX31">
    <cfRule type="cellIs" dxfId="3746" priority="1937" operator="lessThan">
      <formula>$C$4</formula>
    </cfRule>
  </conditionalFormatting>
  <conditionalFormatting sqref="BX32">
    <cfRule type="cellIs" dxfId="3745" priority="1938" operator="lessThan">
      <formula>$C$4</formula>
    </cfRule>
  </conditionalFormatting>
  <conditionalFormatting sqref="BX33">
    <cfRule type="cellIs" dxfId="3744" priority="1939" operator="lessThan">
      <formula>$C$4</formula>
    </cfRule>
  </conditionalFormatting>
  <conditionalFormatting sqref="BX34">
    <cfRule type="cellIs" dxfId="3743" priority="1940" operator="lessThan">
      <formula>$C$4</formula>
    </cfRule>
  </conditionalFormatting>
  <conditionalFormatting sqref="BX35">
    <cfRule type="cellIs" dxfId="3742" priority="1941" operator="lessThan">
      <formula>$C$4</formula>
    </cfRule>
  </conditionalFormatting>
  <conditionalFormatting sqref="BX36">
    <cfRule type="cellIs" dxfId="3741" priority="1942" operator="lessThan">
      <formula>$C$4</formula>
    </cfRule>
  </conditionalFormatting>
  <conditionalFormatting sqref="BX37">
    <cfRule type="cellIs" dxfId="3740" priority="1943" operator="lessThan">
      <formula>$C$4</formula>
    </cfRule>
  </conditionalFormatting>
  <conditionalFormatting sqref="BX38">
    <cfRule type="cellIs" dxfId="3739" priority="1944" operator="lessThan">
      <formula>$C$4</formula>
    </cfRule>
  </conditionalFormatting>
  <conditionalFormatting sqref="BX39">
    <cfRule type="cellIs" dxfId="3738" priority="1945" operator="lessThan">
      <formula>$C$4</formula>
    </cfRule>
  </conditionalFormatting>
  <conditionalFormatting sqref="BX40">
    <cfRule type="cellIs" dxfId="3737" priority="1946" operator="lessThan">
      <formula>$C$4</formula>
    </cfRule>
  </conditionalFormatting>
  <conditionalFormatting sqref="BX41">
    <cfRule type="cellIs" dxfId="3736" priority="1947" operator="lessThan">
      <formula>$C$4</formula>
    </cfRule>
  </conditionalFormatting>
  <conditionalFormatting sqref="BX42">
    <cfRule type="cellIs" dxfId="3735" priority="1948" operator="lessThan">
      <formula>$C$4</formula>
    </cfRule>
  </conditionalFormatting>
  <conditionalFormatting sqref="BX43">
    <cfRule type="cellIs" dxfId="3734" priority="1949" operator="lessThan">
      <formula>$C$4</formula>
    </cfRule>
  </conditionalFormatting>
  <conditionalFormatting sqref="BX44">
    <cfRule type="cellIs" dxfId="3733" priority="1950" operator="lessThan">
      <formula>$C$4</formula>
    </cfRule>
  </conditionalFormatting>
  <conditionalFormatting sqref="BX45">
    <cfRule type="cellIs" dxfId="3732" priority="1951" operator="lessThan">
      <formula>$C$4</formula>
    </cfRule>
  </conditionalFormatting>
  <conditionalFormatting sqref="BX46">
    <cfRule type="cellIs" dxfId="3731" priority="1952" operator="lessThan">
      <formula>$C$4</formula>
    </cfRule>
  </conditionalFormatting>
  <conditionalFormatting sqref="BX47">
    <cfRule type="cellIs" dxfId="3730" priority="1953" operator="lessThan">
      <formula>$C$4</formula>
    </cfRule>
  </conditionalFormatting>
  <conditionalFormatting sqref="BX48">
    <cfRule type="cellIs" dxfId="3729" priority="1954" operator="lessThan">
      <formula>$C$4</formula>
    </cfRule>
  </conditionalFormatting>
  <conditionalFormatting sqref="BX49">
    <cfRule type="cellIs" dxfId="3728" priority="1955" operator="lessThan">
      <formula>$C$4</formula>
    </cfRule>
  </conditionalFormatting>
  <conditionalFormatting sqref="BX50">
    <cfRule type="cellIs" dxfId="3727" priority="1956" operator="lessThan">
      <formula>$C$4</formula>
    </cfRule>
  </conditionalFormatting>
  <conditionalFormatting sqref="BX51">
    <cfRule type="cellIs" dxfId="3726" priority="1957" operator="lessThan">
      <formula>$C$4</formula>
    </cfRule>
  </conditionalFormatting>
  <conditionalFormatting sqref="BX52">
    <cfRule type="cellIs" dxfId="3725" priority="1958" operator="lessThan">
      <formula>$C$4</formula>
    </cfRule>
  </conditionalFormatting>
  <conditionalFormatting sqref="BX53">
    <cfRule type="cellIs" dxfId="3724" priority="1959" operator="lessThan">
      <formula>$C$4</formula>
    </cfRule>
  </conditionalFormatting>
  <conditionalFormatting sqref="BX54">
    <cfRule type="cellIs" dxfId="3723" priority="1960" operator="lessThan">
      <formula>$C$4</formula>
    </cfRule>
  </conditionalFormatting>
  <conditionalFormatting sqref="BX55">
    <cfRule type="cellIs" dxfId="3722" priority="1961" operator="lessThan">
      <formula>$C$4</formula>
    </cfRule>
  </conditionalFormatting>
  <conditionalFormatting sqref="BX56">
    <cfRule type="cellIs" dxfId="3721" priority="1962" operator="lessThan">
      <formula>$C$4</formula>
    </cfRule>
  </conditionalFormatting>
  <conditionalFormatting sqref="BX57">
    <cfRule type="cellIs" dxfId="3720" priority="1963" operator="lessThan">
      <formula>$C$4</formula>
    </cfRule>
  </conditionalFormatting>
  <conditionalFormatting sqref="BX58">
    <cfRule type="cellIs" dxfId="3719" priority="1964" operator="lessThan">
      <formula>$C$4</formula>
    </cfRule>
  </conditionalFormatting>
  <conditionalFormatting sqref="BX59">
    <cfRule type="cellIs" dxfId="3718" priority="1965" operator="lessThan">
      <formula>$C$4</formula>
    </cfRule>
  </conditionalFormatting>
  <conditionalFormatting sqref="BX60">
    <cfRule type="cellIs" dxfId="3717" priority="1966" operator="lessThan">
      <formula>$C$4</formula>
    </cfRule>
  </conditionalFormatting>
  <conditionalFormatting sqref="BY11">
    <cfRule type="cellIs" dxfId="3716" priority="1967" operator="lessThan">
      <formula>$C$4</formula>
    </cfRule>
  </conditionalFormatting>
  <conditionalFormatting sqref="BY12">
    <cfRule type="cellIs" dxfId="3715" priority="1968" operator="lessThan">
      <formula>$C$4</formula>
    </cfRule>
  </conditionalFormatting>
  <conditionalFormatting sqref="BY13">
    <cfRule type="cellIs" dxfId="3714" priority="1969" operator="lessThan">
      <formula>$C$4</formula>
    </cfRule>
  </conditionalFormatting>
  <conditionalFormatting sqref="BY14">
    <cfRule type="cellIs" dxfId="3713" priority="1970" operator="lessThan">
      <formula>$C$4</formula>
    </cfRule>
  </conditionalFormatting>
  <conditionalFormatting sqref="BY15">
    <cfRule type="cellIs" dxfId="3712" priority="1971" operator="lessThan">
      <formula>$C$4</formula>
    </cfRule>
  </conditionalFormatting>
  <conditionalFormatting sqref="BY16">
    <cfRule type="cellIs" dxfId="3711" priority="1972" operator="lessThan">
      <formula>$C$4</formula>
    </cfRule>
  </conditionalFormatting>
  <conditionalFormatting sqref="BY17">
    <cfRule type="cellIs" dxfId="3710" priority="1973" operator="lessThan">
      <formula>$C$4</formula>
    </cfRule>
  </conditionalFormatting>
  <conditionalFormatting sqref="BY18">
    <cfRule type="cellIs" dxfId="3709" priority="1974" operator="lessThan">
      <formula>$C$4</formula>
    </cfRule>
  </conditionalFormatting>
  <conditionalFormatting sqref="BY19">
    <cfRule type="cellIs" dxfId="3708" priority="1975" operator="lessThan">
      <formula>$C$4</formula>
    </cfRule>
  </conditionalFormatting>
  <conditionalFormatting sqref="BY20">
    <cfRule type="cellIs" dxfId="3707" priority="1976" operator="lessThan">
      <formula>$C$4</formula>
    </cfRule>
  </conditionalFormatting>
  <conditionalFormatting sqref="BY21">
    <cfRule type="cellIs" dxfId="3706" priority="1977" operator="lessThan">
      <formula>$C$4</formula>
    </cfRule>
  </conditionalFormatting>
  <conditionalFormatting sqref="BY22">
    <cfRule type="cellIs" dxfId="3705" priority="1978" operator="lessThan">
      <formula>$C$4</formula>
    </cfRule>
  </conditionalFormatting>
  <conditionalFormatting sqref="BY23">
    <cfRule type="cellIs" dxfId="3704" priority="1979" operator="lessThan">
      <formula>$C$4</formula>
    </cfRule>
  </conditionalFormatting>
  <conditionalFormatting sqref="BY24">
    <cfRule type="cellIs" dxfId="3703" priority="1980" operator="lessThan">
      <formula>$C$4</formula>
    </cfRule>
  </conditionalFormatting>
  <conditionalFormatting sqref="BY25">
    <cfRule type="cellIs" dxfId="3702" priority="1981" operator="lessThan">
      <formula>$C$4</formula>
    </cfRule>
  </conditionalFormatting>
  <conditionalFormatting sqref="BY26">
    <cfRule type="cellIs" dxfId="3701" priority="1982" operator="lessThan">
      <formula>$C$4</formula>
    </cfRule>
  </conditionalFormatting>
  <conditionalFormatting sqref="BY27">
    <cfRule type="cellIs" dxfId="3700" priority="1983" operator="lessThan">
      <formula>$C$4</formula>
    </cfRule>
  </conditionalFormatting>
  <conditionalFormatting sqref="BY28">
    <cfRule type="cellIs" dxfId="3699" priority="1984" operator="lessThan">
      <formula>$C$4</formula>
    </cfRule>
  </conditionalFormatting>
  <conditionalFormatting sqref="BY29">
    <cfRule type="cellIs" dxfId="3698" priority="1985" operator="lessThan">
      <formula>$C$4</formula>
    </cfRule>
  </conditionalFormatting>
  <conditionalFormatting sqref="BY30">
    <cfRule type="cellIs" dxfId="3697" priority="1986" operator="lessThan">
      <formula>$C$4</formula>
    </cfRule>
  </conditionalFormatting>
  <conditionalFormatting sqref="BY31">
    <cfRule type="cellIs" dxfId="3696" priority="1987" operator="lessThan">
      <formula>$C$4</formula>
    </cfRule>
  </conditionalFormatting>
  <conditionalFormatting sqref="BY32">
    <cfRule type="cellIs" dxfId="3695" priority="1988" operator="lessThan">
      <formula>$C$4</formula>
    </cfRule>
  </conditionalFormatting>
  <conditionalFormatting sqref="BY33">
    <cfRule type="cellIs" dxfId="3694" priority="1989" operator="lessThan">
      <formula>$C$4</formula>
    </cfRule>
  </conditionalFormatting>
  <conditionalFormatting sqref="BY34">
    <cfRule type="cellIs" dxfId="3693" priority="1990" operator="lessThan">
      <formula>$C$4</formula>
    </cfRule>
  </conditionalFormatting>
  <conditionalFormatting sqref="BY35">
    <cfRule type="cellIs" dxfId="3692" priority="1991" operator="lessThan">
      <formula>$C$4</formula>
    </cfRule>
  </conditionalFormatting>
  <conditionalFormatting sqref="BY36">
    <cfRule type="cellIs" dxfId="3691" priority="1992" operator="lessThan">
      <formula>$C$4</formula>
    </cfRule>
  </conditionalFormatting>
  <conditionalFormatting sqref="BY37">
    <cfRule type="cellIs" dxfId="3690" priority="1993" operator="lessThan">
      <formula>$C$4</formula>
    </cfRule>
  </conditionalFormatting>
  <conditionalFormatting sqref="BY38">
    <cfRule type="cellIs" dxfId="3689" priority="1994" operator="lessThan">
      <formula>$C$4</formula>
    </cfRule>
  </conditionalFormatting>
  <conditionalFormatting sqref="BY39">
    <cfRule type="cellIs" dxfId="3688" priority="1995" operator="lessThan">
      <formula>$C$4</formula>
    </cfRule>
  </conditionalFormatting>
  <conditionalFormatting sqref="BY40">
    <cfRule type="cellIs" dxfId="3687" priority="1996" operator="lessThan">
      <formula>$C$4</formula>
    </cfRule>
  </conditionalFormatting>
  <conditionalFormatting sqref="BY41">
    <cfRule type="cellIs" dxfId="3686" priority="1997" operator="lessThan">
      <formula>$C$4</formula>
    </cfRule>
  </conditionalFormatting>
  <conditionalFormatting sqref="BY42">
    <cfRule type="cellIs" dxfId="3685" priority="1998" operator="lessThan">
      <formula>$C$4</formula>
    </cfRule>
  </conditionalFormatting>
  <conditionalFormatting sqref="BY43">
    <cfRule type="cellIs" dxfId="3684" priority="1999" operator="lessThan">
      <formula>$C$4</formula>
    </cfRule>
  </conditionalFormatting>
  <conditionalFormatting sqref="BY44">
    <cfRule type="cellIs" dxfId="3683" priority="2000" operator="lessThan">
      <formula>$C$4</formula>
    </cfRule>
  </conditionalFormatting>
  <conditionalFormatting sqref="BY45">
    <cfRule type="cellIs" dxfId="3682" priority="2001" operator="lessThan">
      <formula>$C$4</formula>
    </cfRule>
  </conditionalFormatting>
  <conditionalFormatting sqref="BY46">
    <cfRule type="cellIs" dxfId="3681" priority="2002" operator="lessThan">
      <formula>$C$4</formula>
    </cfRule>
  </conditionalFormatting>
  <conditionalFormatting sqref="BY47">
    <cfRule type="cellIs" dxfId="3680" priority="2003" operator="lessThan">
      <formula>$C$4</formula>
    </cfRule>
  </conditionalFormatting>
  <conditionalFormatting sqref="BY48">
    <cfRule type="cellIs" dxfId="3679" priority="2004" operator="lessThan">
      <formula>$C$4</formula>
    </cfRule>
  </conditionalFormatting>
  <conditionalFormatting sqref="BY49">
    <cfRule type="cellIs" dxfId="3678" priority="2005" operator="lessThan">
      <formula>$C$4</formula>
    </cfRule>
  </conditionalFormatting>
  <conditionalFormatting sqref="BY50">
    <cfRule type="cellIs" dxfId="3677" priority="2006" operator="lessThan">
      <formula>$C$4</formula>
    </cfRule>
  </conditionalFormatting>
  <conditionalFormatting sqref="BY51">
    <cfRule type="cellIs" dxfId="3676" priority="2007" operator="lessThan">
      <formula>$C$4</formula>
    </cfRule>
  </conditionalFormatting>
  <conditionalFormatting sqref="BY52">
    <cfRule type="cellIs" dxfId="3675" priority="2008" operator="lessThan">
      <formula>$C$4</formula>
    </cfRule>
  </conditionalFormatting>
  <conditionalFormatting sqref="BY53">
    <cfRule type="cellIs" dxfId="3674" priority="2009" operator="lessThan">
      <formula>$C$4</formula>
    </cfRule>
  </conditionalFormatting>
  <conditionalFormatting sqref="BY54">
    <cfRule type="cellIs" dxfId="3673" priority="2010" operator="lessThan">
      <formula>$C$4</formula>
    </cfRule>
  </conditionalFormatting>
  <conditionalFormatting sqref="BY55">
    <cfRule type="cellIs" dxfId="3672" priority="2011" operator="lessThan">
      <formula>$C$4</formula>
    </cfRule>
  </conditionalFormatting>
  <conditionalFormatting sqref="BY56">
    <cfRule type="cellIs" dxfId="3671" priority="2012" operator="lessThan">
      <formula>$C$4</formula>
    </cfRule>
  </conditionalFormatting>
  <conditionalFormatting sqref="BY57">
    <cfRule type="cellIs" dxfId="3670" priority="2013" operator="lessThan">
      <formula>$C$4</formula>
    </cfRule>
  </conditionalFormatting>
  <conditionalFormatting sqref="BY58">
    <cfRule type="cellIs" dxfId="3669" priority="2014" operator="lessThan">
      <formula>$C$4</formula>
    </cfRule>
  </conditionalFormatting>
  <conditionalFormatting sqref="BY59">
    <cfRule type="cellIs" dxfId="3668" priority="2015" operator="lessThan">
      <formula>$C$4</formula>
    </cfRule>
  </conditionalFormatting>
  <conditionalFormatting sqref="BY60">
    <cfRule type="cellIs" dxfId="3667" priority="2016" operator="lessThan">
      <formula>$C$4</formula>
    </cfRule>
  </conditionalFormatting>
  <conditionalFormatting sqref="BZ11">
    <cfRule type="cellIs" dxfId="3666" priority="2017" operator="lessThan">
      <formula>$C$4</formula>
    </cfRule>
  </conditionalFormatting>
  <conditionalFormatting sqref="BZ12">
    <cfRule type="cellIs" dxfId="3665" priority="2018" operator="lessThan">
      <formula>$C$4</formula>
    </cfRule>
  </conditionalFormatting>
  <conditionalFormatting sqref="BZ13">
    <cfRule type="cellIs" dxfId="3664" priority="2019" operator="lessThan">
      <formula>$C$4</formula>
    </cfRule>
  </conditionalFormatting>
  <conditionalFormatting sqref="BZ14">
    <cfRule type="cellIs" dxfId="3663" priority="2020" operator="lessThan">
      <formula>$C$4</formula>
    </cfRule>
  </conditionalFormatting>
  <conditionalFormatting sqref="BZ15">
    <cfRule type="cellIs" dxfId="3662" priority="2021" operator="lessThan">
      <formula>$C$4</formula>
    </cfRule>
  </conditionalFormatting>
  <conditionalFormatting sqref="BZ16">
    <cfRule type="cellIs" dxfId="3661" priority="2022" operator="lessThan">
      <formula>$C$4</formula>
    </cfRule>
  </conditionalFormatting>
  <conditionalFormatting sqref="BZ17">
    <cfRule type="cellIs" dxfId="3660" priority="2023" operator="lessThan">
      <formula>$C$4</formula>
    </cfRule>
  </conditionalFormatting>
  <conditionalFormatting sqref="BZ18">
    <cfRule type="cellIs" dxfId="3659" priority="2024" operator="lessThan">
      <formula>$C$4</formula>
    </cfRule>
  </conditionalFormatting>
  <conditionalFormatting sqref="BZ19">
    <cfRule type="cellIs" dxfId="3658" priority="2025" operator="lessThan">
      <formula>$C$4</formula>
    </cfRule>
  </conditionalFormatting>
  <conditionalFormatting sqref="BZ20">
    <cfRule type="cellIs" dxfId="3657" priority="2026" operator="lessThan">
      <formula>$C$4</formula>
    </cfRule>
  </conditionalFormatting>
  <conditionalFormatting sqref="BZ21">
    <cfRule type="cellIs" dxfId="3656" priority="2027" operator="lessThan">
      <formula>$C$4</formula>
    </cfRule>
  </conditionalFormatting>
  <conditionalFormatting sqref="BZ22">
    <cfRule type="cellIs" dxfId="3655" priority="2028" operator="lessThan">
      <formula>$C$4</formula>
    </cfRule>
  </conditionalFormatting>
  <conditionalFormatting sqref="BZ23">
    <cfRule type="cellIs" dxfId="3654" priority="2029" operator="lessThan">
      <formula>$C$4</formula>
    </cfRule>
  </conditionalFormatting>
  <conditionalFormatting sqref="BZ24">
    <cfRule type="cellIs" dxfId="3653" priority="2030" operator="lessThan">
      <formula>$C$4</formula>
    </cfRule>
  </conditionalFormatting>
  <conditionalFormatting sqref="BZ25">
    <cfRule type="cellIs" dxfId="3652" priority="2031" operator="lessThan">
      <formula>$C$4</formula>
    </cfRule>
  </conditionalFormatting>
  <conditionalFormatting sqref="BZ26">
    <cfRule type="cellIs" dxfId="3651" priority="2032" operator="lessThan">
      <formula>$C$4</formula>
    </cfRule>
  </conditionalFormatting>
  <conditionalFormatting sqref="BZ27">
    <cfRule type="cellIs" dxfId="3650" priority="2033" operator="lessThan">
      <formula>$C$4</formula>
    </cfRule>
  </conditionalFormatting>
  <conditionalFormatting sqref="BZ28">
    <cfRule type="cellIs" dxfId="3649" priority="2034" operator="lessThan">
      <formula>$C$4</formula>
    </cfRule>
  </conditionalFormatting>
  <conditionalFormatting sqref="BZ29">
    <cfRule type="cellIs" dxfId="3648" priority="2035" operator="lessThan">
      <formula>$C$4</formula>
    </cfRule>
  </conditionalFormatting>
  <conditionalFormatting sqref="BZ30">
    <cfRule type="cellIs" dxfId="3647" priority="2036" operator="lessThan">
      <formula>$C$4</formula>
    </cfRule>
  </conditionalFormatting>
  <conditionalFormatting sqref="BZ31">
    <cfRule type="cellIs" dxfId="3646" priority="2037" operator="lessThan">
      <formula>$C$4</formula>
    </cfRule>
  </conditionalFormatting>
  <conditionalFormatting sqref="BZ32">
    <cfRule type="cellIs" dxfId="3645" priority="2038" operator="lessThan">
      <formula>$C$4</formula>
    </cfRule>
  </conditionalFormatting>
  <conditionalFormatting sqref="BZ33">
    <cfRule type="cellIs" dxfId="3644" priority="2039" operator="lessThan">
      <formula>$C$4</formula>
    </cfRule>
  </conditionalFormatting>
  <conditionalFormatting sqref="BZ34">
    <cfRule type="cellIs" dxfId="3643" priority="2040" operator="lessThan">
      <formula>$C$4</formula>
    </cfRule>
  </conditionalFormatting>
  <conditionalFormatting sqref="BZ35">
    <cfRule type="cellIs" dxfId="3642" priority="2041" operator="lessThan">
      <formula>$C$4</formula>
    </cfRule>
  </conditionalFormatting>
  <conditionalFormatting sqref="BZ36">
    <cfRule type="cellIs" dxfId="3641" priority="2042" operator="lessThan">
      <formula>$C$4</formula>
    </cfRule>
  </conditionalFormatting>
  <conditionalFormatting sqref="BZ37">
    <cfRule type="cellIs" dxfId="3640" priority="2043" operator="lessThan">
      <formula>$C$4</formula>
    </cfRule>
  </conditionalFormatting>
  <conditionalFormatting sqref="BZ38">
    <cfRule type="cellIs" dxfId="3639" priority="2044" operator="lessThan">
      <formula>$C$4</formula>
    </cfRule>
  </conditionalFormatting>
  <conditionalFormatting sqref="BZ39">
    <cfRule type="cellIs" dxfId="3638" priority="2045" operator="lessThan">
      <formula>$C$4</formula>
    </cfRule>
  </conditionalFormatting>
  <conditionalFormatting sqref="BZ40">
    <cfRule type="cellIs" dxfId="3637" priority="2046" operator="lessThan">
      <formula>$C$4</formula>
    </cfRule>
  </conditionalFormatting>
  <conditionalFormatting sqref="BZ41">
    <cfRule type="cellIs" dxfId="3636" priority="2047" operator="lessThan">
      <formula>$C$4</formula>
    </cfRule>
  </conditionalFormatting>
  <conditionalFormatting sqref="BZ42">
    <cfRule type="cellIs" dxfId="3635" priority="2048" operator="lessThan">
      <formula>$C$4</formula>
    </cfRule>
  </conditionalFormatting>
  <conditionalFormatting sqref="BZ43">
    <cfRule type="cellIs" dxfId="3634" priority="2049" operator="lessThan">
      <formula>$C$4</formula>
    </cfRule>
  </conditionalFormatting>
  <conditionalFormatting sqref="BZ44">
    <cfRule type="cellIs" dxfId="3633" priority="2050" operator="lessThan">
      <formula>$C$4</formula>
    </cfRule>
  </conditionalFormatting>
  <conditionalFormatting sqref="BZ45">
    <cfRule type="cellIs" dxfId="3632" priority="2051" operator="lessThan">
      <formula>$C$4</formula>
    </cfRule>
  </conditionalFormatting>
  <conditionalFormatting sqref="BZ46">
    <cfRule type="cellIs" dxfId="3631" priority="2052" operator="lessThan">
      <formula>$C$4</formula>
    </cfRule>
  </conditionalFormatting>
  <conditionalFormatting sqref="BZ47">
    <cfRule type="cellIs" dxfId="3630" priority="2053" operator="lessThan">
      <formula>$C$4</formula>
    </cfRule>
  </conditionalFormatting>
  <conditionalFormatting sqref="BZ48">
    <cfRule type="cellIs" dxfId="3629" priority="2054" operator="lessThan">
      <formula>$C$4</formula>
    </cfRule>
  </conditionalFormatting>
  <conditionalFormatting sqref="BZ49">
    <cfRule type="cellIs" dxfId="3628" priority="2055" operator="lessThan">
      <formula>$C$4</formula>
    </cfRule>
  </conditionalFormatting>
  <conditionalFormatting sqref="BZ50">
    <cfRule type="cellIs" dxfId="3627" priority="2056" operator="lessThan">
      <formula>$C$4</formula>
    </cfRule>
  </conditionalFormatting>
  <conditionalFormatting sqref="BZ51">
    <cfRule type="cellIs" dxfId="3626" priority="2057" operator="lessThan">
      <formula>$C$4</formula>
    </cfRule>
  </conditionalFormatting>
  <conditionalFormatting sqref="BZ52">
    <cfRule type="cellIs" dxfId="3625" priority="2058" operator="lessThan">
      <formula>$C$4</formula>
    </cfRule>
  </conditionalFormatting>
  <conditionalFormatting sqref="BZ53">
    <cfRule type="cellIs" dxfId="3624" priority="2059" operator="lessThan">
      <formula>$C$4</formula>
    </cfRule>
  </conditionalFormatting>
  <conditionalFormatting sqref="BZ54">
    <cfRule type="cellIs" dxfId="3623" priority="2060" operator="lessThan">
      <formula>$C$4</formula>
    </cfRule>
  </conditionalFormatting>
  <conditionalFormatting sqref="BZ55">
    <cfRule type="cellIs" dxfId="3622" priority="2061" operator="lessThan">
      <formula>$C$4</formula>
    </cfRule>
  </conditionalFormatting>
  <conditionalFormatting sqref="BZ56">
    <cfRule type="cellIs" dxfId="3621" priority="2062" operator="lessThan">
      <formula>$C$4</formula>
    </cfRule>
  </conditionalFormatting>
  <conditionalFormatting sqref="BZ57">
    <cfRule type="cellIs" dxfId="3620" priority="2063" operator="lessThan">
      <formula>$C$4</formula>
    </cfRule>
  </conditionalFormatting>
  <conditionalFormatting sqref="BZ58">
    <cfRule type="cellIs" dxfId="3619" priority="2064" operator="lessThan">
      <formula>$C$4</formula>
    </cfRule>
  </conditionalFormatting>
  <conditionalFormatting sqref="BZ59">
    <cfRule type="cellIs" dxfId="3618" priority="2065" operator="lessThan">
      <formula>$C$4</formula>
    </cfRule>
  </conditionalFormatting>
  <conditionalFormatting sqref="BZ60">
    <cfRule type="cellIs" dxfId="3617" priority="2066" operator="lessThan">
      <formula>$C$4</formula>
    </cfRule>
  </conditionalFormatting>
  <conditionalFormatting sqref="CA11">
    <cfRule type="cellIs" dxfId="3616" priority="2067" operator="lessThan">
      <formula>$C$4</formula>
    </cfRule>
  </conditionalFormatting>
  <conditionalFormatting sqref="CA12">
    <cfRule type="cellIs" dxfId="3615" priority="2068" operator="lessThan">
      <formula>$C$4</formula>
    </cfRule>
  </conditionalFormatting>
  <conditionalFormatting sqref="CA13">
    <cfRule type="cellIs" dxfId="3614" priority="2069" operator="lessThan">
      <formula>$C$4</formula>
    </cfRule>
  </conditionalFormatting>
  <conditionalFormatting sqref="CA14">
    <cfRule type="cellIs" dxfId="3613" priority="2070" operator="lessThan">
      <formula>$C$4</formula>
    </cfRule>
  </conditionalFormatting>
  <conditionalFormatting sqref="CA15">
    <cfRule type="cellIs" dxfId="3612" priority="2071" operator="lessThan">
      <formula>$C$4</formula>
    </cfRule>
  </conditionalFormatting>
  <conditionalFormatting sqref="CA16">
    <cfRule type="cellIs" dxfId="3611" priority="2072" operator="lessThan">
      <formula>$C$4</formula>
    </cfRule>
  </conditionalFormatting>
  <conditionalFormatting sqref="CA17">
    <cfRule type="cellIs" dxfId="3610" priority="2073" operator="lessThan">
      <formula>$C$4</formula>
    </cfRule>
  </conditionalFormatting>
  <conditionalFormatting sqref="CA18">
    <cfRule type="cellIs" dxfId="3609" priority="2074" operator="lessThan">
      <formula>$C$4</formula>
    </cfRule>
  </conditionalFormatting>
  <conditionalFormatting sqref="CA19">
    <cfRule type="cellIs" dxfId="3608" priority="2075" operator="lessThan">
      <formula>$C$4</formula>
    </cfRule>
  </conditionalFormatting>
  <conditionalFormatting sqref="CA20">
    <cfRule type="cellIs" dxfId="3607" priority="2076" operator="lessThan">
      <formula>$C$4</formula>
    </cfRule>
  </conditionalFormatting>
  <conditionalFormatting sqref="CA21">
    <cfRule type="cellIs" dxfId="3606" priority="2077" operator="lessThan">
      <formula>$C$4</formula>
    </cfRule>
  </conditionalFormatting>
  <conditionalFormatting sqref="CA22">
    <cfRule type="cellIs" dxfId="3605" priority="2078" operator="lessThan">
      <formula>$C$4</formula>
    </cfRule>
  </conditionalFormatting>
  <conditionalFormatting sqref="CA23">
    <cfRule type="cellIs" dxfId="3604" priority="2079" operator="lessThan">
      <formula>$C$4</formula>
    </cfRule>
  </conditionalFormatting>
  <conditionalFormatting sqref="CA24">
    <cfRule type="cellIs" dxfId="3603" priority="2080" operator="lessThan">
      <formula>$C$4</formula>
    </cfRule>
  </conditionalFormatting>
  <conditionalFormatting sqref="CA25">
    <cfRule type="cellIs" dxfId="3602" priority="2081" operator="lessThan">
      <formula>$C$4</formula>
    </cfRule>
  </conditionalFormatting>
  <conditionalFormatting sqref="CA26">
    <cfRule type="cellIs" dxfId="3601" priority="2082" operator="lessThan">
      <formula>$C$4</formula>
    </cfRule>
  </conditionalFormatting>
  <conditionalFormatting sqref="CA27">
    <cfRule type="cellIs" dxfId="3600" priority="2083" operator="lessThan">
      <formula>$C$4</formula>
    </cfRule>
  </conditionalFormatting>
  <conditionalFormatting sqref="CA28">
    <cfRule type="cellIs" dxfId="3599" priority="2084" operator="lessThan">
      <formula>$C$4</formula>
    </cfRule>
  </conditionalFormatting>
  <conditionalFormatting sqref="CA29">
    <cfRule type="cellIs" dxfId="3598" priority="2085" operator="lessThan">
      <formula>$C$4</formula>
    </cfRule>
  </conditionalFormatting>
  <conditionalFormatting sqref="CA30">
    <cfRule type="cellIs" dxfId="3597" priority="2086" operator="lessThan">
      <formula>$C$4</formula>
    </cfRule>
  </conditionalFormatting>
  <conditionalFormatting sqref="CA31">
    <cfRule type="cellIs" dxfId="3596" priority="2087" operator="lessThan">
      <formula>$C$4</formula>
    </cfRule>
  </conditionalFormatting>
  <conditionalFormatting sqref="CA32">
    <cfRule type="cellIs" dxfId="3595" priority="2088" operator="lessThan">
      <formula>$C$4</formula>
    </cfRule>
  </conditionalFormatting>
  <conditionalFormatting sqref="CA33">
    <cfRule type="cellIs" dxfId="3594" priority="2089" operator="lessThan">
      <formula>$C$4</formula>
    </cfRule>
  </conditionalFormatting>
  <conditionalFormatting sqref="CA34">
    <cfRule type="cellIs" dxfId="3593" priority="2090" operator="lessThan">
      <formula>$C$4</formula>
    </cfRule>
  </conditionalFormatting>
  <conditionalFormatting sqref="CA35">
    <cfRule type="cellIs" dxfId="3592" priority="2091" operator="lessThan">
      <formula>$C$4</formula>
    </cfRule>
  </conditionalFormatting>
  <conditionalFormatting sqref="CA36">
    <cfRule type="cellIs" dxfId="3591" priority="2092" operator="lessThan">
      <formula>$C$4</formula>
    </cfRule>
  </conditionalFormatting>
  <conditionalFormatting sqref="CA37">
    <cfRule type="cellIs" dxfId="3590" priority="2093" operator="lessThan">
      <formula>$C$4</formula>
    </cfRule>
  </conditionalFormatting>
  <conditionalFormatting sqref="CA38">
    <cfRule type="cellIs" dxfId="3589" priority="2094" operator="lessThan">
      <formula>$C$4</formula>
    </cfRule>
  </conditionalFormatting>
  <conditionalFormatting sqref="CA39">
    <cfRule type="cellIs" dxfId="3588" priority="2095" operator="lessThan">
      <formula>$C$4</formula>
    </cfRule>
  </conditionalFormatting>
  <conditionalFormatting sqref="CA40">
    <cfRule type="cellIs" dxfId="3587" priority="2096" operator="lessThan">
      <formula>$C$4</formula>
    </cfRule>
  </conditionalFormatting>
  <conditionalFormatting sqref="CA41">
    <cfRule type="cellIs" dxfId="3586" priority="2097" operator="lessThan">
      <formula>$C$4</formula>
    </cfRule>
  </conditionalFormatting>
  <conditionalFormatting sqref="CA42">
    <cfRule type="cellIs" dxfId="3585" priority="2098" operator="lessThan">
      <formula>$C$4</formula>
    </cfRule>
  </conditionalFormatting>
  <conditionalFormatting sqref="CA43">
    <cfRule type="cellIs" dxfId="3584" priority="2099" operator="lessThan">
      <formula>$C$4</formula>
    </cfRule>
  </conditionalFormatting>
  <conditionalFormatting sqref="CA44">
    <cfRule type="cellIs" dxfId="3583" priority="2100" operator="lessThan">
      <formula>$C$4</formula>
    </cfRule>
  </conditionalFormatting>
  <conditionalFormatting sqref="CA45">
    <cfRule type="cellIs" dxfId="3582" priority="2101" operator="lessThan">
      <formula>$C$4</formula>
    </cfRule>
  </conditionalFormatting>
  <conditionalFormatting sqref="CA46">
    <cfRule type="cellIs" dxfId="3581" priority="2102" operator="lessThan">
      <formula>$C$4</formula>
    </cfRule>
  </conditionalFormatting>
  <conditionalFormatting sqref="CA47">
    <cfRule type="cellIs" dxfId="3580" priority="2103" operator="lessThan">
      <formula>$C$4</formula>
    </cfRule>
  </conditionalFormatting>
  <conditionalFormatting sqref="CA48">
    <cfRule type="cellIs" dxfId="3579" priority="2104" operator="lessThan">
      <formula>$C$4</formula>
    </cfRule>
  </conditionalFormatting>
  <conditionalFormatting sqref="CA49">
    <cfRule type="cellIs" dxfId="3578" priority="2105" operator="lessThan">
      <formula>$C$4</formula>
    </cfRule>
  </conditionalFormatting>
  <conditionalFormatting sqref="CA50">
    <cfRule type="cellIs" dxfId="3577" priority="2106" operator="lessThan">
      <formula>$C$4</formula>
    </cfRule>
  </conditionalFormatting>
  <conditionalFormatting sqref="CA51">
    <cfRule type="cellIs" dxfId="3576" priority="2107" operator="lessThan">
      <formula>$C$4</formula>
    </cfRule>
  </conditionalFormatting>
  <conditionalFormatting sqref="CA52">
    <cfRule type="cellIs" dxfId="3575" priority="2108" operator="lessThan">
      <formula>$C$4</formula>
    </cfRule>
  </conditionalFormatting>
  <conditionalFormatting sqref="CA53">
    <cfRule type="cellIs" dxfId="3574" priority="2109" operator="lessThan">
      <formula>$C$4</formula>
    </cfRule>
  </conditionalFormatting>
  <conditionalFormatting sqref="CA54">
    <cfRule type="cellIs" dxfId="3573" priority="2110" operator="lessThan">
      <formula>$C$4</formula>
    </cfRule>
  </conditionalFormatting>
  <conditionalFormatting sqref="CA55">
    <cfRule type="cellIs" dxfId="3572" priority="2111" operator="lessThan">
      <formula>$C$4</formula>
    </cfRule>
  </conditionalFormatting>
  <conditionalFormatting sqref="CA56">
    <cfRule type="cellIs" dxfId="3571" priority="2112" operator="lessThan">
      <formula>$C$4</formula>
    </cfRule>
  </conditionalFormatting>
  <conditionalFormatting sqref="CA57">
    <cfRule type="cellIs" dxfId="3570" priority="2113" operator="lessThan">
      <formula>$C$4</formula>
    </cfRule>
  </conditionalFormatting>
  <conditionalFormatting sqref="CA58">
    <cfRule type="cellIs" dxfId="3569" priority="2114" operator="lessThan">
      <formula>$C$4</formula>
    </cfRule>
  </conditionalFormatting>
  <conditionalFormatting sqref="CA59">
    <cfRule type="cellIs" dxfId="3568" priority="2115" operator="lessThan">
      <formula>$C$4</formula>
    </cfRule>
  </conditionalFormatting>
  <conditionalFormatting sqref="CA60">
    <cfRule type="cellIs" dxfId="3567" priority="2116" operator="lessThan">
      <formula>$C$4</formula>
    </cfRule>
  </conditionalFormatting>
  <conditionalFormatting sqref="CB11">
    <cfRule type="cellIs" dxfId="3566" priority="2117" operator="lessThan">
      <formula>$C$4</formula>
    </cfRule>
  </conditionalFormatting>
  <conditionalFormatting sqref="CB12">
    <cfRule type="cellIs" dxfId="3565" priority="2118" operator="lessThan">
      <formula>$C$4</formula>
    </cfRule>
  </conditionalFormatting>
  <conditionalFormatting sqref="CB13">
    <cfRule type="cellIs" dxfId="3564" priority="2119" operator="lessThan">
      <formula>$C$4</formula>
    </cfRule>
  </conditionalFormatting>
  <conditionalFormatting sqref="CB14">
    <cfRule type="cellIs" dxfId="3563" priority="2120" operator="lessThan">
      <formula>$C$4</formula>
    </cfRule>
  </conditionalFormatting>
  <conditionalFormatting sqref="CB15">
    <cfRule type="cellIs" dxfId="3562" priority="2121" operator="lessThan">
      <formula>$C$4</formula>
    </cfRule>
  </conditionalFormatting>
  <conditionalFormatting sqref="CB16">
    <cfRule type="cellIs" dxfId="3561" priority="2122" operator="lessThan">
      <formula>$C$4</formula>
    </cfRule>
  </conditionalFormatting>
  <conditionalFormatting sqref="CB17">
    <cfRule type="cellIs" dxfId="3560" priority="2123" operator="lessThan">
      <formula>$C$4</formula>
    </cfRule>
  </conditionalFormatting>
  <conditionalFormatting sqref="CB18">
    <cfRule type="cellIs" dxfId="3559" priority="2124" operator="lessThan">
      <formula>$C$4</formula>
    </cfRule>
  </conditionalFormatting>
  <conditionalFormatting sqref="CB19">
    <cfRule type="cellIs" dxfId="3558" priority="2125" operator="lessThan">
      <formula>$C$4</formula>
    </cfRule>
  </conditionalFormatting>
  <conditionalFormatting sqref="CB20">
    <cfRule type="cellIs" dxfId="3557" priority="2126" operator="lessThan">
      <formula>$C$4</formula>
    </cfRule>
  </conditionalFormatting>
  <conditionalFormatting sqref="CB21">
    <cfRule type="cellIs" dxfId="3556" priority="2127" operator="lessThan">
      <formula>$C$4</formula>
    </cfRule>
  </conditionalFormatting>
  <conditionalFormatting sqref="CB22">
    <cfRule type="cellIs" dxfId="3555" priority="2128" operator="lessThan">
      <formula>$C$4</formula>
    </cfRule>
  </conditionalFormatting>
  <conditionalFormatting sqref="CB23">
    <cfRule type="cellIs" dxfId="3554" priority="2129" operator="lessThan">
      <formula>$C$4</formula>
    </cfRule>
  </conditionalFormatting>
  <conditionalFormatting sqref="CB24">
    <cfRule type="cellIs" dxfId="3553" priority="2130" operator="lessThan">
      <formula>$C$4</formula>
    </cfRule>
  </conditionalFormatting>
  <conditionalFormatting sqref="CB25">
    <cfRule type="cellIs" dxfId="3552" priority="2131" operator="lessThan">
      <formula>$C$4</formula>
    </cfRule>
  </conditionalFormatting>
  <conditionalFormatting sqref="CB26">
    <cfRule type="cellIs" dxfId="3551" priority="2132" operator="lessThan">
      <formula>$C$4</formula>
    </cfRule>
  </conditionalFormatting>
  <conditionalFormatting sqref="CB27">
    <cfRule type="cellIs" dxfId="3550" priority="2133" operator="lessThan">
      <formula>$C$4</formula>
    </cfRule>
  </conditionalFormatting>
  <conditionalFormatting sqref="CB28">
    <cfRule type="cellIs" dxfId="3549" priority="2134" operator="lessThan">
      <formula>$C$4</formula>
    </cfRule>
  </conditionalFormatting>
  <conditionalFormatting sqref="CB29">
    <cfRule type="cellIs" dxfId="3548" priority="2135" operator="lessThan">
      <formula>$C$4</formula>
    </cfRule>
  </conditionalFormatting>
  <conditionalFormatting sqref="CB30">
    <cfRule type="cellIs" dxfId="3547" priority="2136" operator="lessThan">
      <formula>$C$4</formula>
    </cfRule>
  </conditionalFormatting>
  <conditionalFormatting sqref="CB31">
    <cfRule type="cellIs" dxfId="3546" priority="2137" operator="lessThan">
      <formula>$C$4</formula>
    </cfRule>
  </conditionalFormatting>
  <conditionalFormatting sqref="CB32">
    <cfRule type="cellIs" dxfId="3545" priority="2138" operator="lessThan">
      <formula>$C$4</formula>
    </cfRule>
  </conditionalFormatting>
  <conditionalFormatting sqref="CB33">
    <cfRule type="cellIs" dxfId="3544" priority="2139" operator="lessThan">
      <formula>$C$4</formula>
    </cfRule>
  </conditionalFormatting>
  <conditionalFormatting sqref="CB34">
    <cfRule type="cellIs" dxfId="3543" priority="2140" operator="lessThan">
      <formula>$C$4</formula>
    </cfRule>
  </conditionalFormatting>
  <conditionalFormatting sqref="CB35">
    <cfRule type="cellIs" dxfId="3542" priority="2141" operator="lessThan">
      <formula>$C$4</formula>
    </cfRule>
  </conditionalFormatting>
  <conditionalFormatting sqref="CB36">
    <cfRule type="cellIs" dxfId="3541" priority="2142" operator="lessThan">
      <formula>$C$4</formula>
    </cfRule>
  </conditionalFormatting>
  <conditionalFormatting sqref="CB37">
    <cfRule type="cellIs" dxfId="3540" priority="2143" operator="lessThan">
      <formula>$C$4</formula>
    </cfRule>
  </conditionalFormatting>
  <conditionalFormatting sqref="CB38">
    <cfRule type="cellIs" dxfId="3539" priority="2144" operator="lessThan">
      <formula>$C$4</formula>
    </cfRule>
  </conditionalFormatting>
  <conditionalFormatting sqref="CB39">
    <cfRule type="cellIs" dxfId="3538" priority="2145" operator="lessThan">
      <formula>$C$4</formula>
    </cfRule>
  </conditionalFormatting>
  <conditionalFormatting sqref="CB40">
    <cfRule type="cellIs" dxfId="3537" priority="2146" operator="lessThan">
      <formula>$C$4</formula>
    </cfRule>
  </conditionalFormatting>
  <conditionalFormatting sqref="CB41">
    <cfRule type="cellIs" dxfId="3536" priority="2147" operator="lessThan">
      <formula>$C$4</formula>
    </cfRule>
  </conditionalFormatting>
  <conditionalFormatting sqref="CB42">
    <cfRule type="cellIs" dxfId="3535" priority="2148" operator="lessThan">
      <formula>$C$4</formula>
    </cfRule>
  </conditionalFormatting>
  <conditionalFormatting sqref="CB43">
    <cfRule type="cellIs" dxfId="3534" priority="2149" operator="lessThan">
      <formula>$C$4</formula>
    </cfRule>
  </conditionalFormatting>
  <conditionalFormatting sqref="CB44">
    <cfRule type="cellIs" dxfId="3533" priority="2150" operator="lessThan">
      <formula>$C$4</formula>
    </cfRule>
  </conditionalFormatting>
  <conditionalFormatting sqref="CB45">
    <cfRule type="cellIs" dxfId="3532" priority="2151" operator="lessThan">
      <formula>$C$4</formula>
    </cfRule>
  </conditionalFormatting>
  <conditionalFormatting sqref="CB46">
    <cfRule type="cellIs" dxfId="3531" priority="2152" operator="lessThan">
      <formula>$C$4</formula>
    </cfRule>
  </conditionalFormatting>
  <conditionalFormatting sqref="CB47">
    <cfRule type="cellIs" dxfId="3530" priority="2153" operator="lessThan">
      <formula>$C$4</formula>
    </cfRule>
  </conditionalFormatting>
  <conditionalFormatting sqref="CB48">
    <cfRule type="cellIs" dxfId="3529" priority="2154" operator="lessThan">
      <formula>$C$4</formula>
    </cfRule>
  </conditionalFormatting>
  <conditionalFormatting sqref="CB49">
    <cfRule type="cellIs" dxfId="3528" priority="2155" operator="lessThan">
      <formula>$C$4</formula>
    </cfRule>
  </conditionalFormatting>
  <conditionalFormatting sqref="CB50">
    <cfRule type="cellIs" dxfId="3527" priority="2156" operator="lessThan">
      <formula>$C$4</formula>
    </cfRule>
  </conditionalFormatting>
  <conditionalFormatting sqref="CB51">
    <cfRule type="cellIs" dxfId="3526" priority="2157" operator="lessThan">
      <formula>$C$4</formula>
    </cfRule>
  </conditionalFormatting>
  <conditionalFormatting sqref="CB52">
    <cfRule type="cellIs" dxfId="3525" priority="2158" operator="lessThan">
      <formula>$C$4</formula>
    </cfRule>
  </conditionalFormatting>
  <conditionalFormatting sqref="CB53">
    <cfRule type="cellIs" dxfId="3524" priority="2159" operator="lessThan">
      <formula>$C$4</formula>
    </cfRule>
  </conditionalFormatting>
  <conditionalFormatting sqref="CB54">
    <cfRule type="cellIs" dxfId="3523" priority="2160" operator="lessThan">
      <formula>$C$4</formula>
    </cfRule>
  </conditionalFormatting>
  <conditionalFormatting sqref="CB55">
    <cfRule type="cellIs" dxfId="3522" priority="2161" operator="lessThan">
      <formula>$C$4</formula>
    </cfRule>
  </conditionalFormatting>
  <conditionalFormatting sqref="CB56">
    <cfRule type="cellIs" dxfId="3521" priority="2162" operator="lessThan">
      <formula>$C$4</formula>
    </cfRule>
  </conditionalFormatting>
  <conditionalFormatting sqref="CB57">
    <cfRule type="cellIs" dxfId="3520" priority="2163" operator="lessThan">
      <formula>$C$4</formula>
    </cfRule>
  </conditionalFormatting>
  <conditionalFormatting sqref="CB58">
    <cfRule type="cellIs" dxfId="3519" priority="2164" operator="lessThan">
      <formula>$C$4</formula>
    </cfRule>
  </conditionalFormatting>
  <conditionalFormatting sqref="CB59">
    <cfRule type="cellIs" dxfId="3518" priority="2165" operator="lessThan">
      <formula>$C$4</formula>
    </cfRule>
  </conditionalFormatting>
  <conditionalFormatting sqref="CB60">
    <cfRule type="cellIs" dxfId="3517" priority="2166" operator="lessThan">
      <formula>$C$4</formula>
    </cfRule>
  </conditionalFormatting>
  <conditionalFormatting sqref="CC11">
    <cfRule type="cellIs" dxfId="3516" priority="2167" operator="lessThan">
      <formula>$C$4</formula>
    </cfRule>
  </conditionalFormatting>
  <conditionalFormatting sqref="CC12">
    <cfRule type="cellIs" dxfId="3515" priority="2168" operator="lessThan">
      <formula>$C$4</formula>
    </cfRule>
  </conditionalFormatting>
  <conditionalFormatting sqref="CC13">
    <cfRule type="cellIs" dxfId="3514" priority="2169" operator="lessThan">
      <formula>$C$4</formula>
    </cfRule>
  </conditionalFormatting>
  <conditionalFormatting sqref="CC14">
    <cfRule type="cellIs" dxfId="3513" priority="2170" operator="lessThan">
      <formula>$C$4</formula>
    </cfRule>
  </conditionalFormatting>
  <conditionalFormatting sqref="CC15">
    <cfRule type="cellIs" dxfId="3512" priority="2171" operator="lessThan">
      <formula>$C$4</formula>
    </cfRule>
  </conditionalFormatting>
  <conditionalFormatting sqref="CC16">
    <cfRule type="cellIs" dxfId="3511" priority="2172" operator="lessThan">
      <formula>$C$4</formula>
    </cfRule>
  </conditionalFormatting>
  <conditionalFormatting sqref="CC17">
    <cfRule type="cellIs" dxfId="3510" priority="2173" operator="lessThan">
      <formula>$C$4</formula>
    </cfRule>
  </conditionalFormatting>
  <conditionalFormatting sqref="CC18">
    <cfRule type="cellIs" dxfId="3509" priority="2174" operator="lessThan">
      <formula>$C$4</formula>
    </cfRule>
  </conditionalFormatting>
  <conditionalFormatting sqref="CC19">
    <cfRule type="cellIs" dxfId="3508" priority="2175" operator="lessThan">
      <formula>$C$4</formula>
    </cfRule>
  </conditionalFormatting>
  <conditionalFormatting sqref="CC20">
    <cfRule type="cellIs" dxfId="3507" priority="2176" operator="lessThan">
      <formula>$C$4</formula>
    </cfRule>
  </conditionalFormatting>
  <conditionalFormatting sqref="CC21">
    <cfRule type="cellIs" dxfId="3506" priority="2177" operator="lessThan">
      <formula>$C$4</formula>
    </cfRule>
  </conditionalFormatting>
  <conditionalFormatting sqref="CC22">
    <cfRule type="cellIs" dxfId="3505" priority="2178" operator="lessThan">
      <formula>$C$4</formula>
    </cfRule>
  </conditionalFormatting>
  <conditionalFormatting sqref="CC23">
    <cfRule type="cellIs" dxfId="3504" priority="2179" operator="lessThan">
      <formula>$C$4</formula>
    </cfRule>
  </conditionalFormatting>
  <conditionalFormatting sqref="CC24">
    <cfRule type="cellIs" dxfId="3503" priority="2180" operator="lessThan">
      <formula>$C$4</formula>
    </cfRule>
  </conditionalFormatting>
  <conditionalFormatting sqref="CC25">
    <cfRule type="cellIs" dxfId="3502" priority="2181" operator="lessThan">
      <formula>$C$4</formula>
    </cfRule>
  </conditionalFormatting>
  <conditionalFormatting sqref="CC26">
    <cfRule type="cellIs" dxfId="3501" priority="2182" operator="lessThan">
      <formula>$C$4</formula>
    </cfRule>
  </conditionalFormatting>
  <conditionalFormatting sqref="CC27">
    <cfRule type="cellIs" dxfId="3500" priority="2183" operator="lessThan">
      <formula>$C$4</formula>
    </cfRule>
  </conditionalFormatting>
  <conditionalFormatting sqref="CC28">
    <cfRule type="cellIs" dxfId="3499" priority="2184" operator="lessThan">
      <formula>$C$4</formula>
    </cfRule>
  </conditionalFormatting>
  <conditionalFormatting sqref="CC29">
    <cfRule type="cellIs" dxfId="3498" priority="2185" operator="lessThan">
      <formula>$C$4</formula>
    </cfRule>
  </conditionalFormatting>
  <conditionalFormatting sqref="CC30">
    <cfRule type="cellIs" dxfId="3497" priority="2186" operator="lessThan">
      <formula>$C$4</formula>
    </cfRule>
  </conditionalFormatting>
  <conditionalFormatting sqref="CC31">
    <cfRule type="cellIs" dxfId="3496" priority="2187" operator="lessThan">
      <formula>$C$4</formula>
    </cfRule>
  </conditionalFormatting>
  <conditionalFormatting sqref="CC32">
    <cfRule type="cellIs" dxfId="3495" priority="2188" operator="lessThan">
      <formula>$C$4</formula>
    </cfRule>
  </conditionalFormatting>
  <conditionalFormatting sqref="CC33">
    <cfRule type="cellIs" dxfId="3494" priority="2189" operator="lessThan">
      <formula>$C$4</formula>
    </cfRule>
  </conditionalFormatting>
  <conditionalFormatting sqref="CC34">
    <cfRule type="cellIs" dxfId="3493" priority="2190" operator="lessThan">
      <formula>$C$4</formula>
    </cfRule>
  </conditionalFormatting>
  <conditionalFormatting sqref="CC35">
    <cfRule type="cellIs" dxfId="3492" priority="2191" operator="lessThan">
      <formula>$C$4</formula>
    </cfRule>
  </conditionalFormatting>
  <conditionalFormatting sqref="CC36">
    <cfRule type="cellIs" dxfId="3491" priority="2192" operator="lessThan">
      <formula>$C$4</formula>
    </cfRule>
  </conditionalFormatting>
  <conditionalFormatting sqref="CC37">
    <cfRule type="cellIs" dxfId="3490" priority="2193" operator="lessThan">
      <formula>$C$4</formula>
    </cfRule>
  </conditionalFormatting>
  <conditionalFormatting sqref="CC38">
    <cfRule type="cellIs" dxfId="3489" priority="2194" operator="lessThan">
      <formula>$C$4</formula>
    </cfRule>
  </conditionalFormatting>
  <conditionalFormatting sqref="CC39">
    <cfRule type="cellIs" dxfId="3488" priority="2195" operator="lessThan">
      <formula>$C$4</formula>
    </cfRule>
  </conditionalFormatting>
  <conditionalFormatting sqref="CC40">
    <cfRule type="cellIs" dxfId="3487" priority="2196" operator="lessThan">
      <formula>$C$4</formula>
    </cfRule>
  </conditionalFormatting>
  <conditionalFormatting sqref="CC41">
    <cfRule type="cellIs" dxfId="3486" priority="2197" operator="lessThan">
      <formula>$C$4</formula>
    </cfRule>
  </conditionalFormatting>
  <conditionalFormatting sqref="CC42">
    <cfRule type="cellIs" dxfId="3485" priority="2198" operator="lessThan">
      <formula>$C$4</formula>
    </cfRule>
  </conditionalFormatting>
  <conditionalFormatting sqref="CC43">
    <cfRule type="cellIs" dxfId="3484" priority="2199" operator="lessThan">
      <formula>$C$4</formula>
    </cfRule>
  </conditionalFormatting>
  <conditionalFormatting sqref="CC44">
    <cfRule type="cellIs" dxfId="3483" priority="2200" operator="lessThan">
      <formula>$C$4</formula>
    </cfRule>
  </conditionalFormatting>
  <conditionalFormatting sqref="CC45">
    <cfRule type="cellIs" dxfId="3482" priority="2201" operator="lessThan">
      <formula>$C$4</formula>
    </cfRule>
  </conditionalFormatting>
  <conditionalFormatting sqref="CC46">
    <cfRule type="cellIs" dxfId="3481" priority="2202" operator="lessThan">
      <formula>$C$4</formula>
    </cfRule>
  </conditionalFormatting>
  <conditionalFormatting sqref="CC47">
    <cfRule type="cellIs" dxfId="3480" priority="2203" operator="lessThan">
      <formula>$C$4</formula>
    </cfRule>
  </conditionalFormatting>
  <conditionalFormatting sqref="CC48">
    <cfRule type="cellIs" dxfId="3479" priority="2204" operator="lessThan">
      <formula>$C$4</formula>
    </cfRule>
  </conditionalFormatting>
  <conditionalFormatting sqref="CC49">
    <cfRule type="cellIs" dxfId="3478" priority="2205" operator="lessThan">
      <formula>$C$4</formula>
    </cfRule>
  </conditionalFormatting>
  <conditionalFormatting sqref="CC50">
    <cfRule type="cellIs" dxfId="3477" priority="2206" operator="lessThan">
      <formula>$C$4</formula>
    </cfRule>
  </conditionalFormatting>
  <conditionalFormatting sqref="CC51">
    <cfRule type="cellIs" dxfId="3476" priority="2207" operator="lessThan">
      <formula>$C$4</formula>
    </cfRule>
  </conditionalFormatting>
  <conditionalFormatting sqref="CC52">
    <cfRule type="cellIs" dxfId="3475" priority="2208" operator="lessThan">
      <formula>$C$4</formula>
    </cfRule>
  </conditionalFormatting>
  <conditionalFormatting sqref="CC53">
    <cfRule type="cellIs" dxfId="3474" priority="2209" operator="lessThan">
      <formula>$C$4</formula>
    </cfRule>
  </conditionalFormatting>
  <conditionalFormatting sqref="CC54">
    <cfRule type="cellIs" dxfId="3473" priority="2210" operator="lessThan">
      <formula>$C$4</formula>
    </cfRule>
  </conditionalFormatting>
  <conditionalFormatting sqref="CC55">
    <cfRule type="cellIs" dxfId="3472" priority="2211" operator="lessThan">
      <formula>$C$4</formula>
    </cfRule>
  </conditionalFormatting>
  <conditionalFormatting sqref="CC56">
    <cfRule type="cellIs" dxfId="3471" priority="2212" operator="lessThan">
      <formula>$C$4</formula>
    </cfRule>
  </conditionalFormatting>
  <conditionalFormatting sqref="CC57">
    <cfRule type="cellIs" dxfId="3470" priority="2213" operator="lessThan">
      <formula>$C$4</formula>
    </cfRule>
  </conditionalFormatting>
  <conditionalFormatting sqref="CC58">
    <cfRule type="cellIs" dxfId="3469" priority="2214" operator="lessThan">
      <formula>$C$4</formula>
    </cfRule>
  </conditionalFormatting>
  <conditionalFormatting sqref="CC59">
    <cfRule type="cellIs" dxfId="3468" priority="2215" operator="lessThan">
      <formula>$C$4</formula>
    </cfRule>
  </conditionalFormatting>
  <conditionalFormatting sqref="CC60">
    <cfRule type="cellIs" dxfId="3467" priority="2216" operator="lessThan">
      <formula>$C$4</formula>
    </cfRule>
  </conditionalFormatting>
  <conditionalFormatting sqref="CD11">
    <cfRule type="cellIs" dxfId="3466" priority="2217" operator="lessThan">
      <formula>$C$4</formula>
    </cfRule>
  </conditionalFormatting>
  <conditionalFormatting sqref="CD12">
    <cfRule type="cellIs" dxfId="3465" priority="2218" operator="lessThan">
      <formula>$C$4</formula>
    </cfRule>
  </conditionalFormatting>
  <conditionalFormatting sqref="CD13">
    <cfRule type="cellIs" dxfId="3464" priority="2219" operator="lessThan">
      <formula>$C$4</formula>
    </cfRule>
  </conditionalFormatting>
  <conditionalFormatting sqref="CD14">
    <cfRule type="cellIs" dxfId="3463" priority="2220" operator="lessThan">
      <formula>$C$4</formula>
    </cfRule>
  </conditionalFormatting>
  <conditionalFormatting sqref="CD15">
    <cfRule type="cellIs" dxfId="3462" priority="2221" operator="lessThan">
      <formula>$C$4</formula>
    </cfRule>
  </conditionalFormatting>
  <conditionalFormatting sqref="CD16">
    <cfRule type="cellIs" dxfId="3461" priority="2222" operator="lessThan">
      <formula>$C$4</formula>
    </cfRule>
  </conditionalFormatting>
  <conditionalFormatting sqref="CD17">
    <cfRule type="cellIs" dxfId="3460" priority="2223" operator="lessThan">
      <formula>$C$4</formula>
    </cfRule>
  </conditionalFormatting>
  <conditionalFormatting sqref="CD18">
    <cfRule type="cellIs" dxfId="3459" priority="2224" operator="lessThan">
      <formula>$C$4</formula>
    </cfRule>
  </conditionalFormatting>
  <conditionalFormatting sqref="CD19">
    <cfRule type="cellIs" dxfId="3458" priority="2225" operator="lessThan">
      <formula>$C$4</formula>
    </cfRule>
  </conditionalFormatting>
  <conditionalFormatting sqref="CD20">
    <cfRule type="cellIs" dxfId="3457" priority="2226" operator="lessThan">
      <formula>$C$4</formula>
    </cfRule>
  </conditionalFormatting>
  <conditionalFormatting sqref="CD21">
    <cfRule type="cellIs" dxfId="3456" priority="2227" operator="lessThan">
      <formula>$C$4</formula>
    </cfRule>
  </conditionalFormatting>
  <conditionalFormatting sqref="CD22">
    <cfRule type="cellIs" dxfId="3455" priority="2228" operator="lessThan">
      <formula>$C$4</formula>
    </cfRule>
  </conditionalFormatting>
  <conditionalFormatting sqref="CD23">
    <cfRule type="cellIs" dxfId="3454" priority="2229" operator="lessThan">
      <formula>$C$4</formula>
    </cfRule>
  </conditionalFormatting>
  <conditionalFormatting sqref="CD24">
    <cfRule type="cellIs" dxfId="3453" priority="2230" operator="lessThan">
      <formula>$C$4</formula>
    </cfRule>
  </conditionalFormatting>
  <conditionalFormatting sqref="CD25">
    <cfRule type="cellIs" dxfId="3452" priority="2231" operator="lessThan">
      <formula>$C$4</formula>
    </cfRule>
  </conditionalFormatting>
  <conditionalFormatting sqref="CD26">
    <cfRule type="cellIs" dxfId="3451" priority="2232" operator="lessThan">
      <formula>$C$4</formula>
    </cfRule>
  </conditionalFormatting>
  <conditionalFormatting sqref="CD27">
    <cfRule type="cellIs" dxfId="3450" priority="2233" operator="lessThan">
      <formula>$C$4</formula>
    </cfRule>
  </conditionalFormatting>
  <conditionalFormatting sqref="CD28">
    <cfRule type="cellIs" dxfId="3449" priority="2234" operator="lessThan">
      <formula>$C$4</formula>
    </cfRule>
  </conditionalFormatting>
  <conditionalFormatting sqref="CD29">
    <cfRule type="cellIs" dxfId="3448" priority="2235" operator="lessThan">
      <formula>$C$4</formula>
    </cfRule>
  </conditionalFormatting>
  <conditionalFormatting sqref="CD30">
    <cfRule type="cellIs" dxfId="3447" priority="2236" operator="lessThan">
      <formula>$C$4</formula>
    </cfRule>
  </conditionalFormatting>
  <conditionalFormatting sqref="CD31">
    <cfRule type="cellIs" dxfId="3446" priority="2237" operator="lessThan">
      <formula>$C$4</formula>
    </cfRule>
  </conditionalFormatting>
  <conditionalFormatting sqref="CD32">
    <cfRule type="cellIs" dxfId="3445" priority="2238" operator="lessThan">
      <formula>$C$4</formula>
    </cfRule>
  </conditionalFormatting>
  <conditionalFormatting sqref="CD33">
    <cfRule type="cellIs" dxfId="3444" priority="2239" operator="lessThan">
      <formula>$C$4</formula>
    </cfRule>
  </conditionalFormatting>
  <conditionalFormatting sqref="CD34">
    <cfRule type="cellIs" dxfId="3443" priority="2240" operator="lessThan">
      <formula>$C$4</formula>
    </cfRule>
  </conditionalFormatting>
  <conditionalFormatting sqref="CD35">
    <cfRule type="cellIs" dxfId="3442" priority="2241" operator="lessThan">
      <formula>$C$4</formula>
    </cfRule>
  </conditionalFormatting>
  <conditionalFormatting sqref="CD36">
    <cfRule type="cellIs" dxfId="3441" priority="2242" operator="lessThan">
      <formula>$C$4</formula>
    </cfRule>
  </conditionalFormatting>
  <conditionalFormatting sqref="CD37">
    <cfRule type="cellIs" dxfId="3440" priority="2243" operator="lessThan">
      <formula>$C$4</formula>
    </cfRule>
  </conditionalFormatting>
  <conditionalFormatting sqref="CD38">
    <cfRule type="cellIs" dxfId="3439" priority="2244" operator="lessThan">
      <formula>$C$4</formula>
    </cfRule>
  </conditionalFormatting>
  <conditionalFormatting sqref="CD39">
    <cfRule type="cellIs" dxfId="3438" priority="2245" operator="lessThan">
      <formula>$C$4</formula>
    </cfRule>
  </conditionalFormatting>
  <conditionalFormatting sqref="CD40">
    <cfRule type="cellIs" dxfId="3437" priority="2246" operator="lessThan">
      <formula>$C$4</formula>
    </cfRule>
  </conditionalFormatting>
  <conditionalFormatting sqref="CD41">
    <cfRule type="cellIs" dxfId="3436" priority="2247" operator="lessThan">
      <formula>$C$4</formula>
    </cfRule>
  </conditionalFormatting>
  <conditionalFormatting sqref="CD42">
    <cfRule type="cellIs" dxfId="3435" priority="2248" operator="lessThan">
      <formula>$C$4</formula>
    </cfRule>
  </conditionalFormatting>
  <conditionalFormatting sqref="CD43">
    <cfRule type="cellIs" dxfId="3434" priority="2249" operator="lessThan">
      <formula>$C$4</formula>
    </cfRule>
  </conditionalFormatting>
  <conditionalFormatting sqref="CD44">
    <cfRule type="cellIs" dxfId="3433" priority="2250" operator="lessThan">
      <formula>$C$4</formula>
    </cfRule>
  </conditionalFormatting>
  <conditionalFormatting sqref="CD45">
    <cfRule type="cellIs" dxfId="3432" priority="2251" operator="lessThan">
      <formula>$C$4</formula>
    </cfRule>
  </conditionalFormatting>
  <conditionalFormatting sqref="CD46">
    <cfRule type="cellIs" dxfId="3431" priority="2252" operator="lessThan">
      <formula>$C$4</formula>
    </cfRule>
  </conditionalFormatting>
  <conditionalFormatting sqref="CD47">
    <cfRule type="cellIs" dxfId="3430" priority="2253" operator="lessThan">
      <formula>$C$4</formula>
    </cfRule>
  </conditionalFormatting>
  <conditionalFormatting sqref="CD48">
    <cfRule type="cellIs" dxfId="3429" priority="2254" operator="lessThan">
      <formula>$C$4</formula>
    </cfRule>
  </conditionalFormatting>
  <conditionalFormatting sqref="CD49">
    <cfRule type="cellIs" dxfId="3428" priority="2255" operator="lessThan">
      <formula>$C$4</formula>
    </cfRule>
  </conditionalFormatting>
  <conditionalFormatting sqref="CD50">
    <cfRule type="cellIs" dxfId="3427" priority="2256" operator="lessThan">
      <formula>$C$4</formula>
    </cfRule>
  </conditionalFormatting>
  <conditionalFormatting sqref="CD51">
    <cfRule type="cellIs" dxfId="3426" priority="2257" operator="lessThan">
      <formula>$C$4</formula>
    </cfRule>
  </conditionalFormatting>
  <conditionalFormatting sqref="CD52">
    <cfRule type="cellIs" dxfId="3425" priority="2258" operator="lessThan">
      <formula>$C$4</formula>
    </cfRule>
  </conditionalFormatting>
  <conditionalFormatting sqref="CD53">
    <cfRule type="cellIs" dxfId="3424" priority="2259" operator="lessThan">
      <formula>$C$4</formula>
    </cfRule>
  </conditionalFormatting>
  <conditionalFormatting sqref="CD54">
    <cfRule type="cellIs" dxfId="3423" priority="2260" operator="lessThan">
      <formula>$C$4</formula>
    </cfRule>
  </conditionalFormatting>
  <conditionalFormatting sqref="CD55">
    <cfRule type="cellIs" dxfId="3422" priority="2261" operator="lessThan">
      <formula>$C$4</formula>
    </cfRule>
  </conditionalFormatting>
  <conditionalFormatting sqref="CD56">
    <cfRule type="cellIs" dxfId="3421" priority="2262" operator="lessThan">
      <formula>$C$4</formula>
    </cfRule>
  </conditionalFormatting>
  <conditionalFormatting sqref="CD57">
    <cfRule type="cellIs" dxfId="3420" priority="2263" operator="lessThan">
      <formula>$C$4</formula>
    </cfRule>
  </conditionalFormatting>
  <conditionalFormatting sqref="CD58">
    <cfRule type="cellIs" dxfId="3419" priority="2264" operator="lessThan">
      <formula>$C$4</formula>
    </cfRule>
  </conditionalFormatting>
  <conditionalFormatting sqref="CD59">
    <cfRule type="cellIs" dxfId="3418" priority="2265" operator="lessThan">
      <formula>$C$4</formula>
    </cfRule>
  </conditionalFormatting>
  <conditionalFormatting sqref="CD60">
    <cfRule type="cellIs" dxfId="3417" priority="2266" operator="lessThan">
      <formula>$C$4</formula>
    </cfRule>
  </conditionalFormatting>
  <conditionalFormatting sqref="CE11">
    <cfRule type="cellIs" dxfId="3416" priority="2267" operator="lessThan">
      <formula>$C$4</formula>
    </cfRule>
  </conditionalFormatting>
  <conditionalFormatting sqref="CE12">
    <cfRule type="cellIs" dxfId="3415" priority="2268" operator="lessThan">
      <formula>$C$4</formula>
    </cfRule>
  </conditionalFormatting>
  <conditionalFormatting sqref="CE13">
    <cfRule type="cellIs" dxfId="3414" priority="2269" operator="lessThan">
      <formula>$C$4</formula>
    </cfRule>
  </conditionalFormatting>
  <conditionalFormatting sqref="CE14">
    <cfRule type="cellIs" dxfId="3413" priority="2270" operator="lessThan">
      <formula>$C$4</formula>
    </cfRule>
  </conditionalFormatting>
  <conditionalFormatting sqref="CE15">
    <cfRule type="cellIs" dxfId="3412" priority="2271" operator="lessThan">
      <formula>$C$4</formula>
    </cfRule>
  </conditionalFormatting>
  <conditionalFormatting sqref="CE16">
    <cfRule type="cellIs" dxfId="3411" priority="2272" operator="lessThan">
      <formula>$C$4</formula>
    </cfRule>
  </conditionalFormatting>
  <conditionalFormatting sqref="CE17">
    <cfRule type="cellIs" dxfId="3410" priority="2273" operator="lessThan">
      <formula>$C$4</formula>
    </cfRule>
  </conditionalFormatting>
  <conditionalFormatting sqref="CE18">
    <cfRule type="cellIs" dxfId="3409" priority="2274" operator="lessThan">
      <formula>$C$4</formula>
    </cfRule>
  </conditionalFormatting>
  <conditionalFormatting sqref="CE19">
    <cfRule type="cellIs" dxfId="3408" priority="2275" operator="lessThan">
      <formula>$C$4</formula>
    </cfRule>
  </conditionalFormatting>
  <conditionalFormatting sqref="CE20">
    <cfRule type="cellIs" dxfId="3407" priority="2276" operator="lessThan">
      <formula>$C$4</formula>
    </cfRule>
  </conditionalFormatting>
  <conditionalFormatting sqref="CE21">
    <cfRule type="cellIs" dxfId="3406" priority="2277" operator="lessThan">
      <formula>$C$4</formula>
    </cfRule>
  </conditionalFormatting>
  <conditionalFormatting sqref="CE22">
    <cfRule type="cellIs" dxfId="3405" priority="2278" operator="lessThan">
      <formula>$C$4</formula>
    </cfRule>
  </conditionalFormatting>
  <conditionalFormatting sqref="CE23">
    <cfRule type="cellIs" dxfId="3404" priority="2279" operator="lessThan">
      <formula>$C$4</formula>
    </cfRule>
  </conditionalFormatting>
  <conditionalFormatting sqref="CE24">
    <cfRule type="cellIs" dxfId="3403" priority="2280" operator="lessThan">
      <formula>$C$4</formula>
    </cfRule>
  </conditionalFormatting>
  <conditionalFormatting sqref="CE25">
    <cfRule type="cellIs" dxfId="3402" priority="2281" operator="lessThan">
      <formula>$C$4</formula>
    </cfRule>
  </conditionalFormatting>
  <conditionalFormatting sqref="CE26">
    <cfRule type="cellIs" dxfId="3401" priority="2282" operator="lessThan">
      <formula>$C$4</formula>
    </cfRule>
  </conditionalFormatting>
  <conditionalFormatting sqref="CE27">
    <cfRule type="cellIs" dxfId="3400" priority="2283" operator="lessThan">
      <formula>$C$4</formula>
    </cfRule>
  </conditionalFormatting>
  <conditionalFormatting sqref="CE28">
    <cfRule type="cellIs" dxfId="3399" priority="2284" operator="lessThan">
      <formula>$C$4</formula>
    </cfRule>
  </conditionalFormatting>
  <conditionalFormatting sqref="CE29">
    <cfRule type="cellIs" dxfId="3398" priority="2285" operator="lessThan">
      <formula>$C$4</formula>
    </cfRule>
  </conditionalFormatting>
  <conditionalFormatting sqref="CE30">
    <cfRule type="cellIs" dxfId="3397" priority="2286" operator="lessThan">
      <formula>$C$4</formula>
    </cfRule>
  </conditionalFormatting>
  <conditionalFormatting sqref="CE31">
    <cfRule type="cellIs" dxfId="3396" priority="2287" operator="lessThan">
      <formula>$C$4</formula>
    </cfRule>
  </conditionalFormatting>
  <conditionalFormatting sqref="CE32">
    <cfRule type="cellIs" dxfId="3395" priority="2288" operator="lessThan">
      <formula>$C$4</formula>
    </cfRule>
  </conditionalFormatting>
  <conditionalFormatting sqref="CE33">
    <cfRule type="cellIs" dxfId="3394" priority="2289" operator="lessThan">
      <formula>$C$4</formula>
    </cfRule>
  </conditionalFormatting>
  <conditionalFormatting sqref="CE34">
    <cfRule type="cellIs" dxfId="3393" priority="2290" operator="lessThan">
      <formula>$C$4</formula>
    </cfRule>
  </conditionalFormatting>
  <conditionalFormatting sqref="CE35">
    <cfRule type="cellIs" dxfId="3392" priority="2291" operator="lessThan">
      <formula>$C$4</formula>
    </cfRule>
  </conditionalFormatting>
  <conditionalFormatting sqref="CE36">
    <cfRule type="cellIs" dxfId="3391" priority="2292" operator="lessThan">
      <formula>$C$4</formula>
    </cfRule>
  </conditionalFormatting>
  <conditionalFormatting sqref="CE37">
    <cfRule type="cellIs" dxfId="3390" priority="2293" operator="lessThan">
      <formula>$C$4</formula>
    </cfRule>
  </conditionalFormatting>
  <conditionalFormatting sqref="CE38">
    <cfRule type="cellIs" dxfId="3389" priority="2294" operator="lessThan">
      <formula>$C$4</formula>
    </cfRule>
  </conditionalFormatting>
  <conditionalFormatting sqref="CE39">
    <cfRule type="cellIs" dxfId="3388" priority="2295" operator="lessThan">
      <formula>$C$4</formula>
    </cfRule>
  </conditionalFormatting>
  <conditionalFormatting sqref="CE40">
    <cfRule type="cellIs" dxfId="3387" priority="2296" operator="lessThan">
      <formula>$C$4</formula>
    </cfRule>
  </conditionalFormatting>
  <conditionalFormatting sqref="CE41">
    <cfRule type="cellIs" dxfId="3386" priority="2297" operator="lessThan">
      <formula>$C$4</formula>
    </cfRule>
  </conditionalFormatting>
  <conditionalFormatting sqref="CE42">
    <cfRule type="cellIs" dxfId="3385" priority="2298" operator="lessThan">
      <formula>$C$4</formula>
    </cfRule>
  </conditionalFormatting>
  <conditionalFormatting sqref="CE43">
    <cfRule type="cellIs" dxfId="3384" priority="2299" operator="lessThan">
      <formula>$C$4</formula>
    </cfRule>
  </conditionalFormatting>
  <conditionalFormatting sqref="CE44">
    <cfRule type="cellIs" dxfId="3383" priority="2300" operator="lessThan">
      <formula>$C$4</formula>
    </cfRule>
  </conditionalFormatting>
  <conditionalFormatting sqref="CE45">
    <cfRule type="cellIs" dxfId="3382" priority="2301" operator="lessThan">
      <formula>$C$4</formula>
    </cfRule>
  </conditionalFormatting>
  <conditionalFormatting sqref="CE46">
    <cfRule type="cellIs" dxfId="3381" priority="2302" operator="lessThan">
      <formula>$C$4</formula>
    </cfRule>
  </conditionalFormatting>
  <conditionalFormatting sqref="CE47">
    <cfRule type="cellIs" dxfId="3380" priority="2303" operator="lessThan">
      <formula>$C$4</formula>
    </cfRule>
  </conditionalFormatting>
  <conditionalFormatting sqref="CE48">
    <cfRule type="cellIs" dxfId="3379" priority="2304" operator="lessThan">
      <formula>$C$4</formula>
    </cfRule>
  </conditionalFormatting>
  <conditionalFormatting sqref="CE49">
    <cfRule type="cellIs" dxfId="3378" priority="2305" operator="lessThan">
      <formula>$C$4</formula>
    </cfRule>
  </conditionalFormatting>
  <conditionalFormatting sqref="CE50">
    <cfRule type="cellIs" dxfId="3377" priority="2306" operator="lessThan">
      <formula>$C$4</formula>
    </cfRule>
  </conditionalFormatting>
  <conditionalFormatting sqref="CE51">
    <cfRule type="cellIs" dxfId="3376" priority="2307" operator="lessThan">
      <formula>$C$4</formula>
    </cfRule>
  </conditionalFormatting>
  <conditionalFormatting sqref="CE52">
    <cfRule type="cellIs" dxfId="3375" priority="2308" operator="lessThan">
      <formula>$C$4</formula>
    </cfRule>
  </conditionalFormatting>
  <conditionalFormatting sqref="CE53">
    <cfRule type="cellIs" dxfId="3374" priority="2309" operator="lessThan">
      <formula>$C$4</formula>
    </cfRule>
  </conditionalFormatting>
  <conditionalFormatting sqref="CE54">
    <cfRule type="cellIs" dxfId="3373" priority="2310" operator="lessThan">
      <formula>$C$4</formula>
    </cfRule>
  </conditionalFormatting>
  <conditionalFormatting sqref="CE55">
    <cfRule type="cellIs" dxfId="3372" priority="2311" operator="lessThan">
      <formula>$C$4</formula>
    </cfRule>
  </conditionalFormatting>
  <conditionalFormatting sqref="CE56">
    <cfRule type="cellIs" dxfId="3371" priority="2312" operator="lessThan">
      <formula>$C$4</formula>
    </cfRule>
  </conditionalFormatting>
  <conditionalFormatting sqref="CE57">
    <cfRule type="cellIs" dxfId="3370" priority="2313" operator="lessThan">
      <formula>$C$4</formula>
    </cfRule>
  </conditionalFormatting>
  <conditionalFormatting sqref="CE58">
    <cfRule type="cellIs" dxfId="3369" priority="2314" operator="lessThan">
      <formula>$C$4</formula>
    </cfRule>
  </conditionalFormatting>
  <conditionalFormatting sqref="CE59">
    <cfRule type="cellIs" dxfId="3368" priority="2315" operator="lessThan">
      <formula>$C$4</formula>
    </cfRule>
  </conditionalFormatting>
  <conditionalFormatting sqref="CE60">
    <cfRule type="cellIs" dxfId="3367" priority="2316" operator="lessThan">
      <formula>$C$4</formula>
    </cfRule>
  </conditionalFormatting>
  <conditionalFormatting sqref="CF11">
    <cfRule type="cellIs" dxfId="3366" priority="2317" operator="lessThan">
      <formula>$C$4</formula>
    </cfRule>
  </conditionalFormatting>
  <conditionalFormatting sqref="CF12">
    <cfRule type="cellIs" dxfId="3365" priority="2318" operator="lessThan">
      <formula>$C$4</formula>
    </cfRule>
  </conditionalFormatting>
  <conditionalFormatting sqref="CF13">
    <cfRule type="cellIs" dxfId="3364" priority="2319" operator="lessThan">
      <formula>$C$4</formula>
    </cfRule>
  </conditionalFormatting>
  <conditionalFormatting sqref="CF14">
    <cfRule type="cellIs" dxfId="3363" priority="2320" operator="lessThan">
      <formula>$C$4</formula>
    </cfRule>
  </conditionalFormatting>
  <conditionalFormatting sqref="CF15">
    <cfRule type="cellIs" dxfId="3362" priority="2321" operator="lessThan">
      <formula>$C$4</formula>
    </cfRule>
  </conditionalFormatting>
  <conditionalFormatting sqref="CF16">
    <cfRule type="cellIs" dxfId="3361" priority="2322" operator="lessThan">
      <formula>$C$4</formula>
    </cfRule>
  </conditionalFormatting>
  <conditionalFormatting sqref="CF17">
    <cfRule type="cellIs" dxfId="3360" priority="2323" operator="lessThan">
      <formula>$C$4</formula>
    </cfRule>
  </conditionalFormatting>
  <conditionalFormatting sqref="CF18">
    <cfRule type="cellIs" dxfId="3359" priority="2324" operator="lessThan">
      <formula>$C$4</formula>
    </cfRule>
  </conditionalFormatting>
  <conditionalFormatting sqref="CF19">
    <cfRule type="cellIs" dxfId="3358" priority="2325" operator="lessThan">
      <formula>$C$4</formula>
    </cfRule>
  </conditionalFormatting>
  <conditionalFormatting sqref="CF20">
    <cfRule type="cellIs" dxfId="3357" priority="2326" operator="lessThan">
      <formula>$C$4</formula>
    </cfRule>
  </conditionalFormatting>
  <conditionalFormatting sqref="CF21">
    <cfRule type="cellIs" dxfId="3356" priority="2327" operator="lessThan">
      <formula>$C$4</formula>
    </cfRule>
  </conditionalFormatting>
  <conditionalFormatting sqref="CF22">
    <cfRule type="cellIs" dxfId="3355" priority="2328" operator="lessThan">
      <formula>$C$4</formula>
    </cfRule>
  </conditionalFormatting>
  <conditionalFormatting sqref="CF23">
    <cfRule type="cellIs" dxfId="3354" priority="2329" operator="lessThan">
      <formula>$C$4</formula>
    </cfRule>
  </conditionalFormatting>
  <conditionalFormatting sqref="CF24">
    <cfRule type="cellIs" dxfId="3353" priority="2330" operator="lessThan">
      <formula>$C$4</formula>
    </cfRule>
  </conditionalFormatting>
  <conditionalFormatting sqref="CF25">
    <cfRule type="cellIs" dxfId="3352" priority="2331" operator="lessThan">
      <formula>$C$4</formula>
    </cfRule>
  </conditionalFormatting>
  <conditionalFormatting sqref="CF26">
    <cfRule type="cellIs" dxfId="3351" priority="2332" operator="lessThan">
      <formula>$C$4</formula>
    </cfRule>
  </conditionalFormatting>
  <conditionalFormatting sqref="CF27">
    <cfRule type="cellIs" dxfId="3350" priority="2333" operator="lessThan">
      <formula>$C$4</formula>
    </cfRule>
  </conditionalFormatting>
  <conditionalFormatting sqref="CF28">
    <cfRule type="cellIs" dxfId="3349" priority="2334" operator="lessThan">
      <formula>$C$4</formula>
    </cfRule>
  </conditionalFormatting>
  <conditionalFormatting sqref="CF29">
    <cfRule type="cellIs" dxfId="3348" priority="2335" operator="lessThan">
      <formula>$C$4</formula>
    </cfRule>
  </conditionalFormatting>
  <conditionalFormatting sqref="CF30">
    <cfRule type="cellIs" dxfId="3347" priority="2336" operator="lessThan">
      <formula>$C$4</formula>
    </cfRule>
  </conditionalFormatting>
  <conditionalFormatting sqref="CF31">
    <cfRule type="cellIs" dxfId="3346" priority="2337" operator="lessThan">
      <formula>$C$4</formula>
    </cfRule>
  </conditionalFormatting>
  <conditionalFormatting sqref="CF32">
    <cfRule type="cellIs" dxfId="3345" priority="2338" operator="lessThan">
      <formula>$C$4</formula>
    </cfRule>
  </conditionalFormatting>
  <conditionalFormatting sqref="CF33">
    <cfRule type="cellIs" dxfId="3344" priority="2339" operator="lessThan">
      <formula>$C$4</formula>
    </cfRule>
  </conditionalFormatting>
  <conditionalFormatting sqref="CF34">
    <cfRule type="cellIs" dxfId="3343" priority="2340" operator="lessThan">
      <formula>$C$4</formula>
    </cfRule>
  </conditionalFormatting>
  <conditionalFormatting sqref="CF35">
    <cfRule type="cellIs" dxfId="3342" priority="2341" operator="lessThan">
      <formula>$C$4</formula>
    </cfRule>
  </conditionalFormatting>
  <conditionalFormatting sqref="CF36">
    <cfRule type="cellIs" dxfId="3341" priority="2342" operator="lessThan">
      <formula>$C$4</formula>
    </cfRule>
  </conditionalFormatting>
  <conditionalFormatting sqref="CF37">
    <cfRule type="cellIs" dxfId="3340" priority="2343" operator="lessThan">
      <formula>$C$4</formula>
    </cfRule>
  </conditionalFormatting>
  <conditionalFormatting sqref="CF38">
    <cfRule type="cellIs" dxfId="3339" priority="2344" operator="lessThan">
      <formula>$C$4</formula>
    </cfRule>
  </conditionalFormatting>
  <conditionalFormatting sqref="CF39">
    <cfRule type="cellIs" dxfId="3338" priority="2345" operator="lessThan">
      <formula>$C$4</formula>
    </cfRule>
  </conditionalFormatting>
  <conditionalFormatting sqref="CF40">
    <cfRule type="cellIs" dxfId="3337" priority="2346" operator="lessThan">
      <formula>$C$4</formula>
    </cfRule>
  </conditionalFormatting>
  <conditionalFormatting sqref="CF41">
    <cfRule type="cellIs" dxfId="3336" priority="2347" operator="lessThan">
      <formula>$C$4</formula>
    </cfRule>
  </conditionalFormatting>
  <conditionalFormatting sqref="CF42">
    <cfRule type="cellIs" dxfId="3335" priority="2348" operator="lessThan">
      <formula>$C$4</formula>
    </cfRule>
  </conditionalFormatting>
  <conditionalFormatting sqref="CF43">
    <cfRule type="cellIs" dxfId="3334" priority="2349" operator="lessThan">
      <formula>$C$4</formula>
    </cfRule>
  </conditionalFormatting>
  <conditionalFormatting sqref="CF44">
    <cfRule type="cellIs" dxfId="3333" priority="2350" operator="lessThan">
      <formula>$C$4</formula>
    </cfRule>
  </conditionalFormatting>
  <conditionalFormatting sqref="CF45">
    <cfRule type="cellIs" dxfId="3332" priority="2351" operator="lessThan">
      <formula>$C$4</formula>
    </cfRule>
  </conditionalFormatting>
  <conditionalFormatting sqref="CF46">
    <cfRule type="cellIs" dxfId="3331" priority="2352" operator="lessThan">
      <formula>$C$4</formula>
    </cfRule>
  </conditionalFormatting>
  <conditionalFormatting sqref="CF47">
    <cfRule type="cellIs" dxfId="3330" priority="2353" operator="lessThan">
      <formula>$C$4</formula>
    </cfRule>
  </conditionalFormatting>
  <conditionalFormatting sqref="CF48">
    <cfRule type="cellIs" dxfId="3329" priority="2354" operator="lessThan">
      <formula>$C$4</formula>
    </cfRule>
  </conditionalFormatting>
  <conditionalFormatting sqref="CF49">
    <cfRule type="cellIs" dxfId="3328" priority="2355" operator="lessThan">
      <formula>$C$4</formula>
    </cfRule>
  </conditionalFormatting>
  <conditionalFormatting sqref="CF50">
    <cfRule type="cellIs" dxfId="3327" priority="2356" operator="lessThan">
      <formula>$C$4</formula>
    </cfRule>
  </conditionalFormatting>
  <conditionalFormatting sqref="CF51">
    <cfRule type="cellIs" dxfId="3326" priority="2357" operator="lessThan">
      <formula>$C$4</formula>
    </cfRule>
  </conditionalFormatting>
  <conditionalFormatting sqref="CF52">
    <cfRule type="cellIs" dxfId="3325" priority="2358" operator="lessThan">
      <formula>$C$4</formula>
    </cfRule>
  </conditionalFormatting>
  <conditionalFormatting sqref="CF53">
    <cfRule type="cellIs" dxfId="3324" priority="2359" operator="lessThan">
      <formula>$C$4</formula>
    </cfRule>
  </conditionalFormatting>
  <conditionalFormatting sqref="CF54">
    <cfRule type="cellIs" dxfId="3323" priority="2360" operator="lessThan">
      <formula>$C$4</formula>
    </cfRule>
  </conditionalFormatting>
  <conditionalFormatting sqref="CF55">
    <cfRule type="cellIs" dxfId="3322" priority="2361" operator="lessThan">
      <formula>$C$4</formula>
    </cfRule>
  </conditionalFormatting>
  <conditionalFormatting sqref="CF56">
    <cfRule type="cellIs" dxfId="3321" priority="2362" operator="lessThan">
      <formula>$C$4</formula>
    </cfRule>
  </conditionalFormatting>
  <conditionalFormatting sqref="CF57">
    <cfRule type="cellIs" dxfId="3320" priority="2363" operator="lessThan">
      <formula>$C$4</formula>
    </cfRule>
  </conditionalFormatting>
  <conditionalFormatting sqref="CF58">
    <cfRule type="cellIs" dxfId="3319" priority="2364" operator="lessThan">
      <formula>$C$4</formula>
    </cfRule>
  </conditionalFormatting>
  <conditionalFormatting sqref="CF59">
    <cfRule type="cellIs" dxfId="3318" priority="2365" operator="lessThan">
      <formula>$C$4</formula>
    </cfRule>
  </conditionalFormatting>
  <conditionalFormatting sqref="CF60">
    <cfRule type="cellIs" dxfId="3317" priority="2366" operator="lessThan">
      <formula>$C$4</formula>
    </cfRule>
  </conditionalFormatting>
  <conditionalFormatting sqref="CG11">
    <cfRule type="cellIs" dxfId="3316" priority="2367" operator="lessThan">
      <formula>$C$4</formula>
    </cfRule>
  </conditionalFormatting>
  <conditionalFormatting sqref="CG12">
    <cfRule type="cellIs" dxfId="3315" priority="2368" operator="lessThan">
      <formula>$C$4</formula>
    </cfRule>
  </conditionalFormatting>
  <conditionalFormatting sqref="CG13">
    <cfRule type="cellIs" dxfId="3314" priority="2369" operator="lessThan">
      <formula>$C$4</formula>
    </cfRule>
  </conditionalFormatting>
  <conditionalFormatting sqref="CG14">
    <cfRule type="cellIs" dxfId="3313" priority="2370" operator="lessThan">
      <formula>$C$4</formula>
    </cfRule>
  </conditionalFormatting>
  <conditionalFormatting sqref="CG15">
    <cfRule type="cellIs" dxfId="3312" priority="2371" operator="lessThan">
      <formula>$C$4</formula>
    </cfRule>
  </conditionalFormatting>
  <conditionalFormatting sqref="CG16">
    <cfRule type="cellIs" dxfId="3311" priority="2372" operator="lessThan">
      <formula>$C$4</formula>
    </cfRule>
  </conditionalFormatting>
  <conditionalFormatting sqref="CG17">
    <cfRule type="cellIs" dxfId="3310" priority="2373" operator="lessThan">
      <formula>$C$4</formula>
    </cfRule>
  </conditionalFormatting>
  <conditionalFormatting sqref="CG18">
    <cfRule type="cellIs" dxfId="3309" priority="2374" operator="lessThan">
      <formula>$C$4</formula>
    </cfRule>
  </conditionalFormatting>
  <conditionalFormatting sqref="CG19">
    <cfRule type="cellIs" dxfId="3308" priority="2375" operator="lessThan">
      <formula>$C$4</formula>
    </cfRule>
  </conditionalFormatting>
  <conditionalFormatting sqref="CG20">
    <cfRule type="cellIs" dxfId="3307" priority="2376" operator="lessThan">
      <formula>$C$4</formula>
    </cfRule>
  </conditionalFormatting>
  <conditionalFormatting sqref="CG21">
    <cfRule type="cellIs" dxfId="3306" priority="2377" operator="lessThan">
      <formula>$C$4</formula>
    </cfRule>
  </conditionalFormatting>
  <conditionalFormatting sqref="CG22">
    <cfRule type="cellIs" dxfId="3305" priority="2378" operator="lessThan">
      <formula>$C$4</formula>
    </cfRule>
  </conditionalFormatting>
  <conditionalFormatting sqref="CG23">
    <cfRule type="cellIs" dxfId="3304" priority="2379" operator="lessThan">
      <formula>$C$4</formula>
    </cfRule>
  </conditionalFormatting>
  <conditionalFormatting sqref="CG24">
    <cfRule type="cellIs" dxfId="3303" priority="2380" operator="lessThan">
      <formula>$C$4</formula>
    </cfRule>
  </conditionalFormatting>
  <conditionalFormatting sqref="CG25">
    <cfRule type="cellIs" dxfId="3302" priority="2381" operator="lessThan">
      <formula>$C$4</formula>
    </cfRule>
  </conditionalFormatting>
  <conditionalFormatting sqref="CG26">
    <cfRule type="cellIs" dxfId="3301" priority="2382" operator="lessThan">
      <formula>$C$4</formula>
    </cfRule>
  </conditionalFormatting>
  <conditionalFormatting sqref="CG27">
    <cfRule type="cellIs" dxfId="3300" priority="2383" operator="lessThan">
      <formula>$C$4</formula>
    </cfRule>
  </conditionalFormatting>
  <conditionalFormatting sqref="CG28">
    <cfRule type="cellIs" dxfId="3299" priority="2384" operator="lessThan">
      <formula>$C$4</formula>
    </cfRule>
  </conditionalFormatting>
  <conditionalFormatting sqref="CG29">
    <cfRule type="cellIs" dxfId="3298" priority="2385" operator="lessThan">
      <formula>$C$4</formula>
    </cfRule>
  </conditionalFormatting>
  <conditionalFormatting sqref="CG30">
    <cfRule type="cellIs" dxfId="3297" priority="2386" operator="lessThan">
      <formula>$C$4</formula>
    </cfRule>
  </conditionalFormatting>
  <conditionalFormatting sqref="CG31">
    <cfRule type="cellIs" dxfId="3296" priority="2387" operator="lessThan">
      <formula>$C$4</formula>
    </cfRule>
  </conditionalFormatting>
  <conditionalFormatting sqref="CG32">
    <cfRule type="cellIs" dxfId="3295" priority="2388" operator="lessThan">
      <formula>$C$4</formula>
    </cfRule>
  </conditionalFormatting>
  <conditionalFormatting sqref="CG33">
    <cfRule type="cellIs" dxfId="3294" priority="2389" operator="lessThan">
      <formula>$C$4</formula>
    </cfRule>
  </conditionalFormatting>
  <conditionalFormatting sqref="CG34">
    <cfRule type="cellIs" dxfId="3293" priority="2390" operator="lessThan">
      <formula>$C$4</formula>
    </cfRule>
  </conditionalFormatting>
  <conditionalFormatting sqref="CG35">
    <cfRule type="cellIs" dxfId="3292" priority="2391" operator="lessThan">
      <formula>$C$4</formula>
    </cfRule>
  </conditionalFormatting>
  <conditionalFormatting sqref="CG36">
    <cfRule type="cellIs" dxfId="3291" priority="2392" operator="lessThan">
      <formula>$C$4</formula>
    </cfRule>
  </conditionalFormatting>
  <conditionalFormatting sqref="CG37">
    <cfRule type="cellIs" dxfId="3290" priority="2393" operator="lessThan">
      <formula>$C$4</formula>
    </cfRule>
  </conditionalFormatting>
  <conditionalFormatting sqref="CG38">
    <cfRule type="cellIs" dxfId="3289" priority="2394" operator="lessThan">
      <formula>$C$4</formula>
    </cfRule>
  </conditionalFormatting>
  <conditionalFormatting sqref="CG39">
    <cfRule type="cellIs" dxfId="3288" priority="2395" operator="lessThan">
      <formula>$C$4</formula>
    </cfRule>
  </conditionalFormatting>
  <conditionalFormatting sqref="CG40">
    <cfRule type="cellIs" dxfId="3287" priority="2396" operator="lessThan">
      <formula>$C$4</formula>
    </cfRule>
  </conditionalFormatting>
  <conditionalFormatting sqref="CG41">
    <cfRule type="cellIs" dxfId="3286" priority="2397" operator="lessThan">
      <formula>$C$4</formula>
    </cfRule>
  </conditionalFormatting>
  <conditionalFormatting sqref="CG42">
    <cfRule type="cellIs" dxfId="3285" priority="2398" operator="lessThan">
      <formula>$C$4</formula>
    </cfRule>
  </conditionalFormatting>
  <conditionalFormatting sqref="CG43">
    <cfRule type="cellIs" dxfId="3284" priority="2399" operator="lessThan">
      <formula>$C$4</formula>
    </cfRule>
  </conditionalFormatting>
  <conditionalFormatting sqref="CG44">
    <cfRule type="cellIs" dxfId="3283" priority="2400" operator="lessThan">
      <formula>$C$4</formula>
    </cfRule>
  </conditionalFormatting>
  <conditionalFormatting sqref="CG45">
    <cfRule type="cellIs" dxfId="3282" priority="2401" operator="lessThan">
      <formula>$C$4</formula>
    </cfRule>
  </conditionalFormatting>
  <conditionalFormatting sqref="CG46">
    <cfRule type="cellIs" dxfId="3281" priority="2402" operator="lessThan">
      <formula>$C$4</formula>
    </cfRule>
  </conditionalFormatting>
  <conditionalFormatting sqref="CG47">
    <cfRule type="cellIs" dxfId="3280" priority="2403" operator="lessThan">
      <formula>$C$4</formula>
    </cfRule>
  </conditionalFormatting>
  <conditionalFormatting sqref="CG48">
    <cfRule type="cellIs" dxfId="3279" priority="2404" operator="lessThan">
      <formula>$C$4</formula>
    </cfRule>
  </conditionalFormatting>
  <conditionalFormatting sqref="CG49">
    <cfRule type="cellIs" dxfId="3278" priority="2405" operator="lessThan">
      <formula>$C$4</formula>
    </cfRule>
  </conditionalFormatting>
  <conditionalFormatting sqref="CG50">
    <cfRule type="cellIs" dxfId="3277" priority="2406" operator="lessThan">
      <formula>$C$4</formula>
    </cfRule>
  </conditionalFormatting>
  <conditionalFormatting sqref="CG51">
    <cfRule type="cellIs" dxfId="3276" priority="2407" operator="lessThan">
      <formula>$C$4</formula>
    </cfRule>
  </conditionalFormatting>
  <conditionalFormatting sqref="CG52">
    <cfRule type="cellIs" dxfId="3275" priority="2408" operator="lessThan">
      <formula>$C$4</formula>
    </cfRule>
  </conditionalFormatting>
  <conditionalFormatting sqref="CG53">
    <cfRule type="cellIs" dxfId="3274" priority="2409" operator="lessThan">
      <formula>$C$4</formula>
    </cfRule>
  </conditionalFormatting>
  <conditionalFormatting sqref="CG54">
    <cfRule type="cellIs" dxfId="3273" priority="2410" operator="lessThan">
      <formula>$C$4</formula>
    </cfRule>
  </conditionalFormatting>
  <conditionalFormatting sqref="CG55">
    <cfRule type="cellIs" dxfId="3272" priority="2411" operator="lessThan">
      <formula>$C$4</formula>
    </cfRule>
  </conditionalFormatting>
  <conditionalFormatting sqref="CG56">
    <cfRule type="cellIs" dxfId="3271" priority="2412" operator="lessThan">
      <formula>$C$4</formula>
    </cfRule>
  </conditionalFormatting>
  <conditionalFormatting sqref="CG57">
    <cfRule type="cellIs" dxfId="3270" priority="2413" operator="lessThan">
      <formula>$C$4</formula>
    </cfRule>
  </conditionalFormatting>
  <conditionalFormatting sqref="CG58">
    <cfRule type="cellIs" dxfId="3269" priority="2414" operator="lessThan">
      <formula>$C$4</formula>
    </cfRule>
  </conditionalFormatting>
  <conditionalFormatting sqref="CG59">
    <cfRule type="cellIs" dxfId="3268" priority="2415" operator="lessThan">
      <formula>$C$4</formula>
    </cfRule>
  </conditionalFormatting>
  <conditionalFormatting sqref="CG60">
    <cfRule type="cellIs" dxfId="3267" priority="2416" operator="lessThan">
      <formula>$C$4</formula>
    </cfRule>
  </conditionalFormatting>
  <conditionalFormatting sqref="CM11">
    <cfRule type="cellIs" dxfId="3266" priority="2417" operator="lessThan">
      <formula>$C$4</formula>
    </cfRule>
  </conditionalFormatting>
  <conditionalFormatting sqref="CM12">
    <cfRule type="cellIs" dxfId="3265" priority="2418" operator="lessThan">
      <formula>$C$4</formula>
    </cfRule>
  </conditionalFormatting>
  <conditionalFormatting sqref="CM13">
    <cfRule type="cellIs" dxfId="3264" priority="2419" operator="lessThan">
      <formula>$C$4</formula>
    </cfRule>
  </conditionalFormatting>
  <conditionalFormatting sqref="CM14">
    <cfRule type="cellIs" dxfId="3263" priority="2420" operator="lessThan">
      <formula>$C$4</formula>
    </cfRule>
  </conditionalFormatting>
  <conditionalFormatting sqref="CM15">
    <cfRule type="cellIs" dxfId="3262" priority="2421" operator="lessThan">
      <formula>$C$4</formula>
    </cfRule>
  </conditionalFormatting>
  <conditionalFormatting sqref="CM16">
    <cfRule type="cellIs" dxfId="3261" priority="2422" operator="lessThan">
      <formula>$C$4</formula>
    </cfRule>
  </conditionalFormatting>
  <conditionalFormatting sqref="CM17">
    <cfRule type="cellIs" dxfId="3260" priority="2423" operator="lessThan">
      <formula>$C$4</formula>
    </cfRule>
  </conditionalFormatting>
  <conditionalFormatting sqref="CM18">
    <cfRule type="cellIs" dxfId="3259" priority="2424" operator="lessThan">
      <formula>$C$4</formula>
    </cfRule>
  </conditionalFormatting>
  <conditionalFormatting sqref="CM19">
    <cfRule type="cellIs" dxfId="3258" priority="2425" operator="lessThan">
      <formula>$C$4</formula>
    </cfRule>
  </conditionalFormatting>
  <conditionalFormatting sqref="CM20">
    <cfRule type="cellIs" dxfId="3257" priority="2426" operator="lessThan">
      <formula>$C$4</formula>
    </cfRule>
  </conditionalFormatting>
  <conditionalFormatting sqref="CM21">
    <cfRule type="cellIs" dxfId="3256" priority="2427" operator="lessThan">
      <formula>$C$4</formula>
    </cfRule>
  </conditionalFormatting>
  <conditionalFormatting sqref="CM22">
    <cfRule type="cellIs" dxfId="3255" priority="2428" operator="lessThan">
      <formula>$C$4</formula>
    </cfRule>
  </conditionalFormatting>
  <conditionalFormatting sqref="CM23">
    <cfRule type="cellIs" dxfId="3254" priority="2429" operator="lessThan">
      <formula>$C$4</formula>
    </cfRule>
  </conditionalFormatting>
  <conditionalFormatting sqref="CM24">
    <cfRule type="cellIs" dxfId="3253" priority="2430" operator="lessThan">
      <formula>$C$4</formula>
    </cfRule>
  </conditionalFormatting>
  <conditionalFormatting sqref="CM25">
    <cfRule type="cellIs" dxfId="3252" priority="2431" operator="lessThan">
      <formula>$C$4</formula>
    </cfRule>
  </conditionalFormatting>
  <conditionalFormatting sqref="CM26">
    <cfRule type="cellIs" dxfId="3251" priority="2432" operator="lessThan">
      <formula>$C$4</formula>
    </cfRule>
  </conditionalFormatting>
  <conditionalFormatting sqref="CM27">
    <cfRule type="cellIs" dxfId="3250" priority="2433" operator="lessThan">
      <formula>$C$4</formula>
    </cfRule>
  </conditionalFormatting>
  <conditionalFormatting sqref="CM28">
    <cfRule type="cellIs" dxfId="3249" priority="2434" operator="lessThan">
      <formula>$C$4</formula>
    </cfRule>
  </conditionalFormatting>
  <conditionalFormatting sqref="CM29">
    <cfRule type="cellIs" dxfId="3248" priority="2435" operator="lessThan">
      <formula>$C$4</formula>
    </cfRule>
  </conditionalFormatting>
  <conditionalFormatting sqref="CM30">
    <cfRule type="cellIs" dxfId="3247" priority="2436" operator="lessThan">
      <formula>$C$4</formula>
    </cfRule>
  </conditionalFormatting>
  <conditionalFormatting sqref="CM31">
    <cfRule type="cellIs" dxfId="3246" priority="2437" operator="lessThan">
      <formula>$C$4</formula>
    </cfRule>
  </conditionalFormatting>
  <conditionalFormatting sqref="CM32">
    <cfRule type="cellIs" dxfId="3245" priority="2438" operator="lessThan">
      <formula>$C$4</formula>
    </cfRule>
  </conditionalFormatting>
  <conditionalFormatting sqref="CM33">
    <cfRule type="cellIs" dxfId="3244" priority="2439" operator="lessThan">
      <formula>$C$4</formula>
    </cfRule>
  </conditionalFormatting>
  <conditionalFormatting sqref="CM34">
    <cfRule type="cellIs" dxfId="3243" priority="2440" operator="lessThan">
      <formula>$C$4</formula>
    </cfRule>
  </conditionalFormatting>
  <conditionalFormatting sqref="CM35">
    <cfRule type="cellIs" dxfId="3242" priority="2441" operator="lessThan">
      <formula>$C$4</formula>
    </cfRule>
  </conditionalFormatting>
  <conditionalFormatting sqref="CM36">
    <cfRule type="cellIs" dxfId="3241" priority="2442" operator="lessThan">
      <formula>$C$4</formula>
    </cfRule>
  </conditionalFormatting>
  <conditionalFormatting sqref="CM37">
    <cfRule type="cellIs" dxfId="3240" priority="2443" operator="lessThan">
      <formula>$C$4</formula>
    </cfRule>
  </conditionalFormatting>
  <conditionalFormatting sqref="CM38">
    <cfRule type="cellIs" dxfId="3239" priority="2444" operator="lessThan">
      <formula>$C$4</formula>
    </cfRule>
  </conditionalFormatting>
  <conditionalFormatting sqref="CM39">
    <cfRule type="cellIs" dxfId="3238" priority="2445" operator="lessThan">
      <formula>$C$4</formula>
    </cfRule>
  </conditionalFormatting>
  <conditionalFormatting sqref="CM40">
    <cfRule type="cellIs" dxfId="3237" priority="2446" operator="lessThan">
      <formula>$C$4</formula>
    </cfRule>
  </conditionalFormatting>
  <conditionalFormatting sqref="CM41">
    <cfRule type="cellIs" dxfId="3236" priority="2447" operator="lessThan">
      <formula>$C$4</formula>
    </cfRule>
  </conditionalFormatting>
  <conditionalFormatting sqref="CM42">
    <cfRule type="cellIs" dxfId="3235" priority="2448" operator="lessThan">
      <formula>$C$4</formula>
    </cfRule>
  </conditionalFormatting>
  <conditionalFormatting sqref="CM43">
    <cfRule type="cellIs" dxfId="3234" priority="2449" operator="lessThan">
      <formula>$C$4</formula>
    </cfRule>
  </conditionalFormatting>
  <conditionalFormatting sqref="CM44">
    <cfRule type="cellIs" dxfId="3233" priority="2450" operator="lessThan">
      <formula>$C$4</formula>
    </cfRule>
  </conditionalFormatting>
  <conditionalFormatting sqref="CM45">
    <cfRule type="cellIs" dxfId="3232" priority="2451" operator="lessThan">
      <formula>$C$4</formula>
    </cfRule>
  </conditionalFormatting>
  <conditionalFormatting sqref="CM46">
    <cfRule type="cellIs" dxfId="3231" priority="2452" operator="lessThan">
      <formula>$C$4</formula>
    </cfRule>
  </conditionalFormatting>
  <conditionalFormatting sqref="CM47">
    <cfRule type="cellIs" dxfId="3230" priority="2453" operator="lessThan">
      <formula>$C$4</formula>
    </cfRule>
  </conditionalFormatting>
  <conditionalFormatting sqref="CM48">
    <cfRule type="cellIs" dxfId="3229" priority="2454" operator="lessThan">
      <formula>$C$4</formula>
    </cfRule>
  </conditionalFormatting>
  <conditionalFormatting sqref="CM49">
    <cfRule type="cellIs" dxfId="3228" priority="2455" operator="lessThan">
      <formula>$C$4</formula>
    </cfRule>
  </conditionalFormatting>
  <conditionalFormatting sqref="CM50">
    <cfRule type="cellIs" dxfId="3227" priority="2456" operator="lessThan">
      <formula>$C$4</formula>
    </cfRule>
  </conditionalFormatting>
  <conditionalFormatting sqref="CM51">
    <cfRule type="cellIs" dxfId="3226" priority="2457" operator="lessThan">
      <formula>$C$4</formula>
    </cfRule>
  </conditionalFormatting>
  <conditionalFormatting sqref="CM52">
    <cfRule type="cellIs" dxfId="3225" priority="2458" operator="lessThan">
      <formula>$C$4</formula>
    </cfRule>
  </conditionalFormatting>
  <conditionalFormatting sqref="CM53">
    <cfRule type="cellIs" dxfId="3224" priority="2459" operator="lessThan">
      <formula>$C$4</formula>
    </cfRule>
  </conditionalFormatting>
  <conditionalFormatting sqref="CM54">
    <cfRule type="cellIs" dxfId="3223" priority="2460" operator="lessThan">
      <formula>$C$4</formula>
    </cfRule>
  </conditionalFormatting>
  <conditionalFormatting sqref="CM55">
    <cfRule type="cellIs" dxfId="3222" priority="2461" operator="lessThan">
      <formula>$C$4</formula>
    </cfRule>
  </conditionalFormatting>
  <conditionalFormatting sqref="CM56">
    <cfRule type="cellIs" dxfId="3221" priority="2462" operator="lessThan">
      <formula>$C$4</formula>
    </cfRule>
  </conditionalFormatting>
  <conditionalFormatting sqref="CM57">
    <cfRule type="cellIs" dxfId="3220" priority="2463" operator="lessThan">
      <formula>$C$4</formula>
    </cfRule>
  </conditionalFormatting>
  <conditionalFormatting sqref="CM58">
    <cfRule type="cellIs" dxfId="3219" priority="2464" operator="lessThan">
      <formula>$C$4</formula>
    </cfRule>
  </conditionalFormatting>
  <conditionalFormatting sqref="CM59">
    <cfRule type="cellIs" dxfId="3218" priority="2465" operator="lessThan">
      <formula>$C$4</formula>
    </cfRule>
  </conditionalFormatting>
  <conditionalFormatting sqref="CM60">
    <cfRule type="cellIs" dxfId="3217" priority="2466" operator="lessThan">
      <formula>$C$4</formula>
    </cfRule>
  </conditionalFormatting>
  <conditionalFormatting sqref="CN11">
    <cfRule type="cellIs" dxfId="3216" priority="2467" operator="lessThan">
      <formula>$C$4</formula>
    </cfRule>
  </conditionalFormatting>
  <conditionalFormatting sqref="CN12">
    <cfRule type="cellIs" dxfId="3215" priority="2468" operator="lessThan">
      <formula>$C$4</formula>
    </cfRule>
  </conditionalFormatting>
  <conditionalFormatting sqref="CN13">
    <cfRule type="cellIs" dxfId="3214" priority="2469" operator="lessThan">
      <formula>$C$4</formula>
    </cfRule>
  </conditionalFormatting>
  <conditionalFormatting sqref="CN14">
    <cfRule type="cellIs" dxfId="3213" priority="2470" operator="lessThan">
      <formula>$C$4</formula>
    </cfRule>
  </conditionalFormatting>
  <conditionalFormatting sqref="CN15">
    <cfRule type="cellIs" dxfId="3212" priority="2471" operator="lessThan">
      <formula>$C$4</formula>
    </cfRule>
  </conditionalFormatting>
  <conditionalFormatting sqref="CN16">
    <cfRule type="cellIs" dxfId="3211" priority="2472" operator="lessThan">
      <formula>$C$4</formula>
    </cfRule>
  </conditionalFormatting>
  <conditionalFormatting sqref="CN17">
    <cfRule type="cellIs" dxfId="3210" priority="2473" operator="lessThan">
      <formula>$C$4</formula>
    </cfRule>
  </conditionalFormatting>
  <conditionalFormatting sqref="CN18">
    <cfRule type="cellIs" dxfId="3209" priority="2474" operator="lessThan">
      <formula>$C$4</formula>
    </cfRule>
  </conditionalFormatting>
  <conditionalFormatting sqref="CN19">
    <cfRule type="cellIs" dxfId="3208" priority="2475" operator="lessThan">
      <formula>$C$4</formula>
    </cfRule>
  </conditionalFormatting>
  <conditionalFormatting sqref="CN20">
    <cfRule type="cellIs" dxfId="3207" priority="2476" operator="lessThan">
      <formula>$C$4</formula>
    </cfRule>
  </conditionalFormatting>
  <conditionalFormatting sqref="CN21">
    <cfRule type="cellIs" dxfId="3206" priority="2477" operator="lessThan">
      <formula>$C$4</formula>
    </cfRule>
  </conditionalFormatting>
  <conditionalFormatting sqref="CN22">
    <cfRule type="cellIs" dxfId="3205" priority="2478" operator="lessThan">
      <formula>$C$4</formula>
    </cfRule>
  </conditionalFormatting>
  <conditionalFormatting sqref="CN23">
    <cfRule type="cellIs" dxfId="3204" priority="2479" operator="lessThan">
      <formula>$C$4</formula>
    </cfRule>
  </conditionalFormatting>
  <conditionalFormatting sqref="CN24">
    <cfRule type="cellIs" dxfId="3203" priority="2480" operator="lessThan">
      <formula>$C$4</formula>
    </cfRule>
  </conditionalFormatting>
  <conditionalFormatting sqref="CN25">
    <cfRule type="cellIs" dxfId="3202" priority="2481" operator="lessThan">
      <formula>$C$4</formula>
    </cfRule>
  </conditionalFormatting>
  <conditionalFormatting sqref="CN26">
    <cfRule type="cellIs" dxfId="3201" priority="2482" operator="lessThan">
      <formula>$C$4</formula>
    </cfRule>
  </conditionalFormatting>
  <conditionalFormatting sqref="CN27">
    <cfRule type="cellIs" dxfId="3200" priority="2483" operator="lessThan">
      <formula>$C$4</formula>
    </cfRule>
  </conditionalFormatting>
  <conditionalFormatting sqref="CN28">
    <cfRule type="cellIs" dxfId="3199" priority="2484" operator="lessThan">
      <formula>$C$4</formula>
    </cfRule>
  </conditionalFormatting>
  <conditionalFormatting sqref="CN29">
    <cfRule type="cellIs" dxfId="3198" priority="2485" operator="lessThan">
      <formula>$C$4</formula>
    </cfRule>
  </conditionalFormatting>
  <conditionalFormatting sqref="CN30">
    <cfRule type="cellIs" dxfId="3197" priority="2486" operator="lessThan">
      <formula>$C$4</formula>
    </cfRule>
  </conditionalFormatting>
  <conditionalFormatting sqref="CN31">
    <cfRule type="cellIs" dxfId="3196" priority="2487" operator="lessThan">
      <formula>$C$4</formula>
    </cfRule>
  </conditionalFormatting>
  <conditionalFormatting sqref="CN32">
    <cfRule type="cellIs" dxfId="3195" priority="2488" operator="lessThan">
      <formula>$C$4</formula>
    </cfRule>
  </conditionalFormatting>
  <conditionalFormatting sqref="CN33">
    <cfRule type="cellIs" dxfId="3194" priority="2489" operator="lessThan">
      <formula>$C$4</formula>
    </cfRule>
  </conditionalFormatting>
  <conditionalFormatting sqref="CN34">
    <cfRule type="cellIs" dxfId="3193" priority="2490" operator="lessThan">
      <formula>$C$4</formula>
    </cfRule>
  </conditionalFormatting>
  <conditionalFormatting sqref="CN35">
    <cfRule type="cellIs" dxfId="3192" priority="2491" operator="lessThan">
      <formula>$C$4</formula>
    </cfRule>
  </conditionalFormatting>
  <conditionalFormatting sqref="CN36">
    <cfRule type="cellIs" dxfId="3191" priority="2492" operator="lessThan">
      <formula>$C$4</formula>
    </cfRule>
  </conditionalFormatting>
  <conditionalFormatting sqref="CN37">
    <cfRule type="cellIs" dxfId="3190" priority="2493" operator="lessThan">
      <formula>$C$4</formula>
    </cfRule>
  </conditionalFormatting>
  <conditionalFormatting sqref="CN38">
    <cfRule type="cellIs" dxfId="3189" priority="2494" operator="lessThan">
      <formula>$C$4</formula>
    </cfRule>
  </conditionalFormatting>
  <conditionalFormatting sqref="CN39">
    <cfRule type="cellIs" dxfId="3188" priority="2495" operator="lessThan">
      <formula>$C$4</formula>
    </cfRule>
  </conditionalFormatting>
  <conditionalFormatting sqref="CN40">
    <cfRule type="cellIs" dxfId="3187" priority="2496" operator="lessThan">
      <formula>$C$4</formula>
    </cfRule>
  </conditionalFormatting>
  <conditionalFormatting sqref="CN41">
    <cfRule type="cellIs" dxfId="3186" priority="2497" operator="lessThan">
      <formula>$C$4</formula>
    </cfRule>
  </conditionalFormatting>
  <conditionalFormatting sqref="CN42">
    <cfRule type="cellIs" dxfId="3185" priority="2498" operator="lessThan">
      <formula>$C$4</formula>
    </cfRule>
  </conditionalFormatting>
  <conditionalFormatting sqref="CN43">
    <cfRule type="cellIs" dxfId="3184" priority="2499" operator="lessThan">
      <formula>$C$4</formula>
    </cfRule>
  </conditionalFormatting>
  <conditionalFormatting sqref="CN44">
    <cfRule type="cellIs" dxfId="3183" priority="2500" operator="lessThan">
      <formula>$C$4</formula>
    </cfRule>
  </conditionalFormatting>
  <conditionalFormatting sqref="CN45">
    <cfRule type="cellIs" dxfId="3182" priority="2501" operator="lessThan">
      <formula>$C$4</formula>
    </cfRule>
  </conditionalFormatting>
  <conditionalFormatting sqref="CN46">
    <cfRule type="cellIs" dxfId="3181" priority="2502" operator="lessThan">
      <formula>$C$4</formula>
    </cfRule>
  </conditionalFormatting>
  <conditionalFormatting sqref="CN47">
    <cfRule type="cellIs" dxfId="3180" priority="2503" operator="lessThan">
      <formula>$C$4</formula>
    </cfRule>
  </conditionalFormatting>
  <conditionalFormatting sqref="CN48">
    <cfRule type="cellIs" dxfId="3179" priority="2504" operator="lessThan">
      <formula>$C$4</formula>
    </cfRule>
  </conditionalFormatting>
  <conditionalFormatting sqref="CN49">
    <cfRule type="cellIs" dxfId="3178" priority="2505" operator="lessThan">
      <formula>$C$4</formula>
    </cfRule>
  </conditionalFormatting>
  <conditionalFormatting sqref="CN50">
    <cfRule type="cellIs" dxfId="3177" priority="2506" operator="lessThan">
      <formula>$C$4</formula>
    </cfRule>
  </conditionalFormatting>
  <conditionalFormatting sqref="CN51">
    <cfRule type="cellIs" dxfId="3176" priority="2507" operator="lessThan">
      <formula>$C$4</formula>
    </cfRule>
  </conditionalFormatting>
  <conditionalFormatting sqref="CN52">
    <cfRule type="cellIs" dxfId="3175" priority="2508" operator="lessThan">
      <formula>$C$4</formula>
    </cfRule>
  </conditionalFormatting>
  <conditionalFormatting sqref="CN53">
    <cfRule type="cellIs" dxfId="3174" priority="2509" operator="lessThan">
      <formula>$C$4</formula>
    </cfRule>
  </conditionalFormatting>
  <conditionalFormatting sqref="CN54">
    <cfRule type="cellIs" dxfId="3173" priority="2510" operator="lessThan">
      <formula>$C$4</formula>
    </cfRule>
  </conditionalFormatting>
  <conditionalFormatting sqref="CN55">
    <cfRule type="cellIs" dxfId="3172" priority="2511" operator="lessThan">
      <formula>$C$4</formula>
    </cfRule>
  </conditionalFormatting>
  <conditionalFormatting sqref="CN56">
    <cfRule type="cellIs" dxfId="3171" priority="2512" operator="lessThan">
      <formula>$C$4</formula>
    </cfRule>
  </conditionalFormatting>
  <conditionalFormatting sqref="CN57">
    <cfRule type="cellIs" dxfId="3170" priority="2513" operator="lessThan">
      <formula>$C$4</formula>
    </cfRule>
  </conditionalFormatting>
  <conditionalFormatting sqref="CN58">
    <cfRule type="cellIs" dxfId="3169" priority="2514" operator="lessThan">
      <formula>$C$4</formula>
    </cfRule>
  </conditionalFormatting>
  <conditionalFormatting sqref="CN59">
    <cfRule type="cellIs" dxfId="3168" priority="2515" operator="lessThan">
      <formula>$C$4</formula>
    </cfRule>
  </conditionalFormatting>
  <conditionalFormatting sqref="CN60">
    <cfRule type="cellIs" dxfId="3167" priority="2516" operator="lessThan">
      <formula>$C$4</formula>
    </cfRule>
  </conditionalFormatting>
  <conditionalFormatting sqref="CO11">
    <cfRule type="cellIs" dxfId="3166" priority="2517" operator="lessThan">
      <formula>$C$4</formula>
    </cfRule>
  </conditionalFormatting>
  <conditionalFormatting sqref="CO12">
    <cfRule type="cellIs" dxfId="3165" priority="2518" operator="lessThan">
      <formula>$C$4</formula>
    </cfRule>
  </conditionalFormatting>
  <conditionalFormatting sqref="CO13">
    <cfRule type="cellIs" dxfId="3164" priority="2519" operator="lessThan">
      <formula>$C$4</formula>
    </cfRule>
  </conditionalFormatting>
  <conditionalFormatting sqref="CO14">
    <cfRule type="cellIs" dxfId="3163" priority="2520" operator="lessThan">
      <formula>$C$4</formula>
    </cfRule>
  </conditionalFormatting>
  <conditionalFormatting sqref="CO15">
    <cfRule type="cellIs" dxfId="3162" priority="2521" operator="lessThan">
      <formula>$C$4</formula>
    </cfRule>
  </conditionalFormatting>
  <conditionalFormatting sqref="CO16">
    <cfRule type="cellIs" dxfId="3161" priority="2522" operator="lessThan">
      <formula>$C$4</formula>
    </cfRule>
  </conditionalFormatting>
  <conditionalFormatting sqref="CO17">
    <cfRule type="cellIs" dxfId="3160" priority="2523" operator="lessThan">
      <formula>$C$4</formula>
    </cfRule>
  </conditionalFormatting>
  <conditionalFormatting sqref="CO18">
    <cfRule type="cellIs" dxfId="3159" priority="2524" operator="lessThan">
      <formula>$C$4</formula>
    </cfRule>
  </conditionalFormatting>
  <conditionalFormatting sqref="CO19">
    <cfRule type="cellIs" dxfId="3158" priority="2525" operator="lessThan">
      <formula>$C$4</formula>
    </cfRule>
  </conditionalFormatting>
  <conditionalFormatting sqref="CO20">
    <cfRule type="cellIs" dxfId="3157" priority="2526" operator="lessThan">
      <formula>$C$4</formula>
    </cfRule>
  </conditionalFormatting>
  <conditionalFormatting sqref="CO21">
    <cfRule type="cellIs" dxfId="3156" priority="2527" operator="lessThan">
      <formula>$C$4</formula>
    </cfRule>
  </conditionalFormatting>
  <conditionalFormatting sqref="CO22">
    <cfRule type="cellIs" dxfId="3155" priority="2528" operator="lessThan">
      <formula>$C$4</formula>
    </cfRule>
  </conditionalFormatting>
  <conditionalFormatting sqref="CO23">
    <cfRule type="cellIs" dxfId="3154" priority="2529" operator="lessThan">
      <formula>$C$4</formula>
    </cfRule>
  </conditionalFormatting>
  <conditionalFormatting sqref="CO24">
    <cfRule type="cellIs" dxfId="3153" priority="2530" operator="lessThan">
      <formula>$C$4</formula>
    </cfRule>
  </conditionalFormatting>
  <conditionalFormatting sqref="CO25">
    <cfRule type="cellIs" dxfId="3152" priority="2531" operator="lessThan">
      <formula>$C$4</formula>
    </cfRule>
  </conditionalFormatting>
  <conditionalFormatting sqref="CO26">
    <cfRule type="cellIs" dxfId="3151" priority="2532" operator="lessThan">
      <formula>$C$4</formula>
    </cfRule>
  </conditionalFormatting>
  <conditionalFormatting sqref="CO27">
    <cfRule type="cellIs" dxfId="3150" priority="2533" operator="lessThan">
      <formula>$C$4</formula>
    </cfRule>
  </conditionalFormatting>
  <conditionalFormatting sqref="CO28">
    <cfRule type="cellIs" dxfId="3149" priority="2534" operator="lessThan">
      <formula>$C$4</formula>
    </cfRule>
  </conditionalFormatting>
  <conditionalFormatting sqref="CO29">
    <cfRule type="cellIs" dxfId="3148" priority="2535" operator="lessThan">
      <formula>$C$4</formula>
    </cfRule>
  </conditionalFormatting>
  <conditionalFormatting sqref="CO30">
    <cfRule type="cellIs" dxfId="3147" priority="2536" operator="lessThan">
      <formula>$C$4</formula>
    </cfRule>
  </conditionalFormatting>
  <conditionalFormatting sqref="CO31">
    <cfRule type="cellIs" dxfId="3146" priority="2537" operator="lessThan">
      <formula>$C$4</formula>
    </cfRule>
  </conditionalFormatting>
  <conditionalFormatting sqref="CO32">
    <cfRule type="cellIs" dxfId="3145" priority="2538" operator="lessThan">
      <formula>$C$4</formula>
    </cfRule>
  </conditionalFormatting>
  <conditionalFormatting sqref="CO33">
    <cfRule type="cellIs" dxfId="3144" priority="2539" operator="lessThan">
      <formula>$C$4</formula>
    </cfRule>
  </conditionalFormatting>
  <conditionalFormatting sqref="CO34">
    <cfRule type="cellIs" dxfId="3143" priority="2540" operator="lessThan">
      <formula>$C$4</formula>
    </cfRule>
  </conditionalFormatting>
  <conditionalFormatting sqref="CO35">
    <cfRule type="cellIs" dxfId="3142" priority="2541" operator="lessThan">
      <formula>$C$4</formula>
    </cfRule>
  </conditionalFormatting>
  <conditionalFormatting sqref="CO36">
    <cfRule type="cellIs" dxfId="3141" priority="2542" operator="lessThan">
      <formula>$C$4</formula>
    </cfRule>
  </conditionalFormatting>
  <conditionalFormatting sqref="CO37">
    <cfRule type="cellIs" dxfId="3140" priority="2543" operator="lessThan">
      <formula>$C$4</formula>
    </cfRule>
  </conditionalFormatting>
  <conditionalFormatting sqref="CO38">
    <cfRule type="cellIs" dxfId="3139" priority="2544" operator="lessThan">
      <formula>$C$4</formula>
    </cfRule>
  </conditionalFormatting>
  <conditionalFormatting sqref="CO39">
    <cfRule type="cellIs" dxfId="3138" priority="2545" operator="lessThan">
      <formula>$C$4</formula>
    </cfRule>
  </conditionalFormatting>
  <conditionalFormatting sqref="CO40">
    <cfRule type="cellIs" dxfId="3137" priority="2546" operator="lessThan">
      <formula>$C$4</formula>
    </cfRule>
  </conditionalFormatting>
  <conditionalFormatting sqref="CO41">
    <cfRule type="cellIs" dxfId="3136" priority="2547" operator="lessThan">
      <formula>$C$4</formula>
    </cfRule>
  </conditionalFormatting>
  <conditionalFormatting sqref="CO42">
    <cfRule type="cellIs" dxfId="3135" priority="2548" operator="lessThan">
      <formula>$C$4</formula>
    </cfRule>
  </conditionalFormatting>
  <conditionalFormatting sqref="CO43">
    <cfRule type="cellIs" dxfId="3134" priority="2549" operator="lessThan">
      <formula>$C$4</formula>
    </cfRule>
  </conditionalFormatting>
  <conditionalFormatting sqref="CO44">
    <cfRule type="cellIs" dxfId="3133" priority="2550" operator="lessThan">
      <formula>$C$4</formula>
    </cfRule>
  </conditionalFormatting>
  <conditionalFormatting sqref="CO45">
    <cfRule type="cellIs" dxfId="3132" priority="2551" operator="lessThan">
      <formula>$C$4</formula>
    </cfRule>
  </conditionalFormatting>
  <conditionalFormatting sqref="CO46">
    <cfRule type="cellIs" dxfId="3131" priority="2552" operator="lessThan">
      <formula>$C$4</formula>
    </cfRule>
  </conditionalFormatting>
  <conditionalFormatting sqref="CO47">
    <cfRule type="cellIs" dxfId="3130" priority="2553" operator="lessThan">
      <formula>$C$4</formula>
    </cfRule>
  </conditionalFormatting>
  <conditionalFormatting sqref="CO48">
    <cfRule type="cellIs" dxfId="3129" priority="2554" operator="lessThan">
      <formula>$C$4</formula>
    </cfRule>
  </conditionalFormatting>
  <conditionalFormatting sqref="CO49">
    <cfRule type="cellIs" dxfId="3128" priority="2555" operator="lessThan">
      <formula>$C$4</formula>
    </cfRule>
  </conditionalFormatting>
  <conditionalFormatting sqref="CO50">
    <cfRule type="cellIs" dxfId="3127" priority="2556" operator="lessThan">
      <formula>$C$4</formula>
    </cfRule>
  </conditionalFormatting>
  <conditionalFormatting sqref="CO51">
    <cfRule type="cellIs" dxfId="3126" priority="2557" operator="lessThan">
      <formula>$C$4</formula>
    </cfRule>
  </conditionalFormatting>
  <conditionalFormatting sqref="CO52">
    <cfRule type="cellIs" dxfId="3125" priority="2558" operator="lessThan">
      <formula>$C$4</formula>
    </cfRule>
  </conditionalFormatting>
  <conditionalFormatting sqref="CO53">
    <cfRule type="cellIs" dxfId="3124" priority="2559" operator="lessThan">
      <formula>$C$4</formula>
    </cfRule>
  </conditionalFormatting>
  <conditionalFormatting sqref="CO54">
    <cfRule type="cellIs" dxfId="3123" priority="2560" operator="lessThan">
      <formula>$C$4</formula>
    </cfRule>
  </conditionalFormatting>
  <conditionalFormatting sqref="CO55">
    <cfRule type="cellIs" dxfId="3122" priority="2561" operator="lessThan">
      <formula>$C$4</formula>
    </cfRule>
  </conditionalFormatting>
  <conditionalFormatting sqref="CO56">
    <cfRule type="cellIs" dxfId="3121" priority="2562" operator="lessThan">
      <formula>$C$4</formula>
    </cfRule>
  </conditionalFormatting>
  <conditionalFormatting sqref="CO57">
    <cfRule type="cellIs" dxfId="3120" priority="2563" operator="lessThan">
      <formula>$C$4</formula>
    </cfRule>
  </conditionalFormatting>
  <conditionalFormatting sqref="CO58">
    <cfRule type="cellIs" dxfId="3119" priority="2564" operator="lessThan">
      <formula>$C$4</formula>
    </cfRule>
  </conditionalFormatting>
  <conditionalFormatting sqref="CO59">
    <cfRule type="cellIs" dxfId="3118" priority="2565" operator="lessThan">
      <formula>$C$4</formula>
    </cfRule>
  </conditionalFormatting>
  <conditionalFormatting sqref="CO60">
    <cfRule type="cellIs" dxfId="3117" priority="2566" operator="lessThan">
      <formula>$C$4</formula>
    </cfRule>
  </conditionalFormatting>
  <conditionalFormatting sqref="R11">
    <cfRule type="cellIs" dxfId="3116" priority="2567" operator="lessThan">
      <formula>$C$4</formula>
    </cfRule>
  </conditionalFormatting>
  <conditionalFormatting sqref="R12">
    <cfRule type="cellIs" dxfId="3115" priority="2568" operator="lessThan">
      <formula>$C$4</formula>
    </cfRule>
  </conditionalFormatting>
  <conditionalFormatting sqref="R13">
    <cfRule type="cellIs" dxfId="3114" priority="2569" operator="lessThan">
      <formula>$C$4</formula>
    </cfRule>
  </conditionalFormatting>
  <conditionalFormatting sqref="R14">
    <cfRule type="cellIs" dxfId="3113" priority="2570" operator="lessThan">
      <formula>$C$4</formula>
    </cfRule>
  </conditionalFormatting>
  <conditionalFormatting sqref="R15">
    <cfRule type="cellIs" dxfId="3112" priority="2571" operator="lessThan">
      <formula>$C$4</formula>
    </cfRule>
  </conditionalFormatting>
  <conditionalFormatting sqref="R16">
    <cfRule type="cellIs" dxfId="3111" priority="2572" operator="lessThan">
      <formula>$C$4</formula>
    </cfRule>
  </conditionalFormatting>
  <conditionalFormatting sqref="R17">
    <cfRule type="cellIs" dxfId="3110" priority="2573" operator="lessThan">
      <formula>$C$4</formula>
    </cfRule>
  </conditionalFormatting>
  <conditionalFormatting sqref="R18">
    <cfRule type="cellIs" dxfId="3109" priority="2574" operator="lessThan">
      <formula>$C$4</formula>
    </cfRule>
  </conditionalFormatting>
  <conditionalFormatting sqref="R19">
    <cfRule type="cellIs" dxfId="3108" priority="2575" operator="lessThan">
      <formula>$C$4</formula>
    </cfRule>
  </conditionalFormatting>
  <conditionalFormatting sqref="R20">
    <cfRule type="cellIs" dxfId="3107" priority="2576" operator="lessThan">
      <formula>$C$4</formula>
    </cfRule>
  </conditionalFormatting>
  <conditionalFormatting sqref="R21">
    <cfRule type="cellIs" dxfId="3106" priority="2577" operator="lessThan">
      <formula>$C$4</formula>
    </cfRule>
  </conditionalFormatting>
  <conditionalFormatting sqref="R22">
    <cfRule type="cellIs" dxfId="3105" priority="2578" operator="lessThan">
      <formula>$C$4</formula>
    </cfRule>
  </conditionalFormatting>
  <conditionalFormatting sqref="R23">
    <cfRule type="cellIs" dxfId="3104" priority="2579" operator="lessThan">
      <formula>$C$4</formula>
    </cfRule>
  </conditionalFormatting>
  <conditionalFormatting sqref="R24">
    <cfRule type="cellIs" dxfId="3103" priority="2580" operator="lessThan">
      <formula>$C$4</formula>
    </cfRule>
  </conditionalFormatting>
  <conditionalFormatting sqref="R25">
    <cfRule type="cellIs" dxfId="3102" priority="2581" operator="lessThan">
      <formula>$C$4</formula>
    </cfRule>
  </conditionalFormatting>
  <conditionalFormatting sqref="R26">
    <cfRule type="cellIs" dxfId="3101" priority="2582" operator="lessThan">
      <formula>$C$4</formula>
    </cfRule>
  </conditionalFormatting>
  <conditionalFormatting sqref="R27">
    <cfRule type="cellIs" dxfId="3100" priority="2583" operator="lessThan">
      <formula>$C$4</formula>
    </cfRule>
  </conditionalFormatting>
  <conditionalFormatting sqref="R28">
    <cfRule type="cellIs" dxfId="3099" priority="2584" operator="lessThan">
      <formula>$C$4</formula>
    </cfRule>
  </conditionalFormatting>
  <conditionalFormatting sqref="R29">
    <cfRule type="cellIs" dxfId="3098" priority="2585" operator="lessThan">
      <formula>$C$4</formula>
    </cfRule>
  </conditionalFormatting>
  <conditionalFormatting sqref="R30">
    <cfRule type="cellIs" dxfId="3097" priority="2586" operator="lessThan">
      <formula>$C$4</formula>
    </cfRule>
  </conditionalFormatting>
  <conditionalFormatting sqref="R31">
    <cfRule type="cellIs" dxfId="3096" priority="2587" operator="lessThan">
      <formula>$C$4</formula>
    </cfRule>
  </conditionalFormatting>
  <conditionalFormatting sqref="R32">
    <cfRule type="cellIs" dxfId="3095" priority="2588" operator="lessThan">
      <formula>$C$4</formula>
    </cfRule>
  </conditionalFormatting>
  <conditionalFormatting sqref="R33">
    <cfRule type="cellIs" dxfId="3094" priority="2589" operator="lessThan">
      <formula>$C$4</formula>
    </cfRule>
  </conditionalFormatting>
  <conditionalFormatting sqref="R34">
    <cfRule type="cellIs" dxfId="3093" priority="2590" operator="lessThan">
      <formula>$C$4</formula>
    </cfRule>
  </conditionalFormatting>
  <conditionalFormatting sqref="R35">
    <cfRule type="cellIs" dxfId="3092" priority="2591" operator="lessThan">
      <formula>$C$4</formula>
    </cfRule>
  </conditionalFormatting>
  <conditionalFormatting sqref="R36">
    <cfRule type="cellIs" dxfId="3091" priority="2592" operator="lessThan">
      <formula>$C$4</formula>
    </cfRule>
  </conditionalFormatting>
  <conditionalFormatting sqref="R37">
    <cfRule type="cellIs" dxfId="3090" priority="2593" operator="lessThan">
      <formula>$C$4</formula>
    </cfRule>
  </conditionalFormatting>
  <conditionalFormatting sqref="R38">
    <cfRule type="cellIs" dxfId="3089" priority="2594" operator="lessThan">
      <formula>$C$4</formula>
    </cfRule>
  </conditionalFormatting>
  <conditionalFormatting sqref="R39">
    <cfRule type="cellIs" dxfId="3088" priority="2595" operator="lessThan">
      <formula>$C$4</formula>
    </cfRule>
  </conditionalFormatting>
  <conditionalFormatting sqref="R40">
    <cfRule type="cellIs" dxfId="3087" priority="2596" operator="lessThan">
      <formula>$C$4</formula>
    </cfRule>
  </conditionalFormatting>
  <conditionalFormatting sqref="R41">
    <cfRule type="cellIs" dxfId="3086" priority="2597" operator="lessThan">
      <formula>$C$4</formula>
    </cfRule>
  </conditionalFormatting>
  <conditionalFormatting sqref="R42">
    <cfRule type="cellIs" dxfId="3085" priority="2598" operator="lessThan">
      <formula>$C$4</formula>
    </cfRule>
  </conditionalFormatting>
  <conditionalFormatting sqref="R43">
    <cfRule type="cellIs" dxfId="3084" priority="2599" operator="lessThan">
      <formula>$C$4</formula>
    </cfRule>
  </conditionalFormatting>
  <conditionalFormatting sqref="R44">
    <cfRule type="cellIs" dxfId="3083" priority="2600" operator="lessThan">
      <formula>$C$4</formula>
    </cfRule>
  </conditionalFormatting>
  <conditionalFormatting sqref="R45">
    <cfRule type="cellIs" dxfId="3082" priority="2601" operator="lessThan">
      <formula>$C$4</formula>
    </cfRule>
  </conditionalFormatting>
  <conditionalFormatting sqref="R46">
    <cfRule type="cellIs" dxfId="3081" priority="2602" operator="lessThan">
      <formula>$C$4</formula>
    </cfRule>
  </conditionalFormatting>
  <conditionalFormatting sqref="R47">
    <cfRule type="cellIs" dxfId="3080" priority="2603" operator="lessThan">
      <formula>$C$4</formula>
    </cfRule>
  </conditionalFormatting>
  <conditionalFormatting sqref="R48">
    <cfRule type="cellIs" dxfId="3079" priority="2604" operator="lessThan">
      <formula>$C$4</formula>
    </cfRule>
  </conditionalFormatting>
  <conditionalFormatting sqref="R49">
    <cfRule type="cellIs" dxfId="3078" priority="2605" operator="lessThan">
      <formula>$C$4</formula>
    </cfRule>
  </conditionalFormatting>
  <conditionalFormatting sqref="R50">
    <cfRule type="cellIs" dxfId="3077" priority="2606" operator="lessThan">
      <formula>$C$4</formula>
    </cfRule>
  </conditionalFormatting>
  <conditionalFormatting sqref="R51">
    <cfRule type="cellIs" dxfId="3076" priority="2607" operator="lessThan">
      <formula>$C$4</formula>
    </cfRule>
  </conditionalFormatting>
  <conditionalFormatting sqref="R52">
    <cfRule type="cellIs" dxfId="3075" priority="2608" operator="lessThan">
      <formula>$C$4</formula>
    </cfRule>
  </conditionalFormatting>
  <conditionalFormatting sqref="R53">
    <cfRule type="cellIs" dxfId="3074" priority="2609" operator="lessThan">
      <formula>$C$4</formula>
    </cfRule>
  </conditionalFormatting>
  <conditionalFormatting sqref="R54">
    <cfRule type="cellIs" dxfId="3073" priority="2610" operator="lessThan">
      <formula>$C$4</formula>
    </cfRule>
  </conditionalFormatting>
  <conditionalFormatting sqref="R55">
    <cfRule type="cellIs" dxfId="3072" priority="2611" operator="lessThan">
      <formula>$C$4</formula>
    </cfRule>
  </conditionalFormatting>
  <conditionalFormatting sqref="R56">
    <cfRule type="cellIs" dxfId="3071" priority="2612" operator="lessThan">
      <formula>$C$4</formula>
    </cfRule>
  </conditionalFormatting>
  <conditionalFormatting sqref="R57">
    <cfRule type="cellIs" dxfId="3070" priority="2613" operator="lessThan">
      <formula>$C$4</formula>
    </cfRule>
  </conditionalFormatting>
  <conditionalFormatting sqref="R58">
    <cfRule type="cellIs" dxfId="3069" priority="2614" operator="lessThan">
      <formula>$C$4</formula>
    </cfRule>
  </conditionalFormatting>
  <conditionalFormatting sqref="R59">
    <cfRule type="cellIs" dxfId="3068" priority="2615" operator="lessThan">
      <formula>$C$4</formula>
    </cfRule>
  </conditionalFormatting>
  <conditionalFormatting sqref="R60">
    <cfRule type="cellIs" dxfId="3067" priority="2616" operator="lessThan">
      <formula>$C$4</formula>
    </cfRule>
  </conditionalFormatting>
  <conditionalFormatting sqref="S11">
    <cfRule type="cellIs" dxfId="3066" priority="2617" operator="lessThan">
      <formula>$C$4</formula>
    </cfRule>
  </conditionalFormatting>
  <conditionalFormatting sqref="S12">
    <cfRule type="cellIs" dxfId="3065" priority="2618" operator="lessThan">
      <formula>$C$4</formula>
    </cfRule>
  </conditionalFormatting>
  <conditionalFormatting sqref="S13">
    <cfRule type="cellIs" dxfId="3064" priority="2619" operator="lessThan">
      <formula>$C$4</formula>
    </cfRule>
  </conditionalFormatting>
  <conditionalFormatting sqref="S14">
    <cfRule type="cellIs" dxfId="3063" priority="2620" operator="lessThan">
      <formula>$C$4</formula>
    </cfRule>
  </conditionalFormatting>
  <conditionalFormatting sqref="S15">
    <cfRule type="cellIs" dxfId="3062" priority="2621" operator="lessThan">
      <formula>$C$4</formula>
    </cfRule>
  </conditionalFormatting>
  <conditionalFormatting sqref="S16">
    <cfRule type="cellIs" dxfId="3061" priority="2622" operator="lessThan">
      <formula>$C$4</formula>
    </cfRule>
  </conditionalFormatting>
  <conditionalFormatting sqref="S17">
    <cfRule type="cellIs" dxfId="3060" priority="2623" operator="lessThan">
      <formula>$C$4</formula>
    </cfRule>
  </conditionalFormatting>
  <conditionalFormatting sqref="S18">
    <cfRule type="cellIs" dxfId="3059" priority="2624" operator="lessThan">
      <formula>$C$4</formula>
    </cfRule>
  </conditionalFormatting>
  <conditionalFormatting sqref="S19">
    <cfRule type="cellIs" dxfId="3058" priority="2625" operator="lessThan">
      <formula>$C$4</formula>
    </cfRule>
  </conditionalFormatting>
  <conditionalFormatting sqref="S20">
    <cfRule type="cellIs" dxfId="3057" priority="2626" operator="lessThan">
      <formula>$C$4</formula>
    </cfRule>
  </conditionalFormatting>
  <conditionalFormatting sqref="S21">
    <cfRule type="cellIs" dxfId="3056" priority="2627" operator="lessThan">
      <formula>$C$4</formula>
    </cfRule>
  </conditionalFormatting>
  <conditionalFormatting sqref="S22">
    <cfRule type="cellIs" dxfId="3055" priority="2628" operator="lessThan">
      <formula>$C$4</formula>
    </cfRule>
  </conditionalFormatting>
  <conditionalFormatting sqref="S23">
    <cfRule type="cellIs" dxfId="3054" priority="2629" operator="lessThan">
      <formula>$C$4</formula>
    </cfRule>
  </conditionalFormatting>
  <conditionalFormatting sqref="S24">
    <cfRule type="cellIs" dxfId="3053" priority="2630" operator="lessThan">
      <formula>$C$4</formula>
    </cfRule>
  </conditionalFormatting>
  <conditionalFormatting sqref="S25">
    <cfRule type="cellIs" dxfId="3052" priority="2631" operator="lessThan">
      <formula>$C$4</formula>
    </cfRule>
  </conditionalFormatting>
  <conditionalFormatting sqref="S26">
    <cfRule type="cellIs" dxfId="3051" priority="2632" operator="lessThan">
      <formula>$C$4</formula>
    </cfRule>
  </conditionalFormatting>
  <conditionalFormatting sqref="S27">
    <cfRule type="cellIs" dxfId="3050" priority="2633" operator="lessThan">
      <formula>$C$4</formula>
    </cfRule>
  </conditionalFormatting>
  <conditionalFormatting sqref="S28">
    <cfRule type="cellIs" dxfId="3049" priority="2634" operator="lessThan">
      <formula>$C$4</formula>
    </cfRule>
  </conditionalFormatting>
  <conditionalFormatting sqref="S29">
    <cfRule type="cellIs" dxfId="3048" priority="2635" operator="lessThan">
      <formula>$C$4</formula>
    </cfRule>
  </conditionalFormatting>
  <conditionalFormatting sqref="S30">
    <cfRule type="cellIs" dxfId="3047" priority="2636" operator="lessThan">
      <formula>$C$4</formula>
    </cfRule>
  </conditionalFormatting>
  <conditionalFormatting sqref="S31">
    <cfRule type="cellIs" dxfId="3046" priority="2637" operator="lessThan">
      <formula>$C$4</formula>
    </cfRule>
  </conditionalFormatting>
  <conditionalFormatting sqref="S32">
    <cfRule type="cellIs" dxfId="3045" priority="2638" operator="lessThan">
      <formula>$C$4</formula>
    </cfRule>
  </conditionalFormatting>
  <conditionalFormatting sqref="S33">
    <cfRule type="cellIs" dxfId="3044" priority="2639" operator="lessThan">
      <formula>$C$4</formula>
    </cfRule>
  </conditionalFormatting>
  <conditionalFormatting sqref="S34">
    <cfRule type="cellIs" dxfId="3043" priority="2640" operator="lessThan">
      <formula>$C$4</formula>
    </cfRule>
  </conditionalFormatting>
  <conditionalFormatting sqref="S35">
    <cfRule type="cellIs" dxfId="3042" priority="2641" operator="lessThan">
      <formula>$C$4</formula>
    </cfRule>
  </conditionalFormatting>
  <conditionalFormatting sqref="S36">
    <cfRule type="cellIs" dxfId="3041" priority="2642" operator="lessThan">
      <formula>$C$4</formula>
    </cfRule>
  </conditionalFormatting>
  <conditionalFormatting sqref="S37">
    <cfRule type="cellIs" dxfId="3040" priority="2643" operator="lessThan">
      <formula>$C$4</formula>
    </cfRule>
  </conditionalFormatting>
  <conditionalFormatting sqref="S38">
    <cfRule type="cellIs" dxfId="3039" priority="2644" operator="lessThan">
      <formula>$C$4</formula>
    </cfRule>
  </conditionalFormatting>
  <conditionalFormatting sqref="S39">
    <cfRule type="cellIs" dxfId="3038" priority="2645" operator="lessThan">
      <formula>$C$4</formula>
    </cfRule>
  </conditionalFormatting>
  <conditionalFormatting sqref="S40">
    <cfRule type="cellIs" dxfId="3037" priority="2646" operator="lessThan">
      <formula>$C$4</formula>
    </cfRule>
  </conditionalFormatting>
  <conditionalFormatting sqref="S41">
    <cfRule type="cellIs" dxfId="3036" priority="2647" operator="lessThan">
      <formula>$C$4</formula>
    </cfRule>
  </conditionalFormatting>
  <conditionalFormatting sqref="S42">
    <cfRule type="cellIs" dxfId="3035" priority="2648" operator="lessThan">
      <formula>$C$4</formula>
    </cfRule>
  </conditionalFormatting>
  <conditionalFormatting sqref="S43">
    <cfRule type="cellIs" dxfId="3034" priority="2649" operator="lessThan">
      <formula>$C$4</formula>
    </cfRule>
  </conditionalFormatting>
  <conditionalFormatting sqref="S44">
    <cfRule type="cellIs" dxfId="3033" priority="2650" operator="lessThan">
      <formula>$C$4</formula>
    </cfRule>
  </conditionalFormatting>
  <conditionalFormatting sqref="S45">
    <cfRule type="cellIs" dxfId="3032" priority="2651" operator="lessThan">
      <formula>$C$4</formula>
    </cfRule>
  </conditionalFormatting>
  <conditionalFormatting sqref="S46">
    <cfRule type="cellIs" dxfId="3031" priority="2652" operator="lessThan">
      <formula>$C$4</formula>
    </cfRule>
  </conditionalFormatting>
  <conditionalFormatting sqref="S47">
    <cfRule type="cellIs" dxfId="3030" priority="2653" operator="lessThan">
      <formula>$C$4</formula>
    </cfRule>
  </conditionalFormatting>
  <conditionalFormatting sqref="S48">
    <cfRule type="cellIs" dxfId="3029" priority="2654" operator="lessThan">
      <formula>$C$4</formula>
    </cfRule>
  </conditionalFormatting>
  <conditionalFormatting sqref="S49">
    <cfRule type="cellIs" dxfId="3028" priority="2655" operator="lessThan">
      <formula>$C$4</formula>
    </cfRule>
  </conditionalFormatting>
  <conditionalFormatting sqref="S50">
    <cfRule type="cellIs" dxfId="3027" priority="2656" operator="lessThan">
      <formula>$C$4</formula>
    </cfRule>
  </conditionalFormatting>
  <conditionalFormatting sqref="S51">
    <cfRule type="cellIs" dxfId="3026" priority="2657" operator="lessThan">
      <formula>$C$4</formula>
    </cfRule>
  </conditionalFormatting>
  <conditionalFormatting sqref="S52">
    <cfRule type="cellIs" dxfId="3025" priority="2658" operator="lessThan">
      <formula>$C$4</formula>
    </cfRule>
  </conditionalFormatting>
  <conditionalFormatting sqref="S53">
    <cfRule type="cellIs" dxfId="3024" priority="2659" operator="lessThan">
      <formula>$C$4</formula>
    </cfRule>
  </conditionalFormatting>
  <conditionalFormatting sqref="S54">
    <cfRule type="cellIs" dxfId="3023" priority="2660" operator="lessThan">
      <formula>$C$4</formula>
    </cfRule>
  </conditionalFormatting>
  <conditionalFormatting sqref="S55">
    <cfRule type="cellIs" dxfId="3022" priority="2661" operator="lessThan">
      <formula>$C$4</formula>
    </cfRule>
  </conditionalFormatting>
  <conditionalFormatting sqref="S56">
    <cfRule type="cellIs" dxfId="3021" priority="2662" operator="lessThan">
      <formula>$C$4</formula>
    </cfRule>
  </conditionalFormatting>
  <conditionalFormatting sqref="S57">
    <cfRule type="cellIs" dxfId="3020" priority="2663" operator="lessThan">
      <formula>$C$4</formula>
    </cfRule>
  </conditionalFormatting>
  <conditionalFormatting sqref="S58">
    <cfRule type="cellIs" dxfId="3019" priority="2664" operator="lessThan">
      <formula>$C$4</formula>
    </cfRule>
  </conditionalFormatting>
  <conditionalFormatting sqref="S59">
    <cfRule type="cellIs" dxfId="3018" priority="2665" operator="lessThan">
      <formula>$C$4</formula>
    </cfRule>
  </conditionalFormatting>
  <conditionalFormatting sqref="S60">
    <cfRule type="cellIs" dxfId="3017" priority="2666" operator="lessThan">
      <formula>$C$4</formula>
    </cfRule>
  </conditionalFormatting>
  <conditionalFormatting sqref="U34">
    <cfRule type="cellIs" dxfId="3016" priority="2690" operator="lessThan">
      <formula>$C$4</formula>
    </cfRule>
  </conditionalFormatting>
  <conditionalFormatting sqref="U35">
    <cfRule type="cellIs" dxfId="3015" priority="2691" operator="lessThan">
      <formula>$C$4</formula>
    </cfRule>
  </conditionalFormatting>
  <conditionalFormatting sqref="U36">
    <cfRule type="cellIs" dxfId="3014" priority="2692" operator="lessThan">
      <formula>$C$4</formula>
    </cfRule>
  </conditionalFormatting>
  <conditionalFormatting sqref="U37">
    <cfRule type="cellIs" dxfId="3013" priority="2693" operator="lessThan">
      <formula>$C$4</formula>
    </cfRule>
  </conditionalFormatting>
  <conditionalFormatting sqref="U38">
    <cfRule type="cellIs" dxfId="3012" priority="2694" operator="lessThan">
      <formula>$C$4</formula>
    </cfRule>
  </conditionalFormatting>
  <conditionalFormatting sqref="U39">
    <cfRule type="cellIs" dxfId="3011" priority="2695" operator="lessThan">
      <formula>$C$4</formula>
    </cfRule>
  </conditionalFormatting>
  <conditionalFormatting sqref="U40">
    <cfRule type="cellIs" dxfId="3010" priority="2696" operator="lessThan">
      <formula>$C$4</formula>
    </cfRule>
  </conditionalFormatting>
  <conditionalFormatting sqref="U41">
    <cfRule type="cellIs" dxfId="3009" priority="2697" operator="lessThan">
      <formula>$C$4</formula>
    </cfRule>
  </conditionalFormatting>
  <conditionalFormatting sqref="U42">
    <cfRule type="cellIs" dxfId="3008" priority="2698" operator="lessThan">
      <formula>$C$4</formula>
    </cfRule>
  </conditionalFormatting>
  <conditionalFormatting sqref="U43">
    <cfRule type="cellIs" dxfId="3007" priority="2699" operator="lessThan">
      <formula>$C$4</formula>
    </cfRule>
  </conditionalFormatting>
  <conditionalFormatting sqref="U44">
    <cfRule type="cellIs" dxfId="3006" priority="2700" operator="lessThan">
      <formula>$C$4</formula>
    </cfRule>
  </conditionalFormatting>
  <conditionalFormatting sqref="U45">
    <cfRule type="cellIs" dxfId="3005" priority="2701" operator="lessThan">
      <formula>$C$4</formula>
    </cfRule>
  </conditionalFormatting>
  <conditionalFormatting sqref="U46">
    <cfRule type="cellIs" dxfId="3004" priority="2702" operator="lessThan">
      <formula>$C$4</formula>
    </cfRule>
  </conditionalFormatting>
  <conditionalFormatting sqref="U47">
    <cfRule type="cellIs" dxfId="3003" priority="2703" operator="lessThan">
      <formula>$C$4</formula>
    </cfRule>
  </conditionalFormatting>
  <conditionalFormatting sqref="U48">
    <cfRule type="cellIs" dxfId="3002" priority="2704" operator="lessThan">
      <formula>$C$4</formula>
    </cfRule>
  </conditionalFormatting>
  <conditionalFormatting sqref="U49">
    <cfRule type="cellIs" dxfId="3001" priority="2705" operator="lessThan">
      <formula>$C$4</formula>
    </cfRule>
  </conditionalFormatting>
  <conditionalFormatting sqref="U50">
    <cfRule type="cellIs" dxfId="3000" priority="2706" operator="lessThan">
      <formula>$C$4</formula>
    </cfRule>
  </conditionalFormatting>
  <conditionalFormatting sqref="U51">
    <cfRule type="cellIs" dxfId="2999" priority="2707" operator="lessThan">
      <formula>$C$4</formula>
    </cfRule>
  </conditionalFormatting>
  <conditionalFormatting sqref="U52">
    <cfRule type="cellIs" dxfId="2998" priority="2708" operator="lessThan">
      <formula>$C$4</formula>
    </cfRule>
  </conditionalFormatting>
  <conditionalFormatting sqref="U53">
    <cfRule type="cellIs" dxfId="2997" priority="2709" operator="lessThan">
      <formula>$C$4</formula>
    </cfRule>
  </conditionalFormatting>
  <conditionalFormatting sqref="U54">
    <cfRule type="cellIs" dxfId="2996" priority="2710" operator="lessThan">
      <formula>$C$4</formula>
    </cfRule>
  </conditionalFormatting>
  <conditionalFormatting sqref="U55">
    <cfRule type="cellIs" dxfId="2995" priority="2711" operator="lessThan">
      <formula>$C$4</formula>
    </cfRule>
  </conditionalFormatting>
  <conditionalFormatting sqref="U56">
    <cfRule type="cellIs" dxfId="2994" priority="2712" operator="lessThan">
      <formula>$C$4</formula>
    </cfRule>
  </conditionalFormatting>
  <conditionalFormatting sqref="U57">
    <cfRule type="cellIs" dxfId="2993" priority="2713" operator="lessThan">
      <formula>$C$4</formula>
    </cfRule>
  </conditionalFormatting>
  <conditionalFormatting sqref="U58">
    <cfRule type="cellIs" dxfId="2992" priority="2714" operator="lessThan">
      <formula>$C$4</formula>
    </cfRule>
  </conditionalFormatting>
  <conditionalFormatting sqref="U59">
    <cfRule type="cellIs" dxfId="2991" priority="2715" operator="lessThan">
      <formula>$C$4</formula>
    </cfRule>
  </conditionalFormatting>
  <conditionalFormatting sqref="U60">
    <cfRule type="cellIs" dxfId="2990" priority="2716" operator="lessThan">
      <formula>$C$4</formula>
    </cfRule>
  </conditionalFormatting>
  <conditionalFormatting sqref="V11">
    <cfRule type="cellIs" dxfId="2989" priority="2717" operator="lessThan">
      <formula>$C$4</formula>
    </cfRule>
  </conditionalFormatting>
  <conditionalFormatting sqref="V12">
    <cfRule type="cellIs" dxfId="2988" priority="2718" operator="lessThan">
      <formula>$C$4</formula>
    </cfRule>
  </conditionalFormatting>
  <conditionalFormatting sqref="V13">
    <cfRule type="cellIs" dxfId="2987" priority="2719" operator="lessThan">
      <formula>$C$4</formula>
    </cfRule>
  </conditionalFormatting>
  <conditionalFormatting sqref="V14">
    <cfRule type="cellIs" dxfId="2986" priority="2720" operator="lessThan">
      <formula>$C$4</formula>
    </cfRule>
  </conditionalFormatting>
  <conditionalFormatting sqref="V15">
    <cfRule type="cellIs" dxfId="2985" priority="2721" operator="lessThan">
      <formula>$C$4</formula>
    </cfRule>
  </conditionalFormatting>
  <conditionalFormatting sqref="V16">
    <cfRule type="cellIs" dxfId="2984" priority="2722" operator="lessThan">
      <formula>$C$4</formula>
    </cfRule>
  </conditionalFormatting>
  <conditionalFormatting sqref="V17">
    <cfRule type="cellIs" dxfId="2983" priority="2723" operator="lessThan">
      <formula>$C$4</formula>
    </cfRule>
  </conditionalFormatting>
  <conditionalFormatting sqref="V18">
    <cfRule type="cellIs" dxfId="2982" priority="2724" operator="lessThan">
      <formula>$C$4</formula>
    </cfRule>
  </conditionalFormatting>
  <conditionalFormatting sqref="V19">
    <cfRule type="cellIs" dxfId="2981" priority="2725" operator="lessThan">
      <formula>$C$4</formula>
    </cfRule>
  </conditionalFormatting>
  <conditionalFormatting sqref="V20">
    <cfRule type="cellIs" dxfId="2980" priority="2726" operator="lessThan">
      <formula>$C$4</formula>
    </cfRule>
  </conditionalFormatting>
  <conditionalFormatting sqref="V21">
    <cfRule type="cellIs" dxfId="2979" priority="2727" operator="lessThan">
      <formula>$C$4</formula>
    </cfRule>
  </conditionalFormatting>
  <conditionalFormatting sqref="V22">
    <cfRule type="cellIs" dxfId="2978" priority="2728" operator="lessThan">
      <formula>$C$4</formula>
    </cfRule>
  </conditionalFormatting>
  <conditionalFormatting sqref="V23">
    <cfRule type="cellIs" dxfId="2977" priority="2729" operator="lessThan">
      <formula>$C$4</formula>
    </cfRule>
  </conditionalFormatting>
  <conditionalFormatting sqref="V24">
    <cfRule type="cellIs" dxfId="2976" priority="2730" operator="lessThan">
      <formula>$C$4</formula>
    </cfRule>
  </conditionalFormatting>
  <conditionalFormatting sqref="V25">
    <cfRule type="cellIs" dxfId="2975" priority="2731" operator="lessThan">
      <formula>$C$4</formula>
    </cfRule>
  </conditionalFormatting>
  <conditionalFormatting sqref="V26">
    <cfRule type="cellIs" dxfId="2974" priority="2732" operator="lessThan">
      <formula>$C$4</formula>
    </cfRule>
  </conditionalFormatting>
  <conditionalFormatting sqref="V27">
    <cfRule type="cellIs" dxfId="2973" priority="2733" operator="lessThan">
      <formula>$C$4</formula>
    </cfRule>
  </conditionalFormatting>
  <conditionalFormatting sqref="V28">
    <cfRule type="cellIs" dxfId="2972" priority="2734" operator="lessThan">
      <formula>$C$4</formula>
    </cfRule>
  </conditionalFormatting>
  <conditionalFormatting sqref="V29">
    <cfRule type="cellIs" dxfId="2971" priority="2735" operator="lessThan">
      <formula>$C$4</formula>
    </cfRule>
  </conditionalFormatting>
  <conditionalFormatting sqref="V30">
    <cfRule type="cellIs" dxfId="2970" priority="2736" operator="lessThan">
      <formula>$C$4</formula>
    </cfRule>
  </conditionalFormatting>
  <conditionalFormatting sqref="V31">
    <cfRule type="cellIs" dxfId="2969" priority="2737" operator="lessThan">
      <formula>$C$4</formula>
    </cfRule>
  </conditionalFormatting>
  <conditionalFormatting sqref="V32">
    <cfRule type="cellIs" dxfId="2968" priority="2738" operator="lessThan">
      <formula>$C$4</formula>
    </cfRule>
  </conditionalFormatting>
  <conditionalFormatting sqref="V33">
    <cfRule type="cellIs" dxfId="2967" priority="2739" operator="lessThan">
      <formula>$C$4</formula>
    </cfRule>
  </conditionalFormatting>
  <conditionalFormatting sqref="V34">
    <cfRule type="cellIs" dxfId="2966" priority="2740" operator="lessThan">
      <formula>$C$4</formula>
    </cfRule>
  </conditionalFormatting>
  <conditionalFormatting sqref="V35">
    <cfRule type="cellIs" dxfId="2965" priority="2741" operator="lessThan">
      <formula>$C$4</formula>
    </cfRule>
  </conditionalFormatting>
  <conditionalFormatting sqref="V36">
    <cfRule type="cellIs" dxfId="2964" priority="2742" operator="lessThan">
      <formula>$C$4</formula>
    </cfRule>
  </conditionalFormatting>
  <conditionalFormatting sqref="V37">
    <cfRule type="cellIs" dxfId="2963" priority="2743" operator="lessThan">
      <formula>$C$4</formula>
    </cfRule>
  </conditionalFormatting>
  <conditionalFormatting sqref="V38">
    <cfRule type="cellIs" dxfId="2962" priority="2744" operator="lessThan">
      <formula>$C$4</formula>
    </cfRule>
  </conditionalFormatting>
  <conditionalFormatting sqref="V39">
    <cfRule type="cellIs" dxfId="2961" priority="2745" operator="lessThan">
      <formula>$C$4</formula>
    </cfRule>
  </conditionalFormatting>
  <conditionalFormatting sqref="V40">
    <cfRule type="cellIs" dxfId="2960" priority="2746" operator="lessThan">
      <formula>$C$4</formula>
    </cfRule>
  </conditionalFormatting>
  <conditionalFormatting sqref="V41">
    <cfRule type="cellIs" dxfId="2959" priority="2747" operator="lessThan">
      <formula>$C$4</formula>
    </cfRule>
  </conditionalFormatting>
  <conditionalFormatting sqref="V42">
    <cfRule type="cellIs" dxfId="2958" priority="2748" operator="lessThan">
      <formula>$C$4</formula>
    </cfRule>
  </conditionalFormatting>
  <conditionalFormatting sqref="V43">
    <cfRule type="cellIs" dxfId="2957" priority="2749" operator="lessThan">
      <formula>$C$4</formula>
    </cfRule>
  </conditionalFormatting>
  <conditionalFormatting sqref="V44">
    <cfRule type="cellIs" dxfId="2956" priority="2750" operator="lessThan">
      <formula>$C$4</formula>
    </cfRule>
  </conditionalFormatting>
  <conditionalFormatting sqref="V45">
    <cfRule type="cellIs" dxfId="2955" priority="2751" operator="lessThan">
      <formula>$C$4</formula>
    </cfRule>
  </conditionalFormatting>
  <conditionalFormatting sqref="V46">
    <cfRule type="cellIs" dxfId="2954" priority="2752" operator="lessThan">
      <formula>$C$4</formula>
    </cfRule>
  </conditionalFormatting>
  <conditionalFormatting sqref="V47">
    <cfRule type="cellIs" dxfId="2953" priority="2753" operator="lessThan">
      <formula>$C$4</formula>
    </cfRule>
  </conditionalFormatting>
  <conditionalFormatting sqref="V48">
    <cfRule type="cellIs" dxfId="2952" priority="2754" operator="lessThan">
      <formula>$C$4</formula>
    </cfRule>
  </conditionalFormatting>
  <conditionalFormatting sqref="V49">
    <cfRule type="cellIs" dxfId="2951" priority="2755" operator="lessThan">
      <formula>$C$4</formula>
    </cfRule>
  </conditionalFormatting>
  <conditionalFormatting sqref="V50">
    <cfRule type="cellIs" dxfId="2950" priority="2756" operator="lessThan">
      <formula>$C$4</formula>
    </cfRule>
  </conditionalFormatting>
  <conditionalFormatting sqref="V51">
    <cfRule type="cellIs" dxfId="2949" priority="2757" operator="lessThan">
      <formula>$C$4</formula>
    </cfRule>
  </conditionalFormatting>
  <conditionalFormatting sqref="V52">
    <cfRule type="cellIs" dxfId="2948" priority="2758" operator="lessThan">
      <formula>$C$4</formula>
    </cfRule>
  </conditionalFormatting>
  <conditionalFormatting sqref="V53">
    <cfRule type="cellIs" dxfId="2947" priority="2759" operator="lessThan">
      <formula>$C$4</formula>
    </cfRule>
  </conditionalFormatting>
  <conditionalFormatting sqref="V54">
    <cfRule type="cellIs" dxfId="2946" priority="2760" operator="lessThan">
      <formula>$C$4</formula>
    </cfRule>
  </conditionalFormatting>
  <conditionalFormatting sqref="V55">
    <cfRule type="cellIs" dxfId="2945" priority="2761" operator="lessThan">
      <formula>$C$4</formula>
    </cfRule>
  </conditionalFormatting>
  <conditionalFormatting sqref="V56">
    <cfRule type="cellIs" dxfId="2944" priority="2762" operator="lessThan">
      <formula>$C$4</formula>
    </cfRule>
  </conditionalFormatting>
  <conditionalFormatting sqref="V57">
    <cfRule type="cellIs" dxfId="2943" priority="2763" operator="lessThan">
      <formula>$C$4</formula>
    </cfRule>
  </conditionalFormatting>
  <conditionalFormatting sqref="V58">
    <cfRule type="cellIs" dxfId="2942" priority="2764" operator="lessThan">
      <formula>$C$4</formula>
    </cfRule>
  </conditionalFormatting>
  <conditionalFormatting sqref="V59">
    <cfRule type="cellIs" dxfId="2941" priority="2765" operator="lessThan">
      <formula>$C$4</formula>
    </cfRule>
  </conditionalFormatting>
  <conditionalFormatting sqref="V60">
    <cfRule type="cellIs" dxfId="2940" priority="2766" operator="lessThan">
      <formula>$C$4</formula>
    </cfRule>
  </conditionalFormatting>
  <conditionalFormatting sqref="CR11">
    <cfRule type="cellIs" dxfId="2939" priority="2767" operator="lessThan">
      <formula>$C$4</formula>
    </cfRule>
  </conditionalFormatting>
  <conditionalFormatting sqref="CR11">
    <cfRule type="cellIs" dxfId="2938" priority="2768" operator="lessThan">
      <formula>$C$4</formula>
    </cfRule>
  </conditionalFormatting>
  <conditionalFormatting sqref="CR12">
    <cfRule type="cellIs" dxfId="2937" priority="2769" operator="lessThan">
      <formula>$C$4</formula>
    </cfRule>
  </conditionalFormatting>
  <conditionalFormatting sqref="CR12">
    <cfRule type="cellIs" dxfId="2936" priority="2770" operator="lessThan">
      <formula>$C$4</formula>
    </cfRule>
  </conditionalFormatting>
  <conditionalFormatting sqref="CR13">
    <cfRule type="cellIs" dxfId="2935" priority="2771" operator="lessThan">
      <formula>$C$4</formula>
    </cfRule>
  </conditionalFormatting>
  <conditionalFormatting sqref="CR13">
    <cfRule type="cellIs" dxfId="2934" priority="2772" operator="lessThan">
      <formula>$C$4</formula>
    </cfRule>
  </conditionalFormatting>
  <conditionalFormatting sqref="CR14">
    <cfRule type="cellIs" dxfId="2933" priority="2773" operator="lessThan">
      <formula>$C$4</formula>
    </cfRule>
  </conditionalFormatting>
  <conditionalFormatting sqref="CR14">
    <cfRule type="cellIs" dxfId="2932" priority="2774" operator="lessThan">
      <formula>$C$4</formula>
    </cfRule>
  </conditionalFormatting>
  <conditionalFormatting sqref="CR15">
    <cfRule type="cellIs" dxfId="2931" priority="2775" operator="lessThan">
      <formula>$C$4</formula>
    </cfRule>
  </conditionalFormatting>
  <conditionalFormatting sqref="CR15">
    <cfRule type="cellIs" dxfId="2930" priority="2776" operator="lessThan">
      <formula>$C$4</formula>
    </cfRule>
  </conditionalFormatting>
  <conditionalFormatting sqref="CR16">
    <cfRule type="cellIs" dxfId="2929" priority="2777" operator="lessThan">
      <formula>$C$4</formula>
    </cfRule>
  </conditionalFormatting>
  <conditionalFormatting sqref="CR16">
    <cfRule type="cellIs" dxfId="2928" priority="2778" operator="lessThan">
      <formula>$C$4</formula>
    </cfRule>
  </conditionalFormatting>
  <conditionalFormatting sqref="CR17">
    <cfRule type="cellIs" dxfId="2927" priority="2779" operator="lessThan">
      <formula>$C$4</formula>
    </cfRule>
  </conditionalFormatting>
  <conditionalFormatting sqref="CR17">
    <cfRule type="cellIs" dxfId="2926" priority="2780" operator="lessThan">
      <formula>$C$4</formula>
    </cfRule>
  </conditionalFormatting>
  <conditionalFormatting sqref="CR18">
    <cfRule type="cellIs" dxfId="2925" priority="2781" operator="lessThan">
      <formula>$C$4</formula>
    </cfRule>
  </conditionalFormatting>
  <conditionalFormatting sqref="CR18">
    <cfRule type="cellIs" dxfId="2924" priority="2782" operator="lessThan">
      <formula>$C$4</formula>
    </cfRule>
  </conditionalFormatting>
  <conditionalFormatting sqref="CR19">
    <cfRule type="cellIs" dxfId="2923" priority="2783" operator="lessThan">
      <formula>$C$4</formula>
    </cfRule>
  </conditionalFormatting>
  <conditionalFormatting sqref="CR19">
    <cfRule type="cellIs" dxfId="2922" priority="2784" operator="lessThan">
      <formula>$C$4</formula>
    </cfRule>
  </conditionalFormatting>
  <conditionalFormatting sqref="CR20">
    <cfRule type="cellIs" dxfId="2921" priority="2785" operator="lessThan">
      <formula>$C$4</formula>
    </cfRule>
  </conditionalFormatting>
  <conditionalFormatting sqref="CR20">
    <cfRule type="cellIs" dxfId="2920" priority="2786" operator="lessThan">
      <formula>$C$4</formula>
    </cfRule>
  </conditionalFormatting>
  <conditionalFormatting sqref="CR21">
    <cfRule type="cellIs" dxfId="2919" priority="2787" operator="lessThan">
      <formula>$C$4</formula>
    </cfRule>
  </conditionalFormatting>
  <conditionalFormatting sqref="CR21">
    <cfRule type="cellIs" dxfId="2918" priority="2788" operator="lessThan">
      <formula>$C$4</formula>
    </cfRule>
  </conditionalFormatting>
  <conditionalFormatting sqref="CR22">
    <cfRule type="cellIs" dxfId="2917" priority="2789" operator="lessThan">
      <formula>$C$4</formula>
    </cfRule>
  </conditionalFormatting>
  <conditionalFormatting sqref="CR22">
    <cfRule type="cellIs" dxfId="2916" priority="2790" operator="lessThan">
      <formula>$C$4</formula>
    </cfRule>
  </conditionalFormatting>
  <conditionalFormatting sqref="CR23">
    <cfRule type="cellIs" dxfId="2915" priority="2791" operator="lessThan">
      <formula>$C$4</formula>
    </cfRule>
  </conditionalFormatting>
  <conditionalFormatting sqref="CR23">
    <cfRule type="cellIs" dxfId="2914" priority="2792" operator="lessThan">
      <formula>$C$4</formula>
    </cfRule>
  </conditionalFormatting>
  <conditionalFormatting sqref="CR24">
    <cfRule type="cellIs" dxfId="2913" priority="2793" operator="lessThan">
      <formula>$C$4</formula>
    </cfRule>
  </conditionalFormatting>
  <conditionalFormatting sqref="CR24">
    <cfRule type="cellIs" dxfId="2912" priority="2794" operator="lessThan">
      <formula>$C$4</formula>
    </cfRule>
  </conditionalFormatting>
  <conditionalFormatting sqref="CR25">
    <cfRule type="cellIs" dxfId="2911" priority="2795" operator="lessThan">
      <formula>$C$4</formula>
    </cfRule>
  </conditionalFormatting>
  <conditionalFormatting sqref="CR25">
    <cfRule type="cellIs" dxfId="2910" priority="2796" operator="lessThan">
      <formula>$C$4</formula>
    </cfRule>
  </conditionalFormatting>
  <conditionalFormatting sqref="CR26">
    <cfRule type="cellIs" dxfId="2909" priority="2797" operator="lessThan">
      <formula>$C$4</formula>
    </cfRule>
  </conditionalFormatting>
  <conditionalFormatting sqref="CR26">
    <cfRule type="cellIs" dxfId="2908" priority="2798" operator="lessThan">
      <formula>$C$4</formula>
    </cfRule>
  </conditionalFormatting>
  <conditionalFormatting sqref="CR27">
    <cfRule type="cellIs" dxfId="2907" priority="2799" operator="lessThan">
      <formula>$C$4</formula>
    </cfRule>
  </conditionalFormatting>
  <conditionalFormatting sqref="CR27">
    <cfRule type="cellIs" dxfId="2906" priority="2800" operator="lessThan">
      <formula>$C$4</formula>
    </cfRule>
  </conditionalFormatting>
  <conditionalFormatting sqref="CR28">
    <cfRule type="cellIs" dxfId="2905" priority="2801" operator="lessThan">
      <formula>$C$4</formula>
    </cfRule>
  </conditionalFormatting>
  <conditionalFormatting sqref="CR28">
    <cfRule type="cellIs" dxfId="2904" priority="2802" operator="lessThan">
      <formula>$C$4</formula>
    </cfRule>
  </conditionalFormatting>
  <conditionalFormatting sqref="CR29">
    <cfRule type="cellIs" dxfId="2903" priority="2803" operator="lessThan">
      <formula>$C$4</formula>
    </cfRule>
  </conditionalFormatting>
  <conditionalFormatting sqref="CR29">
    <cfRule type="cellIs" dxfId="2902" priority="2804" operator="lessThan">
      <formula>$C$4</formula>
    </cfRule>
  </conditionalFormatting>
  <conditionalFormatting sqref="CR30">
    <cfRule type="cellIs" dxfId="2901" priority="2805" operator="lessThan">
      <formula>$C$4</formula>
    </cfRule>
  </conditionalFormatting>
  <conditionalFormatting sqref="CR30">
    <cfRule type="cellIs" dxfId="2900" priority="2806" operator="lessThan">
      <formula>$C$4</formula>
    </cfRule>
  </conditionalFormatting>
  <conditionalFormatting sqref="CR31">
    <cfRule type="cellIs" dxfId="2899" priority="2807" operator="lessThan">
      <formula>$C$4</formula>
    </cfRule>
  </conditionalFormatting>
  <conditionalFormatting sqref="CR31">
    <cfRule type="cellIs" dxfId="2898" priority="2808" operator="lessThan">
      <formula>$C$4</formula>
    </cfRule>
  </conditionalFormatting>
  <conditionalFormatting sqref="CR32">
    <cfRule type="cellIs" dxfId="2897" priority="2809" operator="lessThan">
      <formula>$C$4</formula>
    </cfRule>
  </conditionalFormatting>
  <conditionalFormatting sqref="CR32">
    <cfRule type="cellIs" dxfId="2896" priority="2810" operator="lessThan">
      <formula>$C$4</formula>
    </cfRule>
  </conditionalFormatting>
  <conditionalFormatting sqref="CR33">
    <cfRule type="cellIs" dxfId="2895" priority="2811" operator="lessThan">
      <formula>$C$4</formula>
    </cfRule>
  </conditionalFormatting>
  <conditionalFormatting sqref="CR33">
    <cfRule type="cellIs" dxfId="2894" priority="2812" operator="lessThan">
      <formula>$C$4</formula>
    </cfRule>
  </conditionalFormatting>
  <conditionalFormatting sqref="CR34">
    <cfRule type="cellIs" dxfId="2893" priority="2813" operator="lessThan">
      <formula>$C$4</formula>
    </cfRule>
  </conditionalFormatting>
  <conditionalFormatting sqref="CR34">
    <cfRule type="cellIs" dxfId="2892" priority="2814" operator="lessThan">
      <formula>$C$4</formula>
    </cfRule>
  </conditionalFormatting>
  <conditionalFormatting sqref="CR35">
    <cfRule type="cellIs" dxfId="2891" priority="2815" operator="lessThan">
      <formula>$C$4</formula>
    </cfRule>
  </conditionalFormatting>
  <conditionalFormatting sqref="CR35">
    <cfRule type="cellIs" dxfId="2890" priority="2816" operator="lessThan">
      <formula>$C$4</formula>
    </cfRule>
  </conditionalFormatting>
  <conditionalFormatting sqref="CR36">
    <cfRule type="cellIs" dxfId="2889" priority="2817" operator="lessThan">
      <formula>$C$4</formula>
    </cfRule>
  </conditionalFormatting>
  <conditionalFormatting sqref="CR36">
    <cfRule type="cellIs" dxfId="2888" priority="2818" operator="lessThan">
      <formula>$C$4</formula>
    </cfRule>
  </conditionalFormatting>
  <conditionalFormatting sqref="CR37">
    <cfRule type="cellIs" dxfId="2887" priority="2819" operator="lessThan">
      <formula>$C$4</formula>
    </cfRule>
  </conditionalFormatting>
  <conditionalFormatting sqref="CR37">
    <cfRule type="cellIs" dxfId="2886" priority="2820" operator="lessThan">
      <formula>$C$4</formula>
    </cfRule>
  </conditionalFormatting>
  <conditionalFormatting sqref="CR38">
    <cfRule type="cellIs" dxfId="2885" priority="2821" operator="lessThan">
      <formula>$C$4</formula>
    </cfRule>
  </conditionalFormatting>
  <conditionalFormatting sqref="CR38">
    <cfRule type="cellIs" dxfId="2884" priority="2822" operator="lessThan">
      <formula>$C$4</formula>
    </cfRule>
  </conditionalFormatting>
  <conditionalFormatting sqref="CR39">
    <cfRule type="cellIs" dxfId="2883" priority="2823" operator="lessThan">
      <formula>$C$4</formula>
    </cfRule>
  </conditionalFormatting>
  <conditionalFormatting sqref="CR39">
    <cfRule type="cellIs" dxfId="2882" priority="2824" operator="lessThan">
      <formula>$C$4</formula>
    </cfRule>
  </conditionalFormatting>
  <conditionalFormatting sqref="CR40">
    <cfRule type="cellIs" dxfId="2881" priority="2825" operator="lessThan">
      <formula>$C$4</formula>
    </cfRule>
  </conditionalFormatting>
  <conditionalFormatting sqref="CR40">
    <cfRule type="cellIs" dxfId="2880" priority="2826" operator="lessThan">
      <formula>$C$4</formula>
    </cfRule>
  </conditionalFormatting>
  <conditionalFormatting sqref="CR41">
    <cfRule type="cellIs" dxfId="2879" priority="2827" operator="lessThan">
      <formula>$C$4</formula>
    </cfRule>
  </conditionalFormatting>
  <conditionalFormatting sqref="CR41">
    <cfRule type="cellIs" dxfId="2878" priority="2828" operator="lessThan">
      <formula>$C$4</formula>
    </cfRule>
  </conditionalFormatting>
  <conditionalFormatting sqref="CR42">
    <cfRule type="cellIs" dxfId="2877" priority="2829" operator="lessThan">
      <formula>$C$4</formula>
    </cfRule>
  </conditionalFormatting>
  <conditionalFormatting sqref="CR42">
    <cfRule type="cellIs" dxfId="2876" priority="2830" operator="lessThan">
      <formula>$C$4</formula>
    </cfRule>
  </conditionalFormatting>
  <conditionalFormatting sqref="CR43">
    <cfRule type="cellIs" dxfId="2875" priority="2831" operator="lessThan">
      <formula>$C$4</formula>
    </cfRule>
  </conditionalFormatting>
  <conditionalFormatting sqref="CR43">
    <cfRule type="cellIs" dxfId="2874" priority="2832" operator="lessThan">
      <formula>$C$4</formula>
    </cfRule>
  </conditionalFormatting>
  <conditionalFormatting sqref="CR44">
    <cfRule type="cellIs" dxfId="2873" priority="2833" operator="lessThan">
      <formula>$C$4</formula>
    </cfRule>
  </conditionalFormatting>
  <conditionalFormatting sqref="CR44">
    <cfRule type="cellIs" dxfId="2872" priority="2834" operator="lessThan">
      <formula>$C$4</formula>
    </cfRule>
  </conditionalFormatting>
  <conditionalFormatting sqref="CR45">
    <cfRule type="cellIs" dxfId="2871" priority="2835" operator="lessThan">
      <formula>$C$4</formula>
    </cfRule>
  </conditionalFormatting>
  <conditionalFormatting sqref="CR45">
    <cfRule type="cellIs" dxfId="2870" priority="2836" operator="lessThan">
      <formula>$C$4</formula>
    </cfRule>
  </conditionalFormatting>
  <conditionalFormatting sqref="CR46">
    <cfRule type="cellIs" dxfId="2869" priority="2837" operator="lessThan">
      <formula>$C$4</formula>
    </cfRule>
  </conditionalFormatting>
  <conditionalFormatting sqref="CR46">
    <cfRule type="cellIs" dxfId="2868" priority="2838" operator="lessThan">
      <formula>$C$4</formula>
    </cfRule>
  </conditionalFormatting>
  <conditionalFormatting sqref="CR47">
    <cfRule type="cellIs" dxfId="2867" priority="2839" operator="lessThan">
      <formula>$C$4</formula>
    </cfRule>
  </conditionalFormatting>
  <conditionalFormatting sqref="CR47">
    <cfRule type="cellIs" dxfId="2866" priority="2840" operator="lessThan">
      <formula>$C$4</formula>
    </cfRule>
  </conditionalFormatting>
  <conditionalFormatting sqref="CR48">
    <cfRule type="cellIs" dxfId="2865" priority="2841" operator="lessThan">
      <formula>$C$4</formula>
    </cfRule>
  </conditionalFormatting>
  <conditionalFormatting sqref="CR48">
    <cfRule type="cellIs" dxfId="2864" priority="2842" operator="lessThan">
      <formula>$C$4</formula>
    </cfRule>
  </conditionalFormatting>
  <conditionalFormatting sqref="CR49">
    <cfRule type="cellIs" dxfId="2863" priority="2843" operator="lessThan">
      <formula>$C$4</formula>
    </cfRule>
  </conditionalFormatting>
  <conditionalFormatting sqref="CR49">
    <cfRule type="cellIs" dxfId="2862" priority="2844" operator="lessThan">
      <formula>$C$4</formula>
    </cfRule>
  </conditionalFormatting>
  <conditionalFormatting sqref="CR50">
    <cfRule type="cellIs" dxfId="2861" priority="2845" operator="lessThan">
      <formula>$C$4</formula>
    </cfRule>
  </conditionalFormatting>
  <conditionalFormatting sqref="CR50">
    <cfRule type="cellIs" dxfId="2860" priority="2846" operator="lessThan">
      <formula>$C$4</formula>
    </cfRule>
  </conditionalFormatting>
  <conditionalFormatting sqref="CR51">
    <cfRule type="cellIs" dxfId="2859" priority="2847" operator="lessThan">
      <formula>$C$4</formula>
    </cfRule>
  </conditionalFormatting>
  <conditionalFormatting sqref="CR51">
    <cfRule type="cellIs" dxfId="2858" priority="2848" operator="lessThan">
      <formula>$C$4</formula>
    </cfRule>
  </conditionalFormatting>
  <conditionalFormatting sqref="CR52">
    <cfRule type="cellIs" dxfId="2857" priority="2849" operator="lessThan">
      <formula>$C$4</formula>
    </cfRule>
  </conditionalFormatting>
  <conditionalFormatting sqref="CR52">
    <cfRule type="cellIs" dxfId="2856" priority="2850" operator="lessThan">
      <formula>$C$4</formula>
    </cfRule>
  </conditionalFormatting>
  <conditionalFormatting sqref="CR53">
    <cfRule type="cellIs" dxfId="2855" priority="2851" operator="lessThan">
      <formula>$C$4</formula>
    </cfRule>
  </conditionalFormatting>
  <conditionalFormatting sqref="CR53">
    <cfRule type="cellIs" dxfId="2854" priority="2852" operator="lessThan">
      <formula>$C$4</formula>
    </cfRule>
  </conditionalFormatting>
  <conditionalFormatting sqref="CR54">
    <cfRule type="cellIs" dxfId="2853" priority="2853" operator="lessThan">
      <formula>$C$4</formula>
    </cfRule>
  </conditionalFormatting>
  <conditionalFormatting sqref="CR54">
    <cfRule type="cellIs" dxfId="2852" priority="2854" operator="lessThan">
      <formula>$C$4</formula>
    </cfRule>
  </conditionalFormatting>
  <conditionalFormatting sqref="CR55">
    <cfRule type="cellIs" dxfId="2851" priority="2855" operator="lessThan">
      <formula>$C$4</formula>
    </cfRule>
  </conditionalFormatting>
  <conditionalFormatting sqref="CR55">
    <cfRule type="cellIs" dxfId="2850" priority="2856" operator="lessThan">
      <formula>$C$4</formula>
    </cfRule>
  </conditionalFormatting>
  <conditionalFormatting sqref="CR56">
    <cfRule type="cellIs" dxfId="2849" priority="2857" operator="lessThan">
      <formula>$C$4</formula>
    </cfRule>
  </conditionalFormatting>
  <conditionalFormatting sqref="CR56">
    <cfRule type="cellIs" dxfId="2848" priority="2858" operator="lessThan">
      <formula>$C$4</formula>
    </cfRule>
  </conditionalFormatting>
  <conditionalFormatting sqref="CR57">
    <cfRule type="cellIs" dxfId="2847" priority="2859" operator="lessThan">
      <formula>$C$4</formula>
    </cfRule>
  </conditionalFormatting>
  <conditionalFormatting sqref="CR57">
    <cfRule type="cellIs" dxfId="2846" priority="2860" operator="lessThan">
      <formula>$C$4</formula>
    </cfRule>
  </conditionalFormatting>
  <conditionalFormatting sqref="CR58">
    <cfRule type="cellIs" dxfId="2845" priority="2861" operator="lessThan">
      <formula>$C$4</formula>
    </cfRule>
  </conditionalFormatting>
  <conditionalFormatting sqref="CR58">
    <cfRule type="cellIs" dxfId="2844" priority="2862" operator="lessThan">
      <formula>$C$4</formula>
    </cfRule>
  </conditionalFormatting>
  <conditionalFormatting sqref="CR59">
    <cfRule type="cellIs" dxfId="2843" priority="2863" operator="lessThan">
      <formula>$C$4</formula>
    </cfRule>
  </conditionalFormatting>
  <conditionalFormatting sqref="CR59">
    <cfRule type="cellIs" dxfId="2842" priority="2864" operator="lessThan">
      <formula>$C$4</formula>
    </cfRule>
  </conditionalFormatting>
  <conditionalFormatting sqref="CR60">
    <cfRule type="cellIs" dxfId="2841" priority="2865" operator="lessThan">
      <formula>$C$4</formula>
    </cfRule>
  </conditionalFormatting>
  <conditionalFormatting sqref="CR60">
    <cfRule type="cellIs" dxfId="2840" priority="2866" operator="lessThan">
      <formula>$C$4</formula>
    </cfRule>
  </conditionalFormatting>
  <conditionalFormatting sqref="L11">
    <cfRule type="cellIs" dxfId="2839" priority="2867" operator="lessThan">
      <formula>$C$4</formula>
    </cfRule>
  </conditionalFormatting>
  <conditionalFormatting sqref="L11">
    <cfRule type="cellIs" dxfId="2838" priority="2868" operator="lessThan">
      <formula>$C$4</formula>
    </cfRule>
  </conditionalFormatting>
  <conditionalFormatting sqref="L12">
    <cfRule type="cellIs" dxfId="2837" priority="2869" operator="lessThan">
      <formula>$C$4</formula>
    </cfRule>
  </conditionalFormatting>
  <conditionalFormatting sqref="L12">
    <cfRule type="cellIs" dxfId="2836" priority="2870" operator="lessThan">
      <formula>$C$4</formula>
    </cfRule>
  </conditionalFormatting>
  <conditionalFormatting sqref="L13">
    <cfRule type="cellIs" dxfId="2835" priority="2871" operator="lessThan">
      <formula>$C$4</formula>
    </cfRule>
  </conditionalFormatting>
  <conditionalFormatting sqref="L13">
    <cfRule type="cellIs" dxfId="2834" priority="2872" operator="lessThan">
      <formula>$C$4</formula>
    </cfRule>
  </conditionalFormatting>
  <conditionalFormatting sqref="L14">
    <cfRule type="cellIs" dxfId="2833" priority="2873" operator="lessThan">
      <formula>$C$4</formula>
    </cfRule>
  </conditionalFormatting>
  <conditionalFormatting sqref="L14">
    <cfRule type="cellIs" dxfId="2832" priority="2874" operator="lessThan">
      <formula>$C$4</formula>
    </cfRule>
  </conditionalFormatting>
  <conditionalFormatting sqref="L15">
    <cfRule type="cellIs" dxfId="2831" priority="2875" operator="lessThan">
      <formula>$C$4</formula>
    </cfRule>
  </conditionalFormatting>
  <conditionalFormatting sqref="L15">
    <cfRule type="cellIs" dxfId="2830" priority="2876" operator="lessThan">
      <formula>$C$4</formula>
    </cfRule>
  </conditionalFormatting>
  <conditionalFormatting sqref="L16">
    <cfRule type="cellIs" dxfId="2829" priority="2877" operator="lessThan">
      <formula>$C$4</formula>
    </cfRule>
  </conditionalFormatting>
  <conditionalFormatting sqref="L16">
    <cfRule type="cellIs" dxfId="2828" priority="2878" operator="lessThan">
      <formula>$C$4</formula>
    </cfRule>
  </conditionalFormatting>
  <conditionalFormatting sqref="L17">
    <cfRule type="cellIs" dxfId="2827" priority="2879" operator="lessThan">
      <formula>$C$4</formula>
    </cfRule>
  </conditionalFormatting>
  <conditionalFormatting sqref="L17">
    <cfRule type="cellIs" dxfId="2826" priority="2880" operator="lessThan">
      <formula>$C$4</formula>
    </cfRule>
  </conditionalFormatting>
  <conditionalFormatting sqref="L18">
    <cfRule type="cellIs" dxfId="2825" priority="2881" operator="lessThan">
      <formula>$C$4</formula>
    </cfRule>
  </conditionalFormatting>
  <conditionalFormatting sqref="L18">
    <cfRule type="cellIs" dxfId="2824" priority="2882" operator="lessThan">
      <formula>$C$4</formula>
    </cfRule>
  </conditionalFormatting>
  <conditionalFormatting sqref="L19">
    <cfRule type="cellIs" dxfId="2823" priority="2883" operator="lessThan">
      <formula>$C$4</formula>
    </cfRule>
  </conditionalFormatting>
  <conditionalFormatting sqref="L19">
    <cfRule type="cellIs" dxfId="2822" priority="2884" operator="lessThan">
      <formula>$C$4</formula>
    </cfRule>
  </conditionalFormatting>
  <conditionalFormatting sqref="L20">
    <cfRule type="cellIs" dxfId="2821" priority="2885" operator="lessThan">
      <formula>$C$4</formula>
    </cfRule>
  </conditionalFormatting>
  <conditionalFormatting sqref="L20">
    <cfRule type="cellIs" dxfId="2820" priority="2886" operator="lessThan">
      <formula>$C$4</formula>
    </cfRule>
  </conditionalFormatting>
  <conditionalFormatting sqref="L21">
    <cfRule type="cellIs" dxfId="2819" priority="2887" operator="lessThan">
      <formula>$C$4</formula>
    </cfRule>
  </conditionalFormatting>
  <conditionalFormatting sqref="L21">
    <cfRule type="cellIs" dxfId="2818" priority="2888" operator="lessThan">
      <formula>$C$4</formula>
    </cfRule>
  </conditionalFormatting>
  <conditionalFormatting sqref="L22">
    <cfRule type="cellIs" dxfId="2817" priority="2889" operator="lessThan">
      <formula>$C$4</formula>
    </cfRule>
  </conditionalFormatting>
  <conditionalFormatting sqref="L22">
    <cfRule type="cellIs" dxfId="2816" priority="2890" operator="lessThan">
      <formula>$C$4</formula>
    </cfRule>
  </conditionalFormatting>
  <conditionalFormatting sqref="L23">
    <cfRule type="cellIs" dxfId="2815" priority="2891" operator="lessThan">
      <formula>$C$4</formula>
    </cfRule>
  </conditionalFormatting>
  <conditionalFormatting sqref="L23">
    <cfRule type="cellIs" dxfId="2814" priority="2892" operator="lessThan">
      <formula>$C$4</formula>
    </cfRule>
  </conditionalFormatting>
  <conditionalFormatting sqref="L24">
    <cfRule type="cellIs" dxfId="2813" priority="2893" operator="lessThan">
      <formula>$C$4</formula>
    </cfRule>
  </conditionalFormatting>
  <conditionalFormatting sqref="L24">
    <cfRule type="cellIs" dxfId="2812" priority="2894" operator="lessThan">
      <formula>$C$4</formula>
    </cfRule>
  </conditionalFormatting>
  <conditionalFormatting sqref="L25">
    <cfRule type="cellIs" dxfId="2811" priority="2895" operator="lessThan">
      <formula>$C$4</formula>
    </cfRule>
  </conditionalFormatting>
  <conditionalFormatting sqref="L25">
    <cfRule type="cellIs" dxfId="2810" priority="2896" operator="lessThan">
      <formula>$C$4</formula>
    </cfRule>
  </conditionalFormatting>
  <conditionalFormatting sqref="L26">
    <cfRule type="cellIs" dxfId="2809" priority="2897" operator="lessThan">
      <formula>$C$4</formula>
    </cfRule>
  </conditionalFormatting>
  <conditionalFormatting sqref="L26">
    <cfRule type="cellIs" dxfId="2808" priority="2898" operator="lessThan">
      <formula>$C$4</formula>
    </cfRule>
  </conditionalFormatting>
  <conditionalFormatting sqref="L27">
    <cfRule type="cellIs" dxfId="2807" priority="2899" operator="lessThan">
      <formula>$C$4</formula>
    </cfRule>
  </conditionalFormatting>
  <conditionalFormatting sqref="L27">
    <cfRule type="cellIs" dxfId="2806" priority="2900" operator="lessThan">
      <formula>$C$4</formula>
    </cfRule>
  </conditionalFormatting>
  <conditionalFormatting sqref="L28">
    <cfRule type="cellIs" dxfId="2805" priority="2901" operator="lessThan">
      <formula>$C$4</formula>
    </cfRule>
  </conditionalFormatting>
  <conditionalFormatting sqref="L28">
    <cfRule type="cellIs" dxfId="2804" priority="2902" operator="lessThan">
      <formula>$C$4</formula>
    </cfRule>
  </conditionalFormatting>
  <conditionalFormatting sqref="L29">
    <cfRule type="cellIs" dxfId="2803" priority="2903" operator="lessThan">
      <formula>$C$4</formula>
    </cfRule>
  </conditionalFormatting>
  <conditionalFormatting sqref="L29">
    <cfRule type="cellIs" dxfId="2802" priority="2904" operator="lessThan">
      <formula>$C$4</formula>
    </cfRule>
  </conditionalFormatting>
  <conditionalFormatting sqref="L30">
    <cfRule type="cellIs" dxfId="2801" priority="2905" operator="lessThan">
      <formula>$C$4</formula>
    </cfRule>
  </conditionalFormatting>
  <conditionalFormatting sqref="L30">
    <cfRule type="cellIs" dxfId="2800" priority="2906" operator="lessThan">
      <formula>$C$4</formula>
    </cfRule>
  </conditionalFormatting>
  <conditionalFormatting sqref="L31">
    <cfRule type="cellIs" dxfId="2799" priority="2907" operator="lessThan">
      <formula>$C$4</formula>
    </cfRule>
  </conditionalFormatting>
  <conditionalFormatting sqref="L31">
    <cfRule type="cellIs" dxfId="2798" priority="2908" operator="lessThan">
      <formula>$C$4</formula>
    </cfRule>
  </conditionalFormatting>
  <conditionalFormatting sqref="L32">
    <cfRule type="cellIs" dxfId="2797" priority="2909" operator="lessThan">
      <formula>$C$4</formula>
    </cfRule>
  </conditionalFormatting>
  <conditionalFormatting sqref="L32">
    <cfRule type="cellIs" dxfId="2796" priority="2910" operator="lessThan">
      <formula>$C$4</formula>
    </cfRule>
  </conditionalFormatting>
  <conditionalFormatting sqref="L33">
    <cfRule type="cellIs" dxfId="2795" priority="2911" operator="lessThan">
      <formula>$C$4</formula>
    </cfRule>
  </conditionalFormatting>
  <conditionalFormatting sqref="L33">
    <cfRule type="cellIs" dxfId="2794" priority="2912" operator="lessThan">
      <formula>$C$4</formula>
    </cfRule>
  </conditionalFormatting>
  <conditionalFormatting sqref="L34">
    <cfRule type="cellIs" dxfId="2793" priority="2913" operator="lessThan">
      <formula>$C$4</formula>
    </cfRule>
  </conditionalFormatting>
  <conditionalFormatting sqref="L34">
    <cfRule type="cellIs" dxfId="2792" priority="2914" operator="lessThan">
      <formula>$C$4</formula>
    </cfRule>
  </conditionalFormatting>
  <conditionalFormatting sqref="L35">
    <cfRule type="cellIs" dxfId="2791" priority="2915" operator="lessThan">
      <formula>$C$4</formula>
    </cfRule>
  </conditionalFormatting>
  <conditionalFormatting sqref="L35">
    <cfRule type="cellIs" dxfId="2790" priority="2916" operator="lessThan">
      <formula>$C$4</formula>
    </cfRule>
  </conditionalFormatting>
  <conditionalFormatting sqref="L36">
    <cfRule type="cellIs" dxfId="2789" priority="2917" operator="lessThan">
      <formula>$C$4</formula>
    </cfRule>
  </conditionalFormatting>
  <conditionalFormatting sqref="L36">
    <cfRule type="cellIs" dxfId="2788" priority="2918" operator="lessThan">
      <formula>$C$4</formula>
    </cfRule>
  </conditionalFormatting>
  <conditionalFormatting sqref="L37">
    <cfRule type="cellIs" dxfId="2787" priority="2919" operator="lessThan">
      <formula>$C$4</formula>
    </cfRule>
  </conditionalFormatting>
  <conditionalFormatting sqref="L37">
    <cfRule type="cellIs" dxfId="2786" priority="2920" operator="lessThan">
      <formula>$C$4</formula>
    </cfRule>
  </conditionalFormatting>
  <conditionalFormatting sqref="L38">
    <cfRule type="cellIs" dxfId="2785" priority="2921" operator="lessThan">
      <formula>$C$4</formula>
    </cfRule>
  </conditionalFormatting>
  <conditionalFormatting sqref="L38">
    <cfRule type="cellIs" dxfId="2784" priority="2922" operator="lessThan">
      <formula>$C$4</formula>
    </cfRule>
  </conditionalFormatting>
  <conditionalFormatting sqref="L39">
    <cfRule type="cellIs" dxfId="2783" priority="2923" operator="lessThan">
      <formula>$C$4</formula>
    </cfRule>
  </conditionalFormatting>
  <conditionalFormatting sqref="L39">
    <cfRule type="cellIs" dxfId="2782" priority="2924" operator="lessThan">
      <formula>$C$4</formula>
    </cfRule>
  </conditionalFormatting>
  <conditionalFormatting sqref="L40">
    <cfRule type="cellIs" dxfId="2781" priority="2925" operator="lessThan">
      <formula>$C$4</formula>
    </cfRule>
  </conditionalFormatting>
  <conditionalFormatting sqref="L40">
    <cfRule type="cellIs" dxfId="2780" priority="2926" operator="lessThan">
      <formula>$C$4</formula>
    </cfRule>
  </conditionalFormatting>
  <conditionalFormatting sqref="L41">
    <cfRule type="cellIs" dxfId="2779" priority="2927" operator="lessThan">
      <formula>$C$4</formula>
    </cfRule>
  </conditionalFormatting>
  <conditionalFormatting sqref="L41">
    <cfRule type="cellIs" dxfId="2778" priority="2928" operator="lessThan">
      <formula>$C$4</formula>
    </cfRule>
  </conditionalFormatting>
  <conditionalFormatting sqref="L42">
    <cfRule type="cellIs" dxfId="2777" priority="2929" operator="lessThan">
      <formula>$C$4</formula>
    </cfRule>
  </conditionalFormatting>
  <conditionalFormatting sqref="L42">
    <cfRule type="cellIs" dxfId="2776" priority="2930" operator="lessThan">
      <formula>$C$4</formula>
    </cfRule>
  </conditionalFormatting>
  <conditionalFormatting sqref="L43">
    <cfRule type="cellIs" dxfId="2775" priority="2931" operator="lessThan">
      <formula>$C$4</formula>
    </cfRule>
  </conditionalFormatting>
  <conditionalFormatting sqref="L43">
    <cfRule type="cellIs" dxfId="2774" priority="2932" operator="lessThan">
      <formula>$C$4</formula>
    </cfRule>
  </conditionalFormatting>
  <conditionalFormatting sqref="L44">
    <cfRule type="cellIs" dxfId="2773" priority="2933" operator="lessThan">
      <formula>$C$4</formula>
    </cfRule>
  </conditionalFormatting>
  <conditionalFormatting sqref="L44">
    <cfRule type="cellIs" dxfId="2772" priority="2934" operator="lessThan">
      <formula>$C$4</formula>
    </cfRule>
  </conditionalFormatting>
  <conditionalFormatting sqref="L45">
    <cfRule type="cellIs" dxfId="2771" priority="2935" operator="lessThan">
      <formula>$C$4</formula>
    </cfRule>
  </conditionalFormatting>
  <conditionalFormatting sqref="L45">
    <cfRule type="cellIs" dxfId="2770" priority="2936" operator="lessThan">
      <formula>$C$4</formula>
    </cfRule>
  </conditionalFormatting>
  <conditionalFormatting sqref="L46">
    <cfRule type="cellIs" dxfId="2769" priority="2937" operator="lessThan">
      <formula>$C$4</formula>
    </cfRule>
  </conditionalFormatting>
  <conditionalFormatting sqref="L46">
    <cfRule type="cellIs" dxfId="2768" priority="2938" operator="lessThan">
      <formula>$C$4</formula>
    </cfRule>
  </conditionalFormatting>
  <conditionalFormatting sqref="L47">
    <cfRule type="cellIs" dxfId="2767" priority="2939" operator="lessThan">
      <formula>$C$4</formula>
    </cfRule>
  </conditionalFormatting>
  <conditionalFormatting sqref="L47">
    <cfRule type="cellIs" dxfId="2766" priority="2940" operator="lessThan">
      <formula>$C$4</formula>
    </cfRule>
  </conditionalFormatting>
  <conditionalFormatting sqref="L48">
    <cfRule type="cellIs" dxfId="2765" priority="2941" operator="lessThan">
      <formula>$C$4</formula>
    </cfRule>
  </conditionalFormatting>
  <conditionalFormatting sqref="L48">
    <cfRule type="cellIs" dxfId="2764" priority="2942" operator="lessThan">
      <formula>$C$4</formula>
    </cfRule>
  </conditionalFormatting>
  <conditionalFormatting sqref="L49">
    <cfRule type="cellIs" dxfId="2763" priority="2943" operator="lessThan">
      <formula>$C$4</formula>
    </cfRule>
  </conditionalFormatting>
  <conditionalFormatting sqref="L49">
    <cfRule type="cellIs" dxfId="2762" priority="2944" operator="lessThan">
      <formula>$C$4</formula>
    </cfRule>
  </conditionalFormatting>
  <conditionalFormatting sqref="L50">
    <cfRule type="cellIs" dxfId="2761" priority="2945" operator="lessThan">
      <formula>$C$4</formula>
    </cfRule>
  </conditionalFormatting>
  <conditionalFormatting sqref="L50">
    <cfRule type="cellIs" dxfId="2760" priority="2946" operator="lessThan">
      <formula>$C$4</formula>
    </cfRule>
  </conditionalFormatting>
  <conditionalFormatting sqref="L51">
    <cfRule type="cellIs" dxfId="2759" priority="2947" operator="lessThan">
      <formula>$C$4</formula>
    </cfRule>
  </conditionalFormatting>
  <conditionalFormatting sqref="L51">
    <cfRule type="cellIs" dxfId="2758" priority="2948" operator="lessThan">
      <formula>$C$4</formula>
    </cfRule>
  </conditionalFormatting>
  <conditionalFormatting sqref="L52">
    <cfRule type="cellIs" dxfId="2757" priority="2949" operator="lessThan">
      <formula>$C$4</formula>
    </cfRule>
  </conditionalFormatting>
  <conditionalFormatting sqref="L52">
    <cfRule type="cellIs" dxfId="2756" priority="2950" operator="lessThan">
      <formula>$C$4</formula>
    </cfRule>
  </conditionalFormatting>
  <conditionalFormatting sqref="L53">
    <cfRule type="cellIs" dxfId="2755" priority="2951" operator="lessThan">
      <formula>$C$4</formula>
    </cfRule>
  </conditionalFormatting>
  <conditionalFormatting sqref="L53">
    <cfRule type="cellIs" dxfId="2754" priority="2952" operator="lessThan">
      <formula>$C$4</formula>
    </cfRule>
  </conditionalFormatting>
  <conditionalFormatting sqref="L54">
    <cfRule type="cellIs" dxfId="2753" priority="2953" operator="lessThan">
      <formula>$C$4</formula>
    </cfRule>
  </conditionalFormatting>
  <conditionalFormatting sqref="L54">
    <cfRule type="cellIs" dxfId="2752" priority="2954" operator="lessThan">
      <formula>$C$4</formula>
    </cfRule>
  </conditionalFormatting>
  <conditionalFormatting sqref="L55">
    <cfRule type="cellIs" dxfId="2751" priority="2955" operator="lessThan">
      <formula>$C$4</formula>
    </cfRule>
  </conditionalFormatting>
  <conditionalFormatting sqref="L55">
    <cfRule type="cellIs" dxfId="2750" priority="2956" operator="lessThan">
      <formula>$C$4</formula>
    </cfRule>
  </conditionalFormatting>
  <conditionalFormatting sqref="L56">
    <cfRule type="cellIs" dxfId="2749" priority="2957" operator="lessThan">
      <formula>$C$4</formula>
    </cfRule>
  </conditionalFormatting>
  <conditionalFormatting sqref="L56">
    <cfRule type="cellIs" dxfId="2748" priority="2958" operator="lessThan">
      <formula>$C$4</formula>
    </cfRule>
  </conditionalFormatting>
  <conditionalFormatting sqref="L57">
    <cfRule type="cellIs" dxfId="2747" priority="2959" operator="lessThan">
      <formula>$C$4</formula>
    </cfRule>
  </conditionalFormatting>
  <conditionalFormatting sqref="L57">
    <cfRule type="cellIs" dxfId="2746" priority="2960" operator="lessThan">
      <formula>$C$4</formula>
    </cfRule>
  </conditionalFormatting>
  <conditionalFormatting sqref="L58">
    <cfRule type="cellIs" dxfId="2745" priority="2961" operator="lessThan">
      <formula>$C$4</formula>
    </cfRule>
  </conditionalFormatting>
  <conditionalFormatting sqref="L58">
    <cfRule type="cellIs" dxfId="2744" priority="2962" operator="lessThan">
      <formula>$C$4</formula>
    </cfRule>
  </conditionalFormatting>
  <conditionalFormatting sqref="L59">
    <cfRule type="cellIs" dxfId="2743" priority="2963" operator="lessThan">
      <formula>$C$4</formula>
    </cfRule>
  </conditionalFormatting>
  <conditionalFormatting sqref="L59">
    <cfRule type="cellIs" dxfId="2742" priority="2964" operator="lessThan">
      <formula>$C$4</formula>
    </cfRule>
  </conditionalFormatting>
  <conditionalFormatting sqref="L60">
    <cfRule type="cellIs" dxfId="2741" priority="2965" operator="lessThan">
      <formula>$C$4</formula>
    </cfRule>
  </conditionalFormatting>
  <conditionalFormatting sqref="L60">
    <cfRule type="cellIs" dxfId="2740" priority="2966" operator="lessThan">
      <formula>$C$4</formula>
    </cfRule>
  </conditionalFormatting>
  <conditionalFormatting sqref="M11">
    <cfRule type="cellIs" dxfId="2739" priority="2967" operator="lessThan">
      <formula>$C$4</formula>
    </cfRule>
  </conditionalFormatting>
  <conditionalFormatting sqref="M11">
    <cfRule type="cellIs" dxfId="2738" priority="2968" operator="lessThan">
      <formula>$C$4</formula>
    </cfRule>
  </conditionalFormatting>
  <conditionalFormatting sqref="M12">
    <cfRule type="cellIs" dxfId="2737" priority="2969" operator="lessThan">
      <formula>$C$4</formula>
    </cfRule>
  </conditionalFormatting>
  <conditionalFormatting sqref="M12">
    <cfRule type="cellIs" dxfId="2736" priority="2970" operator="lessThan">
      <formula>$C$4</formula>
    </cfRule>
  </conditionalFormatting>
  <conditionalFormatting sqref="M13">
    <cfRule type="cellIs" dxfId="2735" priority="2971" operator="lessThan">
      <formula>$C$4</formula>
    </cfRule>
  </conditionalFormatting>
  <conditionalFormatting sqref="M13">
    <cfRule type="cellIs" dxfId="2734" priority="2972" operator="lessThan">
      <formula>$C$4</formula>
    </cfRule>
  </conditionalFormatting>
  <conditionalFormatting sqref="M14">
    <cfRule type="cellIs" dxfId="2733" priority="2973" operator="lessThan">
      <formula>$C$4</formula>
    </cfRule>
  </conditionalFormatting>
  <conditionalFormatting sqref="M14">
    <cfRule type="cellIs" dxfId="2732" priority="2974" operator="lessThan">
      <formula>$C$4</formula>
    </cfRule>
  </conditionalFormatting>
  <conditionalFormatting sqref="M15">
    <cfRule type="cellIs" dxfId="2731" priority="2975" operator="lessThan">
      <formula>$C$4</formula>
    </cfRule>
  </conditionalFormatting>
  <conditionalFormatting sqref="M15">
    <cfRule type="cellIs" dxfId="2730" priority="2976" operator="lessThan">
      <formula>$C$4</formula>
    </cfRule>
  </conditionalFormatting>
  <conditionalFormatting sqref="M16">
    <cfRule type="cellIs" dxfId="2729" priority="2977" operator="lessThan">
      <formula>$C$4</formula>
    </cfRule>
  </conditionalFormatting>
  <conditionalFormatting sqref="M16">
    <cfRule type="cellIs" dxfId="2728" priority="2978" operator="lessThan">
      <formula>$C$4</formula>
    </cfRule>
  </conditionalFormatting>
  <conditionalFormatting sqref="M17">
    <cfRule type="cellIs" dxfId="2727" priority="2979" operator="lessThan">
      <formula>$C$4</formula>
    </cfRule>
  </conditionalFormatting>
  <conditionalFormatting sqref="M17">
    <cfRule type="cellIs" dxfId="2726" priority="2980" operator="lessThan">
      <formula>$C$4</formula>
    </cfRule>
  </conditionalFormatting>
  <conditionalFormatting sqref="M18">
    <cfRule type="cellIs" dxfId="2725" priority="2981" operator="lessThan">
      <formula>$C$4</formula>
    </cfRule>
  </conditionalFormatting>
  <conditionalFormatting sqref="M18">
    <cfRule type="cellIs" dxfId="2724" priority="2982" operator="lessThan">
      <formula>$C$4</formula>
    </cfRule>
  </conditionalFormatting>
  <conditionalFormatting sqref="M19">
    <cfRule type="cellIs" dxfId="2723" priority="2983" operator="lessThan">
      <formula>$C$4</formula>
    </cfRule>
  </conditionalFormatting>
  <conditionalFormatting sqref="M19">
    <cfRule type="cellIs" dxfId="2722" priority="2984" operator="lessThan">
      <formula>$C$4</formula>
    </cfRule>
  </conditionalFormatting>
  <conditionalFormatting sqref="M20">
    <cfRule type="cellIs" dxfId="2721" priority="2985" operator="lessThan">
      <formula>$C$4</formula>
    </cfRule>
  </conditionalFormatting>
  <conditionalFormatting sqref="M20">
    <cfRule type="cellIs" dxfId="2720" priority="2986" operator="lessThan">
      <formula>$C$4</formula>
    </cfRule>
  </conditionalFormatting>
  <conditionalFormatting sqref="M21">
    <cfRule type="cellIs" dxfId="2719" priority="2987" operator="lessThan">
      <formula>$C$4</formula>
    </cfRule>
  </conditionalFormatting>
  <conditionalFormatting sqref="M21">
    <cfRule type="cellIs" dxfId="2718" priority="2988" operator="lessThan">
      <formula>$C$4</formula>
    </cfRule>
  </conditionalFormatting>
  <conditionalFormatting sqref="M22">
    <cfRule type="cellIs" dxfId="2717" priority="2989" operator="lessThan">
      <formula>$C$4</formula>
    </cfRule>
  </conditionalFormatting>
  <conditionalFormatting sqref="M22">
    <cfRule type="cellIs" dxfId="2716" priority="2990" operator="lessThan">
      <formula>$C$4</formula>
    </cfRule>
  </conditionalFormatting>
  <conditionalFormatting sqref="M23">
    <cfRule type="cellIs" dxfId="2715" priority="2991" operator="lessThan">
      <formula>$C$4</formula>
    </cfRule>
  </conditionalFormatting>
  <conditionalFormatting sqref="M23">
    <cfRule type="cellIs" dxfId="2714" priority="2992" operator="lessThan">
      <formula>$C$4</formula>
    </cfRule>
  </conditionalFormatting>
  <conditionalFormatting sqref="M24">
    <cfRule type="cellIs" dxfId="2713" priority="2993" operator="lessThan">
      <formula>$C$4</formula>
    </cfRule>
  </conditionalFormatting>
  <conditionalFormatting sqref="M24">
    <cfRule type="cellIs" dxfId="2712" priority="2994" operator="lessThan">
      <formula>$C$4</formula>
    </cfRule>
  </conditionalFormatting>
  <conditionalFormatting sqref="M25">
    <cfRule type="cellIs" dxfId="2711" priority="2995" operator="lessThan">
      <formula>$C$4</formula>
    </cfRule>
  </conditionalFormatting>
  <conditionalFormatting sqref="M25">
    <cfRule type="cellIs" dxfId="2710" priority="2996" operator="lessThan">
      <formula>$C$4</formula>
    </cfRule>
  </conditionalFormatting>
  <conditionalFormatting sqref="M26">
    <cfRule type="cellIs" dxfId="2709" priority="2997" operator="lessThan">
      <formula>$C$4</formula>
    </cfRule>
  </conditionalFormatting>
  <conditionalFormatting sqref="M26">
    <cfRule type="cellIs" dxfId="2708" priority="2998" operator="lessThan">
      <formula>$C$4</formula>
    </cfRule>
  </conditionalFormatting>
  <conditionalFormatting sqref="M27">
    <cfRule type="cellIs" dxfId="2707" priority="2999" operator="lessThan">
      <formula>$C$4</formula>
    </cfRule>
  </conditionalFormatting>
  <conditionalFormatting sqref="M27">
    <cfRule type="cellIs" dxfId="2706" priority="3000" operator="lessThan">
      <formula>$C$4</formula>
    </cfRule>
  </conditionalFormatting>
  <conditionalFormatting sqref="M28">
    <cfRule type="cellIs" dxfId="2705" priority="3001" operator="lessThan">
      <formula>$C$4</formula>
    </cfRule>
  </conditionalFormatting>
  <conditionalFormatting sqref="M28">
    <cfRule type="cellIs" dxfId="2704" priority="3002" operator="lessThan">
      <formula>$C$4</formula>
    </cfRule>
  </conditionalFormatting>
  <conditionalFormatting sqref="M29">
    <cfRule type="cellIs" dxfId="2703" priority="3003" operator="lessThan">
      <formula>$C$4</formula>
    </cfRule>
  </conditionalFormatting>
  <conditionalFormatting sqref="M29">
    <cfRule type="cellIs" dxfId="2702" priority="3004" operator="lessThan">
      <formula>$C$4</formula>
    </cfRule>
  </conditionalFormatting>
  <conditionalFormatting sqref="M30">
    <cfRule type="cellIs" dxfId="2701" priority="3005" operator="lessThan">
      <formula>$C$4</formula>
    </cfRule>
  </conditionalFormatting>
  <conditionalFormatting sqref="M30">
    <cfRule type="cellIs" dxfId="2700" priority="3006" operator="lessThan">
      <formula>$C$4</formula>
    </cfRule>
  </conditionalFormatting>
  <conditionalFormatting sqref="M31">
    <cfRule type="cellIs" dxfId="2699" priority="3007" operator="lessThan">
      <formula>$C$4</formula>
    </cfRule>
  </conditionalFormatting>
  <conditionalFormatting sqref="M31">
    <cfRule type="cellIs" dxfId="2698" priority="3008" operator="lessThan">
      <formula>$C$4</formula>
    </cfRule>
  </conditionalFormatting>
  <conditionalFormatting sqref="M32">
    <cfRule type="cellIs" dxfId="2697" priority="3009" operator="lessThan">
      <formula>$C$4</formula>
    </cfRule>
  </conditionalFormatting>
  <conditionalFormatting sqref="M32">
    <cfRule type="cellIs" dxfId="2696" priority="3010" operator="lessThan">
      <formula>$C$4</formula>
    </cfRule>
  </conditionalFormatting>
  <conditionalFormatting sqref="M33">
    <cfRule type="cellIs" dxfId="2695" priority="3011" operator="lessThan">
      <formula>$C$4</formula>
    </cfRule>
  </conditionalFormatting>
  <conditionalFormatting sqref="M33">
    <cfRule type="cellIs" dxfId="2694" priority="3012" operator="lessThan">
      <formula>$C$4</formula>
    </cfRule>
  </conditionalFormatting>
  <conditionalFormatting sqref="M34">
    <cfRule type="cellIs" dxfId="2693" priority="3013" operator="lessThan">
      <formula>$C$4</formula>
    </cfRule>
  </conditionalFormatting>
  <conditionalFormatting sqref="M34">
    <cfRule type="cellIs" dxfId="2692" priority="3014" operator="lessThan">
      <formula>$C$4</formula>
    </cfRule>
  </conditionalFormatting>
  <conditionalFormatting sqref="M35">
    <cfRule type="cellIs" dxfId="2691" priority="3015" operator="lessThan">
      <formula>$C$4</formula>
    </cfRule>
  </conditionalFormatting>
  <conditionalFormatting sqref="M35">
    <cfRule type="cellIs" dxfId="2690" priority="3016" operator="lessThan">
      <formula>$C$4</formula>
    </cfRule>
  </conditionalFormatting>
  <conditionalFormatting sqref="M36">
    <cfRule type="cellIs" dxfId="2689" priority="3017" operator="lessThan">
      <formula>$C$4</formula>
    </cfRule>
  </conditionalFormatting>
  <conditionalFormatting sqref="M36">
    <cfRule type="cellIs" dxfId="2688" priority="3018" operator="lessThan">
      <formula>$C$4</formula>
    </cfRule>
  </conditionalFormatting>
  <conditionalFormatting sqref="M37">
    <cfRule type="cellIs" dxfId="2687" priority="3019" operator="lessThan">
      <formula>$C$4</formula>
    </cfRule>
  </conditionalFormatting>
  <conditionalFormatting sqref="M37">
    <cfRule type="cellIs" dxfId="2686" priority="3020" operator="lessThan">
      <formula>$C$4</formula>
    </cfRule>
  </conditionalFormatting>
  <conditionalFormatting sqref="M38">
    <cfRule type="cellIs" dxfId="2685" priority="3021" operator="lessThan">
      <formula>$C$4</formula>
    </cfRule>
  </conditionalFormatting>
  <conditionalFormatting sqref="M38">
    <cfRule type="cellIs" dxfId="2684" priority="3022" operator="lessThan">
      <formula>$C$4</formula>
    </cfRule>
  </conditionalFormatting>
  <conditionalFormatting sqref="M39">
    <cfRule type="cellIs" dxfId="2683" priority="3023" operator="lessThan">
      <formula>$C$4</formula>
    </cfRule>
  </conditionalFormatting>
  <conditionalFormatting sqref="M39">
    <cfRule type="cellIs" dxfId="2682" priority="3024" operator="lessThan">
      <formula>$C$4</formula>
    </cfRule>
  </conditionalFormatting>
  <conditionalFormatting sqref="M40">
    <cfRule type="cellIs" dxfId="2681" priority="3025" operator="lessThan">
      <formula>$C$4</formula>
    </cfRule>
  </conditionalFormatting>
  <conditionalFormatting sqref="M40">
    <cfRule type="cellIs" dxfId="2680" priority="3026" operator="lessThan">
      <formula>$C$4</formula>
    </cfRule>
  </conditionalFormatting>
  <conditionalFormatting sqref="M41">
    <cfRule type="cellIs" dxfId="2679" priority="3027" operator="lessThan">
      <formula>$C$4</formula>
    </cfRule>
  </conditionalFormatting>
  <conditionalFormatting sqref="M41">
    <cfRule type="cellIs" dxfId="2678" priority="3028" operator="lessThan">
      <formula>$C$4</formula>
    </cfRule>
  </conditionalFormatting>
  <conditionalFormatting sqref="M42">
    <cfRule type="cellIs" dxfId="2677" priority="3029" operator="lessThan">
      <formula>$C$4</formula>
    </cfRule>
  </conditionalFormatting>
  <conditionalFormatting sqref="M42">
    <cfRule type="cellIs" dxfId="2676" priority="3030" operator="lessThan">
      <formula>$C$4</formula>
    </cfRule>
  </conditionalFormatting>
  <conditionalFormatting sqref="M43">
    <cfRule type="cellIs" dxfId="2675" priority="3031" operator="lessThan">
      <formula>$C$4</formula>
    </cfRule>
  </conditionalFormatting>
  <conditionalFormatting sqref="M43">
    <cfRule type="cellIs" dxfId="2674" priority="3032" operator="lessThan">
      <formula>$C$4</formula>
    </cfRule>
  </conditionalFormatting>
  <conditionalFormatting sqref="M44">
    <cfRule type="cellIs" dxfId="2673" priority="3033" operator="lessThan">
      <formula>$C$4</formula>
    </cfRule>
  </conditionalFormatting>
  <conditionalFormatting sqref="M44">
    <cfRule type="cellIs" dxfId="2672" priority="3034" operator="lessThan">
      <formula>$C$4</formula>
    </cfRule>
  </conditionalFormatting>
  <conditionalFormatting sqref="M45">
    <cfRule type="cellIs" dxfId="2671" priority="3035" operator="lessThan">
      <formula>$C$4</formula>
    </cfRule>
  </conditionalFormatting>
  <conditionalFormatting sqref="M45">
    <cfRule type="cellIs" dxfId="2670" priority="3036" operator="lessThan">
      <formula>$C$4</formula>
    </cfRule>
  </conditionalFormatting>
  <conditionalFormatting sqref="M46">
    <cfRule type="cellIs" dxfId="2669" priority="3037" operator="lessThan">
      <formula>$C$4</formula>
    </cfRule>
  </conditionalFormatting>
  <conditionalFormatting sqref="M46">
    <cfRule type="cellIs" dxfId="2668" priority="3038" operator="lessThan">
      <formula>$C$4</formula>
    </cfRule>
  </conditionalFormatting>
  <conditionalFormatting sqref="M47">
    <cfRule type="cellIs" dxfId="2667" priority="3039" operator="lessThan">
      <formula>$C$4</formula>
    </cfRule>
  </conditionalFormatting>
  <conditionalFormatting sqref="M47">
    <cfRule type="cellIs" dxfId="2666" priority="3040" operator="lessThan">
      <formula>$C$4</formula>
    </cfRule>
  </conditionalFormatting>
  <conditionalFormatting sqref="M48">
    <cfRule type="cellIs" dxfId="2665" priority="3041" operator="lessThan">
      <formula>$C$4</formula>
    </cfRule>
  </conditionalFormatting>
  <conditionalFormatting sqref="M48">
    <cfRule type="cellIs" dxfId="2664" priority="3042" operator="lessThan">
      <formula>$C$4</formula>
    </cfRule>
  </conditionalFormatting>
  <conditionalFormatting sqref="M49">
    <cfRule type="cellIs" dxfId="2663" priority="3043" operator="lessThan">
      <formula>$C$4</formula>
    </cfRule>
  </conditionalFormatting>
  <conditionalFormatting sqref="M49">
    <cfRule type="cellIs" dxfId="2662" priority="3044" operator="lessThan">
      <formula>$C$4</formula>
    </cfRule>
  </conditionalFormatting>
  <conditionalFormatting sqref="M50">
    <cfRule type="cellIs" dxfId="2661" priority="3045" operator="lessThan">
      <formula>$C$4</formula>
    </cfRule>
  </conditionalFormatting>
  <conditionalFormatting sqref="M50">
    <cfRule type="cellIs" dxfId="2660" priority="3046" operator="lessThan">
      <formula>$C$4</formula>
    </cfRule>
  </conditionalFormatting>
  <conditionalFormatting sqref="M51">
    <cfRule type="cellIs" dxfId="2659" priority="3047" operator="lessThan">
      <formula>$C$4</formula>
    </cfRule>
  </conditionalFormatting>
  <conditionalFormatting sqref="M51">
    <cfRule type="cellIs" dxfId="2658" priority="3048" operator="lessThan">
      <formula>$C$4</formula>
    </cfRule>
  </conditionalFormatting>
  <conditionalFormatting sqref="M52">
    <cfRule type="cellIs" dxfId="2657" priority="3049" operator="lessThan">
      <formula>$C$4</formula>
    </cfRule>
  </conditionalFormatting>
  <conditionalFormatting sqref="M52">
    <cfRule type="cellIs" dxfId="2656" priority="3050" operator="lessThan">
      <formula>$C$4</formula>
    </cfRule>
  </conditionalFormatting>
  <conditionalFormatting sqref="M53">
    <cfRule type="cellIs" dxfId="2655" priority="3051" operator="lessThan">
      <formula>$C$4</formula>
    </cfRule>
  </conditionalFormatting>
  <conditionalFormatting sqref="M53">
    <cfRule type="cellIs" dxfId="2654" priority="3052" operator="lessThan">
      <formula>$C$4</formula>
    </cfRule>
  </conditionalFormatting>
  <conditionalFormatting sqref="M54">
    <cfRule type="cellIs" dxfId="2653" priority="3053" operator="lessThan">
      <formula>$C$4</formula>
    </cfRule>
  </conditionalFormatting>
  <conditionalFormatting sqref="M54">
    <cfRule type="cellIs" dxfId="2652" priority="3054" operator="lessThan">
      <formula>$C$4</formula>
    </cfRule>
  </conditionalFormatting>
  <conditionalFormatting sqref="M55">
    <cfRule type="cellIs" dxfId="2651" priority="3055" operator="lessThan">
      <formula>$C$4</formula>
    </cfRule>
  </conditionalFormatting>
  <conditionalFormatting sqref="M55">
    <cfRule type="cellIs" dxfId="2650" priority="3056" operator="lessThan">
      <formula>$C$4</formula>
    </cfRule>
  </conditionalFormatting>
  <conditionalFormatting sqref="M56">
    <cfRule type="cellIs" dxfId="2649" priority="3057" operator="lessThan">
      <formula>$C$4</formula>
    </cfRule>
  </conditionalFormatting>
  <conditionalFormatting sqref="M56">
    <cfRule type="cellIs" dxfId="2648" priority="3058" operator="lessThan">
      <formula>$C$4</formula>
    </cfRule>
  </conditionalFormatting>
  <conditionalFormatting sqref="M57">
    <cfRule type="cellIs" dxfId="2647" priority="3059" operator="lessThan">
      <formula>$C$4</formula>
    </cfRule>
  </conditionalFormatting>
  <conditionalFormatting sqref="M57">
    <cfRule type="cellIs" dxfId="2646" priority="3060" operator="lessThan">
      <formula>$C$4</formula>
    </cfRule>
  </conditionalFormatting>
  <conditionalFormatting sqref="M58">
    <cfRule type="cellIs" dxfId="2645" priority="3061" operator="lessThan">
      <formula>$C$4</formula>
    </cfRule>
  </conditionalFormatting>
  <conditionalFormatting sqref="M58">
    <cfRule type="cellIs" dxfId="2644" priority="3062" operator="lessThan">
      <formula>$C$4</formula>
    </cfRule>
  </conditionalFormatting>
  <conditionalFormatting sqref="M59">
    <cfRule type="cellIs" dxfId="2643" priority="3063" operator="lessThan">
      <formula>$C$4</formula>
    </cfRule>
  </conditionalFormatting>
  <conditionalFormatting sqref="M59">
    <cfRule type="cellIs" dxfId="2642" priority="3064" operator="lessThan">
      <formula>$C$4</formula>
    </cfRule>
  </conditionalFormatting>
  <conditionalFormatting sqref="M60">
    <cfRule type="cellIs" dxfId="2641" priority="3065" operator="lessThan">
      <formula>$C$4</formula>
    </cfRule>
  </conditionalFormatting>
  <conditionalFormatting sqref="M60">
    <cfRule type="cellIs" dxfId="2640" priority="3066" operator="lessThan">
      <formula>$C$4</formula>
    </cfRule>
  </conditionalFormatting>
  <conditionalFormatting sqref="CW10">
    <cfRule type="cellIs" dxfId="2639" priority="3067" operator="lessThan">
      <formula>1</formula>
    </cfRule>
  </conditionalFormatting>
  <conditionalFormatting sqref="CW11">
    <cfRule type="cellIs" dxfId="2638" priority="3068" operator="lessThan">
      <formula>1</formula>
    </cfRule>
  </conditionalFormatting>
  <conditionalFormatting sqref="CW12">
    <cfRule type="cellIs" dxfId="2637" priority="3069" operator="lessThan">
      <formula>1</formula>
    </cfRule>
  </conditionalFormatting>
  <conditionalFormatting sqref="CW13">
    <cfRule type="cellIs" dxfId="2636" priority="3070" operator="lessThan">
      <formula>1</formula>
    </cfRule>
  </conditionalFormatting>
  <conditionalFormatting sqref="CW14">
    <cfRule type="cellIs" dxfId="2635" priority="3071" operator="lessThan">
      <formula>1</formula>
    </cfRule>
  </conditionalFormatting>
  <conditionalFormatting sqref="CW15">
    <cfRule type="cellIs" dxfId="2634" priority="3072" operator="lessThan">
      <formula>1</formula>
    </cfRule>
  </conditionalFormatting>
  <conditionalFormatting sqref="CW16">
    <cfRule type="cellIs" dxfId="2633" priority="3073" operator="lessThan">
      <formula>1</formula>
    </cfRule>
  </conditionalFormatting>
  <conditionalFormatting sqref="CW17">
    <cfRule type="cellIs" dxfId="2632" priority="3074" operator="lessThan">
      <formula>1</formula>
    </cfRule>
  </conditionalFormatting>
  <conditionalFormatting sqref="CW18">
    <cfRule type="cellIs" dxfId="2631" priority="3075" operator="lessThan">
      <formula>1</formula>
    </cfRule>
  </conditionalFormatting>
  <conditionalFormatting sqref="CW19">
    <cfRule type="cellIs" dxfId="2630" priority="3076" operator="lessThan">
      <formula>1</formula>
    </cfRule>
  </conditionalFormatting>
  <conditionalFormatting sqref="CW27">
    <cfRule type="cellIs" dxfId="2629" priority="3081" operator="lessThan">
      <formula>1</formula>
    </cfRule>
  </conditionalFormatting>
  <conditionalFormatting sqref="CW28">
    <cfRule type="cellIs" dxfId="2628" priority="3082" operator="lessThan">
      <formula>1</formula>
    </cfRule>
  </conditionalFormatting>
  <conditionalFormatting sqref="CW29">
    <cfRule type="cellIs" dxfId="2627" priority="3083" operator="lessThan">
      <formula>1</formula>
    </cfRule>
  </conditionalFormatting>
  <conditionalFormatting sqref="CW30">
    <cfRule type="cellIs" dxfId="2626" priority="3084" operator="lessThan">
      <formula>1</formula>
    </cfRule>
  </conditionalFormatting>
  <conditionalFormatting sqref="CW31">
    <cfRule type="cellIs" dxfId="2625" priority="3085" operator="lessThan">
      <formula>1</formula>
    </cfRule>
  </conditionalFormatting>
  <conditionalFormatting sqref="CW32">
    <cfRule type="cellIs" dxfId="2624" priority="3086" operator="lessThan">
      <formula>1</formula>
    </cfRule>
  </conditionalFormatting>
  <conditionalFormatting sqref="AX11">
    <cfRule type="cellIs" dxfId="2623" priority="3087" operator="lessThan">
      <formula>$C$4</formula>
    </cfRule>
  </conditionalFormatting>
  <conditionalFormatting sqref="AX11">
    <cfRule type="cellIs" dxfId="2622" priority="3088" operator="lessThan">
      <formula>$C$4</formula>
    </cfRule>
  </conditionalFormatting>
  <conditionalFormatting sqref="AX12">
    <cfRule type="cellIs" dxfId="2621" priority="3089" operator="lessThan">
      <formula>$C$4</formula>
    </cfRule>
  </conditionalFormatting>
  <conditionalFormatting sqref="AX12">
    <cfRule type="cellIs" dxfId="2620" priority="3090" operator="lessThan">
      <formula>$C$4</formula>
    </cfRule>
  </conditionalFormatting>
  <conditionalFormatting sqref="AX13">
    <cfRule type="cellIs" dxfId="2619" priority="3091" operator="lessThan">
      <formula>$C$4</formula>
    </cfRule>
  </conditionalFormatting>
  <conditionalFormatting sqref="AX13">
    <cfRule type="cellIs" dxfId="2618" priority="3092" operator="lessThan">
      <formula>$C$4</formula>
    </cfRule>
  </conditionalFormatting>
  <conditionalFormatting sqref="AX14">
    <cfRule type="cellIs" dxfId="2617" priority="3093" operator="lessThan">
      <formula>$C$4</formula>
    </cfRule>
  </conditionalFormatting>
  <conditionalFormatting sqref="AX14">
    <cfRule type="cellIs" dxfId="2616" priority="3094" operator="lessThan">
      <formula>$C$4</formula>
    </cfRule>
  </conditionalFormatting>
  <conditionalFormatting sqref="AX15">
    <cfRule type="cellIs" dxfId="2615" priority="3095" operator="lessThan">
      <formula>$C$4</formula>
    </cfRule>
  </conditionalFormatting>
  <conditionalFormatting sqref="AX15">
    <cfRule type="cellIs" dxfId="2614" priority="3096" operator="lessThan">
      <formula>$C$4</formula>
    </cfRule>
  </conditionalFormatting>
  <conditionalFormatting sqref="AX16">
    <cfRule type="cellIs" dxfId="2613" priority="3097" operator="lessThan">
      <formula>$C$4</formula>
    </cfRule>
  </conditionalFormatting>
  <conditionalFormatting sqref="AX16">
    <cfRule type="cellIs" dxfId="2612" priority="3098" operator="lessThan">
      <formula>$C$4</formula>
    </cfRule>
  </conditionalFormatting>
  <conditionalFormatting sqref="AX17">
    <cfRule type="cellIs" dxfId="2611" priority="3099" operator="lessThan">
      <formula>$C$4</formula>
    </cfRule>
  </conditionalFormatting>
  <conditionalFormatting sqref="AX17">
    <cfRule type="cellIs" dxfId="2610" priority="3100" operator="lessThan">
      <formula>$C$4</formula>
    </cfRule>
  </conditionalFormatting>
  <conditionalFormatting sqref="AX18">
    <cfRule type="cellIs" dxfId="2609" priority="3101" operator="lessThan">
      <formula>$C$4</formula>
    </cfRule>
  </conditionalFormatting>
  <conditionalFormatting sqref="AX18">
    <cfRule type="cellIs" dxfId="2608" priority="3102" operator="lessThan">
      <formula>$C$4</formula>
    </cfRule>
  </conditionalFormatting>
  <conditionalFormatting sqref="AX19">
    <cfRule type="cellIs" dxfId="2607" priority="3103" operator="lessThan">
      <formula>$C$4</formula>
    </cfRule>
  </conditionalFormatting>
  <conditionalFormatting sqref="AX19">
    <cfRule type="cellIs" dxfId="2606" priority="3104" operator="lessThan">
      <formula>$C$4</formula>
    </cfRule>
  </conditionalFormatting>
  <conditionalFormatting sqref="AX20">
    <cfRule type="cellIs" dxfId="2605" priority="3105" operator="lessThan">
      <formula>$C$4</formula>
    </cfRule>
  </conditionalFormatting>
  <conditionalFormatting sqref="AX20">
    <cfRule type="cellIs" dxfId="2604" priority="3106" operator="lessThan">
      <formula>$C$4</formula>
    </cfRule>
  </conditionalFormatting>
  <conditionalFormatting sqref="AX21">
    <cfRule type="cellIs" dxfId="2603" priority="3107" operator="lessThan">
      <formula>$C$4</formula>
    </cfRule>
  </conditionalFormatting>
  <conditionalFormatting sqref="AX21">
    <cfRule type="cellIs" dxfId="2602" priority="3108" operator="lessThan">
      <formula>$C$4</formula>
    </cfRule>
  </conditionalFormatting>
  <conditionalFormatting sqref="AX22">
    <cfRule type="cellIs" dxfId="2601" priority="3109" operator="lessThan">
      <formula>$C$4</formula>
    </cfRule>
  </conditionalFormatting>
  <conditionalFormatting sqref="AX22">
    <cfRule type="cellIs" dxfId="2600" priority="3110" operator="lessThan">
      <formula>$C$4</formula>
    </cfRule>
  </conditionalFormatting>
  <conditionalFormatting sqref="AX23">
    <cfRule type="cellIs" dxfId="2599" priority="3111" operator="lessThan">
      <formula>$C$4</formula>
    </cfRule>
  </conditionalFormatting>
  <conditionalFormatting sqref="AX23">
    <cfRule type="cellIs" dxfId="2598" priority="3112" operator="lessThan">
      <formula>$C$4</formula>
    </cfRule>
  </conditionalFormatting>
  <conditionalFormatting sqref="AX24">
    <cfRule type="cellIs" dxfId="2597" priority="3113" operator="lessThan">
      <formula>$C$4</formula>
    </cfRule>
  </conditionalFormatting>
  <conditionalFormatting sqref="AX24">
    <cfRule type="cellIs" dxfId="2596" priority="3114" operator="lessThan">
      <formula>$C$4</formula>
    </cfRule>
  </conditionalFormatting>
  <conditionalFormatting sqref="AX25">
    <cfRule type="cellIs" dxfId="2595" priority="3115" operator="lessThan">
      <formula>$C$4</formula>
    </cfRule>
  </conditionalFormatting>
  <conditionalFormatting sqref="AX25">
    <cfRule type="cellIs" dxfId="2594" priority="3116" operator="lessThan">
      <formula>$C$4</formula>
    </cfRule>
  </conditionalFormatting>
  <conditionalFormatting sqref="AX26">
    <cfRule type="cellIs" dxfId="2593" priority="3117" operator="lessThan">
      <formula>$C$4</formula>
    </cfRule>
  </conditionalFormatting>
  <conditionalFormatting sqref="AX26">
    <cfRule type="cellIs" dxfId="2592" priority="3118" operator="lessThan">
      <formula>$C$4</formula>
    </cfRule>
  </conditionalFormatting>
  <conditionalFormatting sqref="AX27">
    <cfRule type="cellIs" dxfId="2591" priority="3119" operator="lessThan">
      <formula>$C$4</formula>
    </cfRule>
  </conditionalFormatting>
  <conditionalFormatting sqref="AX27">
    <cfRule type="cellIs" dxfId="2590" priority="3120" operator="lessThan">
      <formula>$C$4</formula>
    </cfRule>
  </conditionalFormatting>
  <conditionalFormatting sqref="AX28">
    <cfRule type="cellIs" dxfId="2589" priority="3121" operator="lessThan">
      <formula>$C$4</formula>
    </cfRule>
  </conditionalFormatting>
  <conditionalFormatting sqref="AX28">
    <cfRule type="cellIs" dxfId="2588" priority="3122" operator="lessThan">
      <formula>$C$4</formula>
    </cfRule>
  </conditionalFormatting>
  <conditionalFormatting sqref="AX29">
    <cfRule type="cellIs" dxfId="2587" priority="3123" operator="lessThan">
      <formula>$C$4</formula>
    </cfRule>
  </conditionalFormatting>
  <conditionalFormatting sqref="AX29">
    <cfRule type="cellIs" dxfId="2586" priority="3124" operator="lessThan">
      <formula>$C$4</formula>
    </cfRule>
  </conditionalFormatting>
  <conditionalFormatting sqref="AX30">
    <cfRule type="cellIs" dxfId="2585" priority="3125" operator="lessThan">
      <formula>$C$4</formula>
    </cfRule>
  </conditionalFormatting>
  <conditionalFormatting sqref="AX30">
    <cfRule type="cellIs" dxfId="2584" priority="3126" operator="lessThan">
      <formula>$C$4</formula>
    </cfRule>
  </conditionalFormatting>
  <conditionalFormatting sqref="AX31">
    <cfRule type="cellIs" dxfId="2583" priority="3127" operator="lessThan">
      <formula>$C$4</formula>
    </cfRule>
  </conditionalFormatting>
  <conditionalFormatting sqref="AX31">
    <cfRule type="cellIs" dxfId="2582" priority="3128" operator="lessThan">
      <formula>$C$4</formula>
    </cfRule>
  </conditionalFormatting>
  <conditionalFormatting sqref="AX32">
    <cfRule type="cellIs" dxfId="2581" priority="3129" operator="lessThan">
      <formula>$C$4</formula>
    </cfRule>
  </conditionalFormatting>
  <conditionalFormatting sqref="AX32">
    <cfRule type="cellIs" dxfId="2580" priority="3130" operator="lessThan">
      <formula>$C$4</formula>
    </cfRule>
  </conditionalFormatting>
  <conditionalFormatting sqref="AX33">
    <cfRule type="cellIs" dxfId="2579" priority="3131" operator="lessThan">
      <formula>$C$4</formula>
    </cfRule>
  </conditionalFormatting>
  <conditionalFormatting sqref="AX33">
    <cfRule type="cellIs" dxfId="2578" priority="3132" operator="lessThan">
      <formula>$C$4</formula>
    </cfRule>
  </conditionalFormatting>
  <conditionalFormatting sqref="AX34">
    <cfRule type="cellIs" dxfId="2577" priority="3133" operator="lessThan">
      <formula>$C$4</formula>
    </cfRule>
  </conditionalFormatting>
  <conditionalFormatting sqref="AX34">
    <cfRule type="cellIs" dxfId="2576" priority="3134" operator="lessThan">
      <formula>$C$4</formula>
    </cfRule>
  </conditionalFormatting>
  <conditionalFormatting sqref="AX35">
    <cfRule type="cellIs" dxfId="2575" priority="3135" operator="lessThan">
      <formula>$C$4</formula>
    </cfRule>
  </conditionalFormatting>
  <conditionalFormatting sqref="AX35">
    <cfRule type="cellIs" dxfId="2574" priority="3136" operator="lessThan">
      <formula>$C$4</formula>
    </cfRule>
  </conditionalFormatting>
  <conditionalFormatting sqref="AX36">
    <cfRule type="cellIs" dxfId="2573" priority="3137" operator="lessThan">
      <formula>$C$4</formula>
    </cfRule>
  </conditionalFormatting>
  <conditionalFormatting sqref="AX36">
    <cfRule type="cellIs" dxfId="2572" priority="3138" operator="lessThan">
      <formula>$C$4</formula>
    </cfRule>
  </conditionalFormatting>
  <conditionalFormatting sqref="AX37">
    <cfRule type="cellIs" dxfId="2571" priority="3139" operator="lessThan">
      <formula>$C$4</formula>
    </cfRule>
  </conditionalFormatting>
  <conditionalFormatting sqref="AX37">
    <cfRule type="cellIs" dxfId="2570" priority="3140" operator="lessThan">
      <formula>$C$4</formula>
    </cfRule>
  </conditionalFormatting>
  <conditionalFormatting sqref="AX38">
    <cfRule type="cellIs" dxfId="2569" priority="3141" operator="lessThan">
      <formula>$C$4</formula>
    </cfRule>
  </conditionalFormatting>
  <conditionalFormatting sqref="AX38">
    <cfRule type="cellIs" dxfId="2568" priority="3142" operator="lessThan">
      <formula>$C$4</formula>
    </cfRule>
  </conditionalFormatting>
  <conditionalFormatting sqref="AX39">
    <cfRule type="cellIs" dxfId="2567" priority="3143" operator="lessThan">
      <formula>$C$4</formula>
    </cfRule>
  </conditionalFormatting>
  <conditionalFormatting sqref="AX39">
    <cfRule type="cellIs" dxfId="2566" priority="3144" operator="lessThan">
      <formula>$C$4</formula>
    </cfRule>
  </conditionalFormatting>
  <conditionalFormatting sqref="AX40">
    <cfRule type="cellIs" dxfId="2565" priority="3145" operator="lessThan">
      <formula>$C$4</formula>
    </cfRule>
  </conditionalFormatting>
  <conditionalFormatting sqref="AX40">
    <cfRule type="cellIs" dxfId="2564" priority="3146" operator="lessThan">
      <formula>$C$4</formula>
    </cfRule>
  </conditionalFormatting>
  <conditionalFormatting sqref="AX41">
    <cfRule type="cellIs" dxfId="2563" priority="3147" operator="lessThan">
      <formula>$C$4</formula>
    </cfRule>
  </conditionalFormatting>
  <conditionalFormatting sqref="AX41">
    <cfRule type="cellIs" dxfId="2562" priority="3148" operator="lessThan">
      <formula>$C$4</formula>
    </cfRule>
  </conditionalFormatting>
  <conditionalFormatting sqref="AX42">
    <cfRule type="cellIs" dxfId="2561" priority="3149" operator="lessThan">
      <formula>$C$4</formula>
    </cfRule>
  </conditionalFormatting>
  <conditionalFormatting sqref="AX42">
    <cfRule type="cellIs" dxfId="2560" priority="3150" operator="lessThan">
      <formula>$C$4</formula>
    </cfRule>
  </conditionalFormatting>
  <conditionalFormatting sqref="AX43">
    <cfRule type="cellIs" dxfId="2559" priority="3151" operator="lessThan">
      <formula>$C$4</formula>
    </cfRule>
  </conditionalFormatting>
  <conditionalFormatting sqref="AX43">
    <cfRule type="cellIs" dxfId="2558" priority="3152" operator="lessThan">
      <formula>$C$4</formula>
    </cfRule>
  </conditionalFormatting>
  <conditionalFormatting sqref="AX44">
    <cfRule type="cellIs" dxfId="2557" priority="3153" operator="lessThan">
      <formula>$C$4</formula>
    </cfRule>
  </conditionalFormatting>
  <conditionalFormatting sqref="AX44">
    <cfRule type="cellIs" dxfId="2556" priority="3154" operator="lessThan">
      <formula>$C$4</formula>
    </cfRule>
  </conditionalFormatting>
  <conditionalFormatting sqref="AX45">
    <cfRule type="cellIs" dxfId="2555" priority="3155" operator="lessThan">
      <formula>$C$4</formula>
    </cfRule>
  </conditionalFormatting>
  <conditionalFormatting sqref="AX45">
    <cfRule type="cellIs" dxfId="2554" priority="3156" operator="lessThan">
      <formula>$C$4</formula>
    </cfRule>
  </conditionalFormatting>
  <conditionalFormatting sqref="AX46">
    <cfRule type="cellIs" dxfId="2553" priority="3157" operator="lessThan">
      <formula>$C$4</formula>
    </cfRule>
  </conditionalFormatting>
  <conditionalFormatting sqref="AX46">
    <cfRule type="cellIs" dxfId="2552" priority="3158" operator="lessThan">
      <formula>$C$4</formula>
    </cfRule>
  </conditionalFormatting>
  <conditionalFormatting sqref="AX47">
    <cfRule type="cellIs" dxfId="2551" priority="3159" operator="lessThan">
      <formula>$C$4</formula>
    </cfRule>
  </conditionalFormatting>
  <conditionalFormatting sqref="AX47">
    <cfRule type="cellIs" dxfId="2550" priority="3160" operator="lessThan">
      <formula>$C$4</formula>
    </cfRule>
  </conditionalFormatting>
  <conditionalFormatting sqref="AX48">
    <cfRule type="cellIs" dxfId="2549" priority="3161" operator="lessThan">
      <formula>$C$4</formula>
    </cfRule>
  </conditionalFormatting>
  <conditionalFormatting sqref="AX48">
    <cfRule type="cellIs" dxfId="2548" priority="3162" operator="lessThan">
      <formula>$C$4</formula>
    </cfRule>
  </conditionalFormatting>
  <conditionalFormatting sqref="AX49">
    <cfRule type="cellIs" dxfId="2547" priority="3163" operator="lessThan">
      <formula>$C$4</formula>
    </cfRule>
  </conditionalFormatting>
  <conditionalFormatting sqref="AX49">
    <cfRule type="cellIs" dxfId="2546" priority="3164" operator="lessThan">
      <formula>$C$4</formula>
    </cfRule>
  </conditionalFormatting>
  <conditionalFormatting sqref="AX50">
    <cfRule type="cellIs" dxfId="2545" priority="3165" operator="lessThan">
      <formula>$C$4</formula>
    </cfRule>
  </conditionalFormatting>
  <conditionalFormatting sqref="AX50">
    <cfRule type="cellIs" dxfId="2544" priority="3166" operator="lessThan">
      <formula>$C$4</formula>
    </cfRule>
  </conditionalFormatting>
  <conditionalFormatting sqref="AX51">
    <cfRule type="cellIs" dxfId="2543" priority="3167" operator="lessThan">
      <formula>$C$4</formula>
    </cfRule>
  </conditionalFormatting>
  <conditionalFormatting sqref="AX51">
    <cfRule type="cellIs" dxfId="2542" priority="3168" operator="lessThan">
      <formula>$C$4</formula>
    </cfRule>
  </conditionalFormatting>
  <conditionalFormatting sqref="AX52">
    <cfRule type="cellIs" dxfId="2541" priority="3169" operator="lessThan">
      <formula>$C$4</formula>
    </cfRule>
  </conditionalFormatting>
  <conditionalFormatting sqref="AX52">
    <cfRule type="cellIs" dxfId="2540" priority="3170" operator="lessThan">
      <formula>$C$4</formula>
    </cfRule>
  </conditionalFormatting>
  <conditionalFormatting sqref="AX53">
    <cfRule type="cellIs" dxfId="2539" priority="3171" operator="lessThan">
      <formula>$C$4</formula>
    </cfRule>
  </conditionalFormatting>
  <conditionalFormatting sqref="AX53">
    <cfRule type="cellIs" dxfId="2538" priority="3172" operator="lessThan">
      <formula>$C$4</formula>
    </cfRule>
  </conditionalFormatting>
  <conditionalFormatting sqref="AX54">
    <cfRule type="cellIs" dxfId="2537" priority="3173" operator="lessThan">
      <formula>$C$4</formula>
    </cfRule>
  </conditionalFormatting>
  <conditionalFormatting sqref="AX54">
    <cfRule type="cellIs" dxfId="2536" priority="3174" operator="lessThan">
      <formula>$C$4</formula>
    </cfRule>
  </conditionalFormatting>
  <conditionalFormatting sqref="AX55">
    <cfRule type="cellIs" dxfId="2535" priority="3175" operator="lessThan">
      <formula>$C$4</formula>
    </cfRule>
  </conditionalFormatting>
  <conditionalFormatting sqref="AX55">
    <cfRule type="cellIs" dxfId="2534" priority="3176" operator="lessThan">
      <formula>$C$4</formula>
    </cfRule>
  </conditionalFormatting>
  <conditionalFormatting sqref="AX56">
    <cfRule type="cellIs" dxfId="2533" priority="3177" operator="lessThan">
      <formula>$C$4</formula>
    </cfRule>
  </conditionalFormatting>
  <conditionalFormatting sqref="AX56">
    <cfRule type="cellIs" dxfId="2532" priority="3178" operator="lessThan">
      <formula>$C$4</formula>
    </cfRule>
  </conditionalFormatting>
  <conditionalFormatting sqref="AX57">
    <cfRule type="cellIs" dxfId="2531" priority="3179" operator="lessThan">
      <formula>$C$4</formula>
    </cfRule>
  </conditionalFormatting>
  <conditionalFormatting sqref="AX57">
    <cfRule type="cellIs" dxfId="2530" priority="3180" operator="lessThan">
      <formula>$C$4</formula>
    </cfRule>
  </conditionalFormatting>
  <conditionalFormatting sqref="AX58">
    <cfRule type="cellIs" dxfId="2529" priority="3181" operator="lessThan">
      <formula>$C$4</formula>
    </cfRule>
  </conditionalFormatting>
  <conditionalFormatting sqref="AX58">
    <cfRule type="cellIs" dxfId="2528" priority="3182" operator="lessThan">
      <formula>$C$4</formula>
    </cfRule>
  </conditionalFormatting>
  <conditionalFormatting sqref="AX59">
    <cfRule type="cellIs" dxfId="2527" priority="3183" operator="lessThan">
      <formula>$C$4</formula>
    </cfRule>
  </conditionalFormatting>
  <conditionalFormatting sqref="AX59">
    <cfRule type="cellIs" dxfId="2526" priority="3184" operator="lessThan">
      <formula>$C$4</formula>
    </cfRule>
  </conditionalFormatting>
  <conditionalFormatting sqref="AX60">
    <cfRule type="cellIs" dxfId="2525" priority="3185" operator="lessThan">
      <formula>$C$4</formula>
    </cfRule>
  </conditionalFormatting>
  <conditionalFormatting sqref="AX60">
    <cfRule type="cellIs" dxfId="2524" priority="3186" operator="lessThan">
      <formula>$C$4</formula>
    </cfRule>
  </conditionalFormatting>
  <conditionalFormatting sqref="AY11">
    <cfRule type="cellIs" dxfId="2523" priority="3187" operator="lessThan">
      <formula>$C$4</formula>
    </cfRule>
  </conditionalFormatting>
  <conditionalFormatting sqref="AY11">
    <cfRule type="cellIs" dxfId="2522" priority="3188" operator="lessThan">
      <formula>$C$4</formula>
    </cfRule>
  </conditionalFormatting>
  <conditionalFormatting sqref="AY12">
    <cfRule type="cellIs" dxfId="2521" priority="3189" operator="lessThan">
      <formula>$C$4</formula>
    </cfRule>
  </conditionalFormatting>
  <conditionalFormatting sqref="AY12">
    <cfRule type="cellIs" dxfId="2520" priority="3190" operator="lessThan">
      <formula>$C$4</formula>
    </cfRule>
  </conditionalFormatting>
  <conditionalFormatting sqref="AY13">
    <cfRule type="cellIs" dxfId="2519" priority="3191" operator="lessThan">
      <formula>$C$4</formula>
    </cfRule>
  </conditionalFormatting>
  <conditionalFormatting sqref="AY13">
    <cfRule type="cellIs" dxfId="2518" priority="3192" operator="lessThan">
      <formula>$C$4</formula>
    </cfRule>
  </conditionalFormatting>
  <conditionalFormatting sqref="AY14">
    <cfRule type="cellIs" dxfId="2517" priority="3193" operator="lessThan">
      <formula>$C$4</formula>
    </cfRule>
  </conditionalFormatting>
  <conditionalFormatting sqref="AY14">
    <cfRule type="cellIs" dxfId="2516" priority="3194" operator="lessThan">
      <formula>$C$4</formula>
    </cfRule>
  </conditionalFormatting>
  <conditionalFormatting sqref="AY15">
    <cfRule type="cellIs" dxfId="2515" priority="3195" operator="lessThan">
      <formula>$C$4</formula>
    </cfRule>
  </conditionalFormatting>
  <conditionalFormatting sqref="AY15">
    <cfRule type="cellIs" dxfId="2514" priority="3196" operator="lessThan">
      <formula>$C$4</formula>
    </cfRule>
  </conditionalFormatting>
  <conditionalFormatting sqref="AY16">
    <cfRule type="cellIs" dxfId="2513" priority="3197" operator="lessThan">
      <formula>$C$4</formula>
    </cfRule>
  </conditionalFormatting>
  <conditionalFormatting sqref="AY16">
    <cfRule type="cellIs" dxfId="2512" priority="3198" operator="lessThan">
      <formula>$C$4</formula>
    </cfRule>
  </conditionalFormatting>
  <conditionalFormatting sqref="AY17">
    <cfRule type="cellIs" dxfId="2511" priority="3199" operator="lessThan">
      <formula>$C$4</formula>
    </cfRule>
  </conditionalFormatting>
  <conditionalFormatting sqref="AY17">
    <cfRule type="cellIs" dxfId="2510" priority="3200" operator="lessThan">
      <formula>$C$4</formula>
    </cfRule>
  </conditionalFormatting>
  <conditionalFormatting sqref="AY18">
    <cfRule type="cellIs" dxfId="2509" priority="3201" operator="lessThan">
      <formula>$C$4</formula>
    </cfRule>
  </conditionalFormatting>
  <conditionalFormatting sqref="AY18">
    <cfRule type="cellIs" dxfId="2508" priority="3202" operator="lessThan">
      <formula>$C$4</formula>
    </cfRule>
  </conditionalFormatting>
  <conditionalFormatting sqref="AY19">
    <cfRule type="cellIs" dxfId="2507" priority="3203" operator="lessThan">
      <formula>$C$4</formula>
    </cfRule>
  </conditionalFormatting>
  <conditionalFormatting sqref="AY19">
    <cfRule type="cellIs" dxfId="2506" priority="3204" operator="lessThan">
      <formula>$C$4</formula>
    </cfRule>
  </conditionalFormatting>
  <conditionalFormatting sqref="AY20">
    <cfRule type="cellIs" dxfId="2505" priority="3205" operator="lessThan">
      <formula>$C$4</formula>
    </cfRule>
  </conditionalFormatting>
  <conditionalFormatting sqref="AY20">
    <cfRule type="cellIs" dxfId="2504" priority="3206" operator="lessThan">
      <formula>$C$4</formula>
    </cfRule>
  </conditionalFormatting>
  <conditionalFormatting sqref="AY21">
    <cfRule type="cellIs" dxfId="2503" priority="3207" operator="lessThan">
      <formula>$C$4</formula>
    </cfRule>
  </conditionalFormatting>
  <conditionalFormatting sqref="AY21">
    <cfRule type="cellIs" dxfId="2502" priority="3208" operator="lessThan">
      <formula>$C$4</formula>
    </cfRule>
  </conditionalFormatting>
  <conditionalFormatting sqref="AY22">
    <cfRule type="cellIs" dxfId="2501" priority="3209" operator="lessThan">
      <formula>$C$4</formula>
    </cfRule>
  </conditionalFormatting>
  <conditionalFormatting sqref="AY22">
    <cfRule type="cellIs" dxfId="2500" priority="3210" operator="lessThan">
      <formula>$C$4</formula>
    </cfRule>
  </conditionalFormatting>
  <conditionalFormatting sqref="AY23">
    <cfRule type="cellIs" dxfId="2499" priority="3211" operator="lessThan">
      <formula>$C$4</formula>
    </cfRule>
  </conditionalFormatting>
  <conditionalFormatting sqref="AY23">
    <cfRule type="cellIs" dxfId="2498" priority="3212" operator="lessThan">
      <formula>$C$4</formula>
    </cfRule>
  </conditionalFormatting>
  <conditionalFormatting sqref="AY24">
    <cfRule type="cellIs" dxfId="2497" priority="3213" operator="lessThan">
      <formula>$C$4</formula>
    </cfRule>
  </conditionalFormatting>
  <conditionalFormatting sqref="AY24">
    <cfRule type="cellIs" dxfId="2496" priority="3214" operator="lessThan">
      <formula>$C$4</formula>
    </cfRule>
  </conditionalFormatting>
  <conditionalFormatting sqref="AY25">
    <cfRule type="cellIs" dxfId="2495" priority="3215" operator="lessThan">
      <formula>$C$4</formula>
    </cfRule>
  </conditionalFormatting>
  <conditionalFormatting sqref="AY25">
    <cfRule type="cellIs" dxfId="2494" priority="3216" operator="lessThan">
      <formula>$C$4</formula>
    </cfRule>
  </conditionalFormatting>
  <conditionalFormatting sqref="AY26">
    <cfRule type="cellIs" dxfId="2493" priority="3217" operator="lessThan">
      <formula>$C$4</formula>
    </cfRule>
  </conditionalFormatting>
  <conditionalFormatting sqref="AY26">
    <cfRule type="cellIs" dxfId="2492" priority="3218" operator="lessThan">
      <formula>$C$4</formula>
    </cfRule>
  </conditionalFormatting>
  <conditionalFormatting sqref="AY27">
    <cfRule type="cellIs" dxfId="2491" priority="3219" operator="lessThan">
      <formula>$C$4</formula>
    </cfRule>
  </conditionalFormatting>
  <conditionalFormatting sqref="AY27">
    <cfRule type="cellIs" dxfId="2490" priority="3220" operator="lessThan">
      <formula>$C$4</formula>
    </cfRule>
  </conditionalFormatting>
  <conditionalFormatting sqref="AY28">
    <cfRule type="cellIs" dxfId="2489" priority="3221" operator="lessThan">
      <formula>$C$4</formula>
    </cfRule>
  </conditionalFormatting>
  <conditionalFormatting sqref="AY28">
    <cfRule type="cellIs" dxfId="2488" priority="3222" operator="lessThan">
      <formula>$C$4</formula>
    </cfRule>
  </conditionalFormatting>
  <conditionalFormatting sqref="AY29">
    <cfRule type="cellIs" dxfId="2487" priority="3223" operator="lessThan">
      <formula>$C$4</formula>
    </cfRule>
  </conditionalFormatting>
  <conditionalFormatting sqref="AY29">
    <cfRule type="cellIs" dxfId="2486" priority="3224" operator="lessThan">
      <formula>$C$4</formula>
    </cfRule>
  </conditionalFormatting>
  <conditionalFormatting sqref="AY30">
    <cfRule type="cellIs" dxfId="2485" priority="3225" operator="lessThan">
      <formula>$C$4</formula>
    </cfRule>
  </conditionalFormatting>
  <conditionalFormatting sqref="AY30">
    <cfRule type="cellIs" dxfId="2484" priority="3226" operator="lessThan">
      <formula>$C$4</formula>
    </cfRule>
  </conditionalFormatting>
  <conditionalFormatting sqref="AY31">
    <cfRule type="cellIs" dxfId="2483" priority="3227" operator="lessThan">
      <formula>$C$4</formula>
    </cfRule>
  </conditionalFormatting>
  <conditionalFormatting sqref="AY31">
    <cfRule type="cellIs" dxfId="2482" priority="3228" operator="lessThan">
      <formula>$C$4</formula>
    </cfRule>
  </conditionalFormatting>
  <conditionalFormatting sqref="AY32">
    <cfRule type="cellIs" dxfId="2481" priority="3229" operator="lessThan">
      <formula>$C$4</formula>
    </cfRule>
  </conditionalFormatting>
  <conditionalFormatting sqref="AY32">
    <cfRule type="cellIs" dxfId="2480" priority="3230" operator="lessThan">
      <formula>$C$4</formula>
    </cfRule>
  </conditionalFormatting>
  <conditionalFormatting sqref="AY33">
    <cfRule type="cellIs" dxfId="2479" priority="3231" operator="lessThan">
      <formula>$C$4</formula>
    </cfRule>
  </conditionalFormatting>
  <conditionalFormatting sqref="AY33">
    <cfRule type="cellIs" dxfId="2478" priority="3232" operator="lessThan">
      <formula>$C$4</formula>
    </cfRule>
  </conditionalFormatting>
  <conditionalFormatting sqref="AY34">
    <cfRule type="cellIs" dxfId="2477" priority="3233" operator="lessThan">
      <formula>$C$4</formula>
    </cfRule>
  </conditionalFormatting>
  <conditionalFormatting sqref="AY34">
    <cfRule type="cellIs" dxfId="2476" priority="3234" operator="lessThan">
      <formula>$C$4</formula>
    </cfRule>
  </conditionalFormatting>
  <conditionalFormatting sqref="AY35">
    <cfRule type="cellIs" dxfId="2475" priority="3235" operator="lessThan">
      <formula>$C$4</formula>
    </cfRule>
  </conditionalFormatting>
  <conditionalFormatting sqref="AY35">
    <cfRule type="cellIs" dxfId="2474" priority="3236" operator="lessThan">
      <formula>$C$4</formula>
    </cfRule>
  </conditionalFormatting>
  <conditionalFormatting sqref="AY36">
    <cfRule type="cellIs" dxfId="2473" priority="3237" operator="lessThan">
      <formula>$C$4</formula>
    </cfRule>
  </conditionalFormatting>
  <conditionalFormatting sqref="AY36">
    <cfRule type="cellIs" dxfId="2472" priority="3238" operator="lessThan">
      <formula>$C$4</formula>
    </cfRule>
  </conditionalFormatting>
  <conditionalFormatting sqref="AY37">
    <cfRule type="cellIs" dxfId="2471" priority="3239" operator="lessThan">
      <formula>$C$4</formula>
    </cfRule>
  </conditionalFormatting>
  <conditionalFormatting sqref="AY37">
    <cfRule type="cellIs" dxfId="2470" priority="3240" operator="lessThan">
      <formula>$C$4</formula>
    </cfRule>
  </conditionalFormatting>
  <conditionalFormatting sqref="AY38">
    <cfRule type="cellIs" dxfId="2469" priority="3241" operator="lessThan">
      <formula>$C$4</formula>
    </cfRule>
  </conditionalFormatting>
  <conditionalFormatting sqref="AY38">
    <cfRule type="cellIs" dxfId="2468" priority="3242" operator="lessThan">
      <formula>$C$4</formula>
    </cfRule>
  </conditionalFormatting>
  <conditionalFormatting sqref="AY39">
    <cfRule type="cellIs" dxfId="2467" priority="3243" operator="lessThan">
      <formula>$C$4</formula>
    </cfRule>
  </conditionalFormatting>
  <conditionalFormatting sqref="AY39">
    <cfRule type="cellIs" dxfId="2466" priority="3244" operator="lessThan">
      <formula>$C$4</formula>
    </cfRule>
  </conditionalFormatting>
  <conditionalFormatting sqref="AY40">
    <cfRule type="cellIs" dxfId="2465" priority="3245" operator="lessThan">
      <formula>$C$4</formula>
    </cfRule>
  </conditionalFormatting>
  <conditionalFormatting sqref="AY40">
    <cfRule type="cellIs" dxfId="2464" priority="3246" operator="lessThan">
      <formula>$C$4</formula>
    </cfRule>
  </conditionalFormatting>
  <conditionalFormatting sqref="AY41">
    <cfRule type="cellIs" dxfId="2463" priority="3247" operator="lessThan">
      <formula>$C$4</formula>
    </cfRule>
  </conditionalFormatting>
  <conditionalFormatting sqref="AY41">
    <cfRule type="cellIs" dxfId="2462" priority="3248" operator="lessThan">
      <formula>$C$4</formula>
    </cfRule>
  </conditionalFormatting>
  <conditionalFormatting sqref="AY42">
    <cfRule type="cellIs" dxfId="2461" priority="3249" operator="lessThan">
      <formula>$C$4</formula>
    </cfRule>
  </conditionalFormatting>
  <conditionalFormatting sqref="AY42">
    <cfRule type="cellIs" dxfId="2460" priority="3250" operator="lessThan">
      <formula>$C$4</formula>
    </cfRule>
  </conditionalFormatting>
  <conditionalFormatting sqref="AY43">
    <cfRule type="cellIs" dxfId="2459" priority="3251" operator="lessThan">
      <formula>$C$4</formula>
    </cfRule>
  </conditionalFormatting>
  <conditionalFormatting sqref="AY43">
    <cfRule type="cellIs" dxfId="2458" priority="3252" operator="lessThan">
      <formula>$C$4</formula>
    </cfRule>
  </conditionalFormatting>
  <conditionalFormatting sqref="AY44">
    <cfRule type="cellIs" dxfId="2457" priority="3253" operator="lessThan">
      <formula>$C$4</formula>
    </cfRule>
  </conditionalFormatting>
  <conditionalFormatting sqref="AY44">
    <cfRule type="cellIs" dxfId="2456" priority="3254" operator="lessThan">
      <formula>$C$4</formula>
    </cfRule>
  </conditionalFormatting>
  <conditionalFormatting sqref="AY45">
    <cfRule type="cellIs" dxfId="2455" priority="3255" operator="lessThan">
      <formula>$C$4</formula>
    </cfRule>
  </conditionalFormatting>
  <conditionalFormatting sqref="AY45">
    <cfRule type="cellIs" dxfId="2454" priority="3256" operator="lessThan">
      <formula>$C$4</formula>
    </cfRule>
  </conditionalFormatting>
  <conditionalFormatting sqref="AY46">
    <cfRule type="cellIs" dxfId="2453" priority="3257" operator="lessThan">
      <formula>$C$4</formula>
    </cfRule>
  </conditionalFormatting>
  <conditionalFormatting sqref="AY46">
    <cfRule type="cellIs" dxfId="2452" priority="3258" operator="lessThan">
      <formula>$C$4</formula>
    </cfRule>
  </conditionalFormatting>
  <conditionalFormatting sqref="AY47">
    <cfRule type="cellIs" dxfId="2451" priority="3259" operator="lessThan">
      <formula>$C$4</formula>
    </cfRule>
  </conditionalFormatting>
  <conditionalFormatting sqref="AY47">
    <cfRule type="cellIs" dxfId="2450" priority="3260" operator="lessThan">
      <formula>$C$4</formula>
    </cfRule>
  </conditionalFormatting>
  <conditionalFormatting sqref="AY48">
    <cfRule type="cellIs" dxfId="2449" priority="3261" operator="lessThan">
      <formula>$C$4</formula>
    </cfRule>
  </conditionalFormatting>
  <conditionalFormatting sqref="AY48">
    <cfRule type="cellIs" dxfId="2448" priority="3262" operator="lessThan">
      <formula>$C$4</formula>
    </cfRule>
  </conditionalFormatting>
  <conditionalFormatting sqref="AY49">
    <cfRule type="cellIs" dxfId="2447" priority="3263" operator="lessThan">
      <formula>$C$4</formula>
    </cfRule>
  </conditionalFormatting>
  <conditionalFormatting sqref="AY49">
    <cfRule type="cellIs" dxfId="2446" priority="3264" operator="lessThan">
      <formula>$C$4</formula>
    </cfRule>
  </conditionalFormatting>
  <conditionalFormatting sqref="AY50">
    <cfRule type="cellIs" dxfId="2445" priority="3265" operator="lessThan">
      <formula>$C$4</formula>
    </cfRule>
  </conditionalFormatting>
  <conditionalFormatting sqref="AY50">
    <cfRule type="cellIs" dxfId="2444" priority="3266" operator="lessThan">
      <formula>$C$4</formula>
    </cfRule>
  </conditionalFormatting>
  <conditionalFormatting sqref="AY51">
    <cfRule type="cellIs" dxfId="2443" priority="3267" operator="lessThan">
      <formula>$C$4</formula>
    </cfRule>
  </conditionalFormatting>
  <conditionalFormatting sqref="AY51">
    <cfRule type="cellIs" dxfId="2442" priority="3268" operator="lessThan">
      <formula>$C$4</formula>
    </cfRule>
  </conditionalFormatting>
  <conditionalFormatting sqref="AY52">
    <cfRule type="cellIs" dxfId="2441" priority="3269" operator="lessThan">
      <formula>$C$4</formula>
    </cfRule>
  </conditionalFormatting>
  <conditionalFormatting sqref="AY52">
    <cfRule type="cellIs" dxfId="2440" priority="3270" operator="lessThan">
      <formula>$C$4</formula>
    </cfRule>
  </conditionalFormatting>
  <conditionalFormatting sqref="AY53">
    <cfRule type="cellIs" dxfId="2439" priority="3271" operator="lessThan">
      <formula>$C$4</formula>
    </cfRule>
  </conditionalFormatting>
  <conditionalFormatting sqref="AY53">
    <cfRule type="cellIs" dxfId="2438" priority="3272" operator="lessThan">
      <formula>$C$4</formula>
    </cfRule>
  </conditionalFormatting>
  <conditionalFormatting sqref="AY54">
    <cfRule type="cellIs" dxfId="2437" priority="3273" operator="lessThan">
      <formula>$C$4</formula>
    </cfRule>
  </conditionalFormatting>
  <conditionalFormatting sqref="AY54">
    <cfRule type="cellIs" dxfId="2436" priority="3274" operator="lessThan">
      <formula>$C$4</formula>
    </cfRule>
  </conditionalFormatting>
  <conditionalFormatting sqref="AY55">
    <cfRule type="cellIs" dxfId="2435" priority="3275" operator="lessThan">
      <formula>$C$4</formula>
    </cfRule>
  </conditionalFormatting>
  <conditionalFormatting sqref="AY55">
    <cfRule type="cellIs" dxfId="2434" priority="3276" operator="lessThan">
      <formula>$C$4</formula>
    </cfRule>
  </conditionalFormatting>
  <conditionalFormatting sqref="AY56">
    <cfRule type="cellIs" dxfId="2433" priority="3277" operator="lessThan">
      <formula>$C$4</formula>
    </cfRule>
  </conditionalFormatting>
  <conditionalFormatting sqref="AY56">
    <cfRule type="cellIs" dxfId="2432" priority="3278" operator="lessThan">
      <formula>$C$4</formula>
    </cfRule>
  </conditionalFormatting>
  <conditionalFormatting sqref="AY57">
    <cfRule type="cellIs" dxfId="2431" priority="3279" operator="lessThan">
      <formula>$C$4</formula>
    </cfRule>
  </conditionalFormatting>
  <conditionalFormatting sqref="AY57">
    <cfRule type="cellIs" dxfId="2430" priority="3280" operator="lessThan">
      <formula>$C$4</formula>
    </cfRule>
  </conditionalFormatting>
  <conditionalFormatting sqref="AY58">
    <cfRule type="cellIs" dxfId="2429" priority="3281" operator="lessThan">
      <formula>$C$4</formula>
    </cfRule>
  </conditionalFormatting>
  <conditionalFormatting sqref="AY58">
    <cfRule type="cellIs" dxfId="2428" priority="3282" operator="lessThan">
      <formula>$C$4</formula>
    </cfRule>
  </conditionalFormatting>
  <conditionalFormatting sqref="AY59">
    <cfRule type="cellIs" dxfId="2427" priority="3283" operator="lessThan">
      <formula>$C$4</formula>
    </cfRule>
  </conditionalFormatting>
  <conditionalFormatting sqref="AY59">
    <cfRule type="cellIs" dxfId="2426" priority="3284" operator="lessThan">
      <formula>$C$4</formula>
    </cfRule>
  </conditionalFormatting>
  <conditionalFormatting sqref="AY60">
    <cfRule type="cellIs" dxfId="2425" priority="3285" operator="lessThan">
      <formula>$C$4</formula>
    </cfRule>
  </conditionalFormatting>
  <conditionalFormatting sqref="AY60">
    <cfRule type="cellIs" dxfId="2424" priority="3286" operator="lessThan">
      <formula>$C$4</formula>
    </cfRule>
  </conditionalFormatting>
  <conditionalFormatting sqref="AZ11">
    <cfRule type="cellIs" dxfId="2423" priority="3287" operator="lessThan">
      <formula>$C$4</formula>
    </cfRule>
  </conditionalFormatting>
  <conditionalFormatting sqref="AZ11">
    <cfRule type="cellIs" dxfId="2422" priority="3288" operator="lessThan">
      <formula>$C$4</formula>
    </cfRule>
  </conditionalFormatting>
  <conditionalFormatting sqref="AZ12">
    <cfRule type="cellIs" dxfId="2421" priority="3289" operator="lessThan">
      <formula>$C$4</formula>
    </cfRule>
  </conditionalFormatting>
  <conditionalFormatting sqref="AZ12">
    <cfRule type="cellIs" dxfId="2420" priority="3290" operator="lessThan">
      <formula>$C$4</formula>
    </cfRule>
  </conditionalFormatting>
  <conditionalFormatting sqref="AZ13">
    <cfRule type="cellIs" dxfId="2419" priority="3291" operator="lessThan">
      <formula>$C$4</formula>
    </cfRule>
  </conditionalFormatting>
  <conditionalFormatting sqref="AZ13">
    <cfRule type="cellIs" dxfId="2418" priority="3292" operator="lessThan">
      <formula>$C$4</formula>
    </cfRule>
  </conditionalFormatting>
  <conditionalFormatting sqref="AZ14">
    <cfRule type="cellIs" dxfId="2417" priority="3293" operator="lessThan">
      <formula>$C$4</formula>
    </cfRule>
  </conditionalFormatting>
  <conditionalFormatting sqref="AZ14">
    <cfRule type="cellIs" dxfId="2416" priority="3294" operator="lessThan">
      <formula>$C$4</formula>
    </cfRule>
  </conditionalFormatting>
  <conditionalFormatting sqref="AZ15">
    <cfRule type="cellIs" dxfId="2415" priority="3295" operator="lessThan">
      <formula>$C$4</formula>
    </cfRule>
  </conditionalFormatting>
  <conditionalFormatting sqref="AZ15">
    <cfRule type="cellIs" dxfId="2414" priority="3296" operator="lessThan">
      <formula>$C$4</formula>
    </cfRule>
  </conditionalFormatting>
  <conditionalFormatting sqref="AZ16">
    <cfRule type="cellIs" dxfId="2413" priority="3297" operator="lessThan">
      <formula>$C$4</formula>
    </cfRule>
  </conditionalFormatting>
  <conditionalFormatting sqref="AZ16">
    <cfRule type="cellIs" dxfId="2412" priority="3298" operator="lessThan">
      <formula>$C$4</formula>
    </cfRule>
  </conditionalFormatting>
  <conditionalFormatting sqref="AZ17">
    <cfRule type="cellIs" dxfId="2411" priority="3299" operator="lessThan">
      <formula>$C$4</formula>
    </cfRule>
  </conditionalFormatting>
  <conditionalFormatting sqref="AZ17">
    <cfRule type="cellIs" dxfId="2410" priority="3300" operator="lessThan">
      <formula>$C$4</formula>
    </cfRule>
  </conditionalFormatting>
  <conditionalFormatting sqref="AZ18">
    <cfRule type="cellIs" dxfId="2409" priority="3301" operator="lessThan">
      <formula>$C$4</formula>
    </cfRule>
  </conditionalFormatting>
  <conditionalFormatting sqref="AZ18">
    <cfRule type="cellIs" dxfId="2408" priority="3302" operator="lessThan">
      <formula>$C$4</formula>
    </cfRule>
  </conditionalFormatting>
  <conditionalFormatting sqref="AZ19">
    <cfRule type="cellIs" dxfId="2407" priority="3303" operator="lessThan">
      <formula>$C$4</formula>
    </cfRule>
  </conditionalFormatting>
  <conditionalFormatting sqref="AZ19">
    <cfRule type="cellIs" dxfId="2406" priority="3304" operator="lessThan">
      <formula>$C$4</formula>
    </cfRule>
  </conditionalFormatting>
  <conditionalFormatting sqref="AZ20">
    <cfRule type="cellIs" dxfId="2405" priority="3305" operator="lessThan">
      <formula>$C$4</formula>
    </cfRule>
  </conditionalFormatting>
  <conditionalFormatting sqref="AZ20">
    <cfRule type="cellIs" dxfId="2404" priority="3306" operator="lessThan">
      <formula>$C$4</formula>
    </cfRule>
  </conditionalFormatting>
  <conditionalFormatting sqref="AZ21">
    <cfRule type="cellIs" dxfId="2403" priority="3307" operator="lessThan">
      <formula>$C$4</formula>
    </cfRule>
  </conditionalFormatting>
  <conditionalFormatting sqref="AZ21">
    <cfRule type="cellIs" dxfId="2402" priority="3308" operator="lessThan">
      <formula>$C$4</formula>
    </cfRule>
  </conditionalFormatting>
  <conditionalFormatting sqref="AZ22">
    <cfRule type="cellIs" dxfId="2401" priority="3309" operator="lessThan">
      <formula>$C$4</formula>
    </cfRule>
  </conditionalFormatting>
  <conditionalFormatting sqref="AZ22">
    <cfRule type="cellIs" dxfId="2400" priority="3310" operator="lessThan">
      <formula>$C$4</formula>
    </cfRule>
  </conditionalFormatting>
  <conditionalFormatting sqref="AZ23">
    <cfRule type="cellIs" dxfId="2399" priority="3311" operator="lessThan">
      <formula>$C$4</formula>
    </cfRule>
  </conditionalFormatting>
  <conditionalFormatting sqref="AZ23">
    <cfRule type="cellIs" dxfId="2398" priority="3312" operator="lessThan">
      <formula>$C$4</formula>
    </cfRule>
  </conditionalFormatting>
  <conditionalFormatting sqref="AZ24">
    <cfRule type="cellIs" dxfId="2397" priority="3313" operator="lessThan">
      <formula>$C$4</formula>
    </cfRule>
  </conditionalFormatting>
  <conditionalFormatting sqref="AZ24">
    <cfRule type="cellIs" dxfId="2396" priority="3314" operator="lessThan">
      <formula>$C$4</formula>
    </cfRule>
  </conditionalFormatting>
  <conditionalFormatting sqref="AZ25">
    <cfRule type="cellIs" dxfId="2395" priority="3315" operator="lessThan">
      <formula>$C$4</formula>
    </cfRule>
  </conditionalFormatting>
  <conditionalFormatting sqref="AZ25">
    <cfRule type="cellIs" dxfId="2394" priority="3316" operator="lessThan">
      <formula>$C$4</formula>
    </cfRule>
  </conditionalFormatting>
  <conditionalFormatting sqref="AZ26">
    <cfRule type="cellIs" dxfId="2393" priority="3317" operator="lessThan">
      <formula>$C$4</formula>
    </cfRule>
  </conditionalFormatting>
  <conditionalFormatting sqref="AZ26">
    <cfRule type="cellIs" dxfId="2392" priority="3318" operator="lessThan">
      <formula>$C$4</formula>
    </cfRule>
  </conditionalFormatting>
  <conditionalFormatting sqref="AZ27">
    <cfRule type="cellIs" dxfId="2391" priority="3319" operator="lessThan">
      <formula>$C$4</formula>
    </cfRule>
  </conditionalFormatting>
  <conditionalFormatting sqref="AZ27">
    <cfRule type="cellIs" dxfId="2390" priority="3320" operator="lessThan">
      <formula>$C$4</formula>
    </cfRule>
  </conditionalFormatting>
  <conditionalFormatting sqref="AZ28">
    <cfRule type="cellIs" dxfId="2389" priority="3321" operator="lessThan">
      <formula>$C$4</formula>
    </cfRule>
  </conditionalFormatting>
  <conditionalFormatting sqref="AZ28">
    <cfRule type="cellIs" dxfId="2388" priority="3322" operator="lessThan">
      <formula>$C$4</formula>
    </cfRule>
  </conditionalFormatting>
  <conditionalFormatting sqref="AZ29">
    <cfRule type="cellIs" dxfId="2387" priority="3323" operator="lessThan">
      <formula>$C$4</formula>
    </cfRule>
  </conditionalFormatting>
  <conditionalFormatting sqref="AZ29">
    <cfRule type="cellIs" dxfId="2386" priority="3324" operator="lessThan">
      <formula>$C$4</formula>
    </cfRule>
  </conditionalFormatting>
  <conditionalFormatting sqref="AZ30">
    <cfRule type="cellIs" dxfId="2385" priority="3325" operator="lessThan">
      <formula>$C$4</formula>
    </cfRule>
  </conditionalFormatting>
  <conditionalFormatting sqref="AZ30">
    <cfRule type="cellIs" dxfId="2384" priority="3326" operator="lessThan">
      <formula>$C$4</formula>
    </cfRule>
  </conditionalFormatting>
  <conditionalFormatting sqref="AZ31">
    <cfRule type="cellIs" dxfId="2383" priority="3327" operator="lessThan">
      <formula>$C$4</formula>
    </cfRule>
  </conditionalFormatting>
  <conditionalFormatting sqref="AZ31">
    <cfRule type="cellIs" dxfId="2382" priority="3328" operator="lessThan">
      <formula>$C$4</formula>
    </cfRule>
  </conditionalFormatting>
  <conditionalFormatting sqref="AZ32">
    <cfRule type="cellIs" dxfId="2381" priority="3329" operator="lessThan">
      <formula>$C$4</formula>
    </cfRule>
  </conditionalFormatting>
  <conditionalFormatting sqref="AZ32">
    <cfRule type="cellIs" dxfId="2380" priority="3330" operator="lessThan">
      <formula>$C$4</formula>
    </cfRule>
  </conditionalFormatting>
  <conditionalFormatting sqref="AZ33">
    <cfRule type="cellIs" dxfId="2379" priority="3331" operator="lessThan">
      <formula>$C$4</formula>
    </cfRule>
  </conditionalFormatting>
  <conditionalFormatting sqref="AZ33">
    <cfRule type="cellIs" dxfId="2378" priority="3332" operator="lessThan">
      <formula>$C$4</formula>
    </cfRule>
  </conditionalFormatting>
  <conditionalFormatting sqref="AZ34">
    <cfRule type="cellIs" dxfId="2377" priority="3333" operator="lessThan">
      <formula>$C$4</formula>
    </cfRule>
  </conditionalFormatting>
  <conditionalFormatting sqref="AZ34">
    <cfRule type="cellIs" dxfId="2376" priority="3334" operator="lessThan">
      <formula>$C$4</formula>
    </cfRule>
  </conditionalFormatting>
  <conditionalFormatting sqref="AZ35">
    <cfRule type="cellIs" dxfId="2375" priority="3335" operator="lessThan">
      <formula>$C$4</formula>
    </cfRule>
  </conditionalFormatting>
  <conditionalFormatting sqref="AZ35">
    <cfRule type="cellIs" dxfId="2374" priority="3336" operator="lessThan">
      <formula>$C$4</formula>
    </cfRule>
  </conditionalFormatting>
  <conditionalFormatting sqref="AZ36">
    <cfRule type="cellIs" dxfId="2373" priority="3337" operator="lessThan">
      <formula>$C$4</formula>
    </cfRule>
  </conditionalFormatting>
  <conditionalFormatting sqref="AZ36">
    <cfRule type="cellIs" dxfId="2372" priority="3338" operator="lessThan">
      <formula>$C$4</formula>
    </cfRule>
  </conditionalFormatting>
  <conditionalFormatting sqref="AZ37">
    <cfRule type="cellIs" dxfId="2371" priority="3339" operator="lessThan">
      <formula>$C$4</formula>
    </cfRule>
  </conditionalFormatting>
  <conditionalFormatting sqref="AZ37">
    <cfRule type="cellIs" dxfId="2370" priority="3340" operator="lessThan">
      <formula>$C$4</formula>
    </cfRule>
  </conditionalFormatting>
  <conditionalFormatting sqref="AZ38">
    <cfRule type="cellIs" dxfId="2369" priority="3341" operator="lessThan">
      <formula>$C$4</formula>
    </cfRule>
  </conditionalFormatting>
  <conditionalFormatting sqref="AZ38">
    <cfRule type="cellIs" dxfId="2368" priority="3342" operator="lessThan">
      <formula>$C$4</formula>
    </cfRule>
  </conditionalFormatting>
  <conditionalFormatting sqref="AZ39">
    <cfRule type="cellIs" dxfId="2367" priority="3343" operator="lessThan">
      <formula>$C$4</formula>
    </cfRule>
  </conditionalFormatting>
  <conditionalFormatting sqref="AZ39">
    <cfRule type="cellIs" dxfId="2366" priority="3344" operator="lessThan">
      <formula>$C$4</formula>
    </cfRule>
  </conditionalFormatting>
  <conditionalFormatting sqref="AZ40">
    <cfRule type="cellIs" dxfId="2365" priority="3345" operator="lessThan">
      <formula>$C$4</formula>
    </cfRule>
  </conditionalFormatting>
  <conditionalFormatting sqref="AZ40">
    <cfRule type="cellIs" dxfId="2364" priority="3346" operator="lessThan">
      <formula>$C$4</formula>
    </cfRule>
  </conditionalFormatting>
  <conditionalFormatting sqref="AZ41">
    <cfRule type="cellIs" dxfId="2363" priority="3347" operator="lessThan">
      <formula>$C$4</formula>
    </cfRule>
  </conditionalFormatting>
  <conditionalFormatting sqref="AZ41">
    <cfRule type="cellIs" dxfId="2362" priority="3348" operator="lessThan">
      <formula>$C$4</formula>
    </cfRule>
  </conditionalFormatting>
  <conditionalFormatting sqref="AZ42">
    <cfRule type="cellIs" dxfId="2361" priority="3349" operator="lessThan">
      <formula>$C$4</formula>
    </cfRule>
  </conditionalFormatting>
  <conditionalFormatting sqref="AZ42">
    <cfRule type="cellIs" dxfId="2360" priority="3350" operator="lessThan">
      <formula>$C$4</formula>
    </cfRule>
  </conditionalFormatting>
  <conditionalFormatting sqref="AZ43">
    <cfRule type="cellIs" dxfId="2359" priority="3351" operator="lessThan">
      <formula>$C$4</formula>
    </cfRule>
  </conditionalFormatting>
  <conditionalFormatting sqref="AZ43">
    <cfRule type="cellIs" dxfId="2358" priority="3352" operator="lessThan">
      <formula>$C$4</formula>
    </cfRule>
  </conditionalFormatting>
  <conditionalFormatting sqref="AZ44">
    <cfRule type="cellIs" dxfId="2357" priority="3353" operator="lessThan">
      <formula>$C$4</formula>
    </cfRule>
  </conditionalFormatting>
  <conditionalFormatting sqref="AZ44">
    <cfRule type="cellIs" dxfId="2356" priority="3354" operator="lessThan">
      <formula>$C$4</formula>
    </cfRule>
  </conditionalFormatting>
  <conditionalFormatting sqref="AZ45">
    <cfRule type="cellIs" dxfId="2355" priority="3355" operator="lessThan">
      <formula>$C$4</formula>
    </cfRule>
  </conditionalFormatting>
  <conditionalFormatting sqref="AZ45">
    <cfRule type="cellIs" dxfId="2354" priority="3356" operator="lessThan">
      <formula>$C$4</formula>
    </cfRule>
  </conditionalFormatting>
  <conditionalFormatting sqref="AZ46">
    <cfRule type="cellIs" dxfId="2353" priority="3357" operator="lessThan">
      <formula>$C$4</formula>
    </cfRule>
  </conditionalFormatting>
  <conditionalFormatting sqref="AZ46">
    <cfRule type="cellIs" dxfId="2352" priority="3358" operator="lessThan">
      <formula>$C$4</formula>
    </cfRule>
  </conditionalFormatting>
  <conditionalFormatting sqref="AZ47">
    <cfRule type="cellIs" dxfId="2351" priority="3359" operator="lessThan">
      <formula>$C$4</formula>
    </cfRule>
  </conditionalFormatting>
  <conditionalFormatting sqref="AZ47">
    <cfRule type="cellIs" dxfId="2350" priority="3360" operator="lessThan">
      <formula>$C$4</formula>
    </cfRule>
  </conditionalFormatting>
  <conditionalFormatting sqref="AZ48">
    <cfRule type="cellIs" dxfId="2349" priority="3361" operator="lessThan">
      <formula>$C$4</formula>
    </cfRule>
  </conditionalFormatting>
  <conditionalFormatting sqref="AZ48">
    <cfRule type="cellIs" dxfId="2348" priority="3362" operator="lessThan">
      <formula>$C$4</formula>
    </cfRule>
  </conditionalFormatting>
  <conditionalFormatting sqref="AZ49">
    <cfRule type="cellIs" dxfId="2347" priority="3363" operator="lessThan">
      <formula>$C$4</formula>
    </cfRule>
  </conditionalFormatting>
  <conditionalFormatting sqref="AZ49">
    <cfRule type="cellIs" dxfId="2346" priority="3364" operator="lessThan">
      <formula>$C$4</formula>
    </cfRule>
  </conditionalFormatting>
  <conditionalFormatting sqref="AZ50">
    <cfRule type="cellIs" dxfId="2345" priority="3365" operator="lessThan">
      <formula>$C$4</formula>
    </cfRule>
  </conditionalFormatting>
  <conditionalFormatting sqref="AZ50">
    <cfRule type="cellIs" dxfId="2344" priority="3366" operator="lessThan">
      <formula>$C$4</formula>
    </cfRule>
  </conditionalFormatting>
  <conditionalFormatting sqref="AZ51">
    <cfRule type="cellIs" dxfId="2343" priority="3367" operator="lessThan">
      <formula>$C$4</formula>
    </cfRule>
  </conditionalFormatting>
  <conditionalFormatting sqref="AZ51">
    <cfRule type="cellIs" dxfId="2342" priority="3368" operator="lessThan">
      <formula>$C$4</formula>
    </cfRule>
  </conditionalFormatting>
  <conditionalFormatting sqref="AZ52">
    <cfRule type="cellIs" dxfId="2341" priority="3369" operator="lessThan">
      <formula>$C$4</formula>
    </cfRule>
  </conditionalFormatting>
  <conditionalFormatting sqref="AZ52">
    <cfRule type="cellIs" dxfId="2340" priority="3370" operator="lessThan">
      <formula>$C$4</formula>
    </cfRule>
  </conditionalFormatting>
  <conditionalFormatting sqref="AZ53">
    <cfRule type="cellIs" dxfId="2339" priority="3371" operator="lessThan">
      <formula>$C$4</formula>
    </cfRule>
  </conditionalFormatting>
  <conditionalFormatting sqref="AZ53">
    <cfRule type="cellIs" dxfId="2338" priority="3372" operator="lessThan">
      <formula>$C$4</formula>
    </cfRule>
  </conditionalFormatting>
  <conditionalFormatting sqref="AZ54">
    <cfRule type="cellIs" dxfId="2337" priority="3373" operator="lessThan">
      <formula>$C$4</formula>
    </cfRule>
  </conditionalFormatting>
  <conditionalFormatting sqref="AZ54">
    <cfRule type="cellIs" dxfId="2336" priority="3374" operator="lessThan">
      <formula>$C$4</formula>
    </cfRule>
  </conditionalFormatting>
  <conditionalFormatting sqref="AZ55">
    <cfRule type="cellIs" dxfId="2335" priority="3375" operator="lessThan">
      <formula>$C$4</formula>
    </cfRule>
  </conditionalFormatting>
  <conditionalFormatting sqref="AZ55">
    <cfRule type="cellIs" dxfId="2334" priority="3376" operator="lessThan">
      <formula>$C$4</formula>
    </cfRule>
  </conditionalFormatting>
  <conditionalFormatting sqref="AZ56">
    <cfRule type="cellIs" dxfId="2333" priority="3377" operator="lessThan">
      <formula>$C$4</formula>
    </cfRule>
  </conditionalFormatting>
  <conditionalFormatting sqref="AZ56">
    <cfRule type="cellIs" dxfId="2332" priority="3378" operator="lessThan">
      <formula>$C$4</formula>
    </cfRule>
  </conditionalFormatting>
  <conditionalFormatting sqref="AZ57">
    <cfRule type="cellIs" dxfId="2331" priority="3379" operator="lessThan">
      <formula>$C$4</formula>
    </cfRule>
  </conditionalFormatting>
  <conditionalFormatting sqref="AZ57">
    <cfRule type="cellIs" dxfId="2330" priority="3380" operator="lessThan">
      <formula>$C$4</formula>
    </cfRule>
  </conditionalFormatting>
  <conditionalFormatting sqref="AZ58">
    <cfRule type="cellIs" dxfId="2329" priority="3381" operator="lessThan">
      <formula>$C$4</formula>
    </cfRule>
  </conditionalFormatting>
  <conditionalFormatting sqref="AZ58">
    <cfRule type="cellIs" dxfId="2328" priority="3382" operator="lessThan">
      <formula>$C$4</formula>
    </cfRule>
  </conditionalFormatting>
  <conditionalFormatting sqref="AZ59">
    <cfRule type="cellIs" dxfId="2327" priority="3383" operator="lessThan">
      <formula>$C$4</formula>
    </cfRule>
  </conditionalFormatting>
  <conditionalFormatting sqref="AZ59">
    <cfRule type="cellIs" dxfId="2326" priority="3384" operator="lessThan">
      <formula>$C$4</formula>
    </cfRule>
  </conditionalFormatting>
  <conditionalFormatting sqref="AZ60">
    <cfRule type="cellIs" dxfId="2325" priority="3385" operator="lessThan">
      <formula>$C$4</formula>
    </cfRule>
  </conditionalFormatting>
  <conditionalFormatting sqref="AZ60">
    <cfRule type="cellIs" dxfId="2324" priority="3386" operator="lessThan">
      <formula>$C$4</formula>
    </cfRule>
  </conditionalFormatting>
  <conditionalFormatting sqref="BA11">
    <cfRule type="cellIs" dxfId="2323" priority="3387" operator="lessThan">
      <formula>$C$4</formula>
    </cfRule>
  </conditionalFormatting>
  <conditionalFormatting sqref="BA11">
    <cfRule type="cellIs" dxfId="2322" priority="3388" operator="lessThan">
      <formula>$C$4</formula>
    </cfRule>
  </conditionalFormatting>
  <conditionalFormatting sqref="BA12">
    <cfRule type="cellIs" dxfId="2321" priority="3389" operator="lessThan">
      <formula>$C$4</formula>
    </cfRule>
  </conditionalFormatting>
  <conditionalFormatting sqref="BA12">
    <cfRule type="cellIs" dxfId="2320" priority="3390" operator="lessThan">
      <formula>$C$4</formula>
    </cfRule>
  </conditionalFormatting>
  <conditionalFormatting sqref="BA13">
    <cfRule type="cellIs" dxfId="2319" priority="3391" operator="lessThan">
      <formula>$C$4</formula>
    </cfRule>
  </conditionalFormatting>
  <conditionalFormatting sqref="BA13">
    <cfRule type="cellIs" dxfId="2318" priority="3392" operator="lessThan">
      <formula>$C$4</formula>
    </cfRule>
  </conditionalFormatting>
  <conditionalFormatting sqref="BA14">
    <cfRule type="cellIs" dxfId="2317" priority="3393" operator="lessThan">
      <formula>$C$4</formula>
    </cfRule>
  </conditionalFormatting>
  <conditionalFormatting sqref="BA14">
    <cfRule type="cellIs" dxfId="2316" priority="3394" operator="lessThan">
      <formula>$C$4</formula>
    </cfRule>
  </conditionalFormatting>
  <conditionalFormatting sqref="BA15">
    <cfRule type="cellIs" dxfId="2315" priority="3395" operator="lessThan">
      <formula>$C$4</formula>
    </cfRule>
  </conditionalFormatting>
  <conditionalFormatting sqref="BA15">
    <cfRule type="cellIs" dxfId="2314" priority="3396" operator="lessThan">
      <formula>$C$4</formula>
    </cfRule>
  </conditionalFormatting>
  <conditionalFormatting sqref="BA16">
    <cfRule type="cellIs" dxfId="2313" priority="3397" operator="lessThan">
      <formula>$C$4</formula>
    </cfRule>
  </conditionalFormatting>
  <conditionalFormatting sqref="BA16">
    <cfRule type="cellIs" dxfId="2312" priority="3398" operator="lessThan">
      <formula>$C$4</formula>
    </cfRule>
  </conditionalFormatting>
  <conditionalFormatting sqref="BA17">
    <cfRule type="cellIs" dxfId="2311" priority="3399" operator="lessThan">
      <formula>$C$4</formula>
    </cfRule>
  </conditionalFormatting>
  <conditionalFormatting sqref="BA17">
    <cfRule type="cellIs" dxfId="2310" priority="3400" operator="lessThan">
      <formula>$C$4</formula>
    </cfRule>
  </conditionalFormatting>
  <conditionalFormatting sqref="BA18">
    <cfRule type="cellIs" dxfId="2309" priority="3401" operator="lessThan">
      <formula>$C$4</formula>
    </cfRule>
  </conditionalFormatting>
  <conditionalFormatting sqref="BA18">
    <cfRule type="cellIs" dxfId="2308" priority="3402" operator="lessThan">
      <formula>$C$4</formula>
    </cfRule>
  </conditionalFormatting>
  <conditionalFormatting sqref="BA19">
    <cfRule type="cellIs" dxfId="2307" priority="3403" operator="lessThan">
      <formula>$C$4</formula>
    </cfRule>
  </conditionalFormatting>
  <conditionalFormatting sqref="BA19">
    <cfRule type="cellIs" dxfId="2306" priority="3404" operator="lessThan">
      <formula>$C$4</formula>
    </cfRule>
  </conditionalFormatting>
  <conditionalFormatting sqref="BA20">
    <cfRule type="cellIs" dxfId="2305" priority="3405" operator="lessThan">
      <formula>$C$4</formula>
    </cfRule>
  </conditionalFormatting>
  <conditionalFormatting sqref="BA20">
    <cfRule type="cellIs" dxfId="2304" priority="3406" operator="lessThan">
      <formula>$C$4</formula>
    </cfRule>
  </conditionalFormatting>
  <conditionalFormatting sqref="BA21">
    <cfRule type="cellIs" dxfId="2303" priority="3407" operator="lessThan">
      <formula>$C$4</formula>
    </cfRule>
  </conditionalFormatting>
  <conditionalFormatting sqref="BA21">
    <cfRule type="cellIs" dxfId="2302" priority="3408" operator="lessThan">
      <formula>$C$4</formula>
    </cfRule>
  </conditionalFormatting>
  <conditionalFormatting sqref="BA22">
    <cfRule type="cellIs" dxfId="2301" priority="3409" operator="lessThan">
      <formula>$C$4</formula>
    </cfRule>
  </conditionalFormatting>
  <conditionalFormatting sqref="BA22">
    <cfRule type="cellIs" dxfId="2300" priority="3410" operator="lessThan">
      <formula>$C$4</formula>
    </cfRule>
  </conditionalFormatting>
  <conditionalFormatting sqref="BA23">
    <cfRule type="cellIs" dxfId="2299" priority="3411" operator="lessThan">
      <formula>$C$4</formula>
    </cfRule>
  </conditionalFormatting>
  <conditionalFormatting sqref="BA23">
    <cfRule type="cellIs" dxfId="2298" priority="3412" operator="lessThan">
      <formula>$C$4</formula>
    </cfRule>
  </conditionalFormatting>
  <conditionalFormatting sqref="BA24">
    <cfRule type="cellIs" dxfId="2297" priority="3413" operator="lessThan">
      <formula>$C$4</formula>
    </cfRule>
  </conditionalFormatting>
  <conditionalFormatting sqref="BA24">
    <cfRule type="cellIs" dxfId="2296" priority="3414" operator="lessThan">
      <formula>$C$4</formula>
    </cfRule>
  </conditionalFormatting>
  <conditionalFormatting sqref="BA25">
    <cfRule type="cellIs" dxfId="2295" priority="3415" operator="lessThan">
      <formula>$C$4</formula>
    </cfRule>
  </conditionalFormatting>
  <conditionalFormatting sqref="BA25">
    <cfRule type="cellIs" dxfId="2294" priority="3416" operator="lessThan">
      <formula>$C$4</formula>
    </cfRule>
  </conditionalFormatting>
  <conditionalFormatting sqref="BA26">
    <cfRule type="cellIs" dxfId="2293" priority="3417" operator="lessThan">
      <formula>$C$4</formula>
    </cfRule>
  </conditionalFormatting>
  <conditionalFormatting sqref="BA26">
    <cfRule type="cellIs" dxfId="2292" priority="3418" operator="lessThan">
      <formula>$C$4</formula>
    </cfRule>
  </conditionalFormatting>
  <conditionalFormatting sqref="BA27">
    <cfRule type="cellIs" dxfId="2291" priority="3419" operator="lessThan">
      <formula>$C$4</formula>
    </cfRule>
  </conditionalFormatting>
  <conditionalFormatting sqref="BA27">
    <cfRule type="cellIs" dxfId="2290" priority="3420" operator="lessThan">
      <formula>$C$4</formula>
    </cfRule>
  </conditionalFormatting>
  <conditionalFormatting sqref="BA28">
    <cfRule type="cellIs" dxfId="2289" priority="3421" operator="lessThan">
      <formula>$C$4</formula>
    </cfRule>
  </conditionalFormatting>
  <conditionalFormatting sqref="BA28">
    <cfRule type="cellIs" dxfId="2288" priority="3422" operator="lessThan">
      <formula>$C$4</formula>
    </cfRule>
  </conditionalFormatting>
  <conditionalFormatting sqref="BA29">
    <cfRule type="cellIs" dxfId="2287" priority="3423" operator="lessThan">
      <formula>$C$4</formula>
    </cfRule>
  </conditionalFormatting>
  <conditionalFormatting sqref="BA29">
    <cfRule type="cellIs" dxfId="2286" priority="3424" operator="lessThan">
      <formula>$C$4</formula>
    </cfRule>
  </conditionalFormatting>
  <conditionalFormatting sqref="BA30">
    <cfRule type="cellIs" dxfId="2285" priority="3425" operator="lessThan">
      <formula>$C$4</formula>
    </cfRule>
  </conditionalFormatting>
  <conditionalFormatting sqref="BA30">
    <cfRule type="cellIs" dxfId="2284" priority="3426" operator="lessThan">
      <formula>$C$4</formula>
    </cfRule>
  </conditionalFormatting>
  <conditionalFormatting sqref="BA31">
    <cfRule type="cellIs" dxfId="2283" priority="3427" operator="lessThan">
      <formula>$C$4</formula>
    </cfRule>
  </conditionalFormatting>
  <conditionalFormatting sqref="BA31">
    <cfRule type="cellIs" dxfId="2282" priority="3428" operator="lessThan">
      <formula>$C$4</formula>
    </cfRule>
  </conditionalFormatting>
  <conditionalFormatting sqref="BA32">
    <cfRule type="cellIs" dxfId="2281" priority="3429" operator="lessThan">
      <formula>$C$4</formula>
    </cfRule>
  </conditionalFormatting>
  <conditionalFormatting sqref="BA32">
    <cfRule type="cellIs" dxfId="2280" priority="3430" operator="lessThan">
      <formula>$C$4</formula>
    </cfRule>
  </conditionalFormatting>
  <conditionalFormatting sqref="BA33">
    <cfRule type="cellIs" dxfId="2279" priority="3431" operator="lessThan">
      <formula>$C$4</formula>
    </cfRule>
  </conditionalFormatting>
  <conditionalFormatting sqref="BA33">
    <cfRule type="cellIs" dxfId="2278" priority="3432" operator="lessThan">
      <formula>$C$4</formula>
    </cfRule>
  </conditionalFormatting>
  <conditionalFormatting sqref="BA34">
    <cfRule type="cellIs" dxfId="2277" priority="3433" operator="lessThan">
      <formula>$C$4</formula>
    </cfRule>
  </conditionalFormatting>
  <conditionalFormatting sqref="BA34">
    <cfRule type="cellIs" dxfId="2276" priority="3434" operator="lessThan">
      <formula>$C$4</formula>
    </cfRule>
  </conditionalFormatting>
  <conditionalFormatting sqref="BA35">
    <cfRule type="cellIs" dxfId="2275" priority="3435" operator="lessThan">
      <formula>$C$4</formula>
    </cfRule>
  </conditionalFormatting>
  <conditionalFormatting sqref="BA35">
    <cfRule type="cellIs" dxfId="2274" priority="3436" operator="lessThan">
      <formula>$C$4</formula>
    </cfRule>
  </conditionalFormatting>
  <conditionalFormatting sqref="BA36">
    <cfRule type="cellIs" dxfId="2273" priority="3437" operator="lessThan">
      <formula>$C$4</formula>
    </cfRule>
  </conditionalFormatting>
  <conditionalFormatting sqref="BA36">
    <cfRule type="cellIs" dxfId="2272" priority="3438" operator="lessThan">
      <formula>$C$4</formula>
    </cfRule>
  </conditionalFormatting>
  <conditionalFormatting sqref="BA37">
    <cfRule type="cellIs" dxfId="2271" priority="3439" operator="lessThan">
      <formula>$C$4</formula>
    </cfRule>
  </conditionalFormatting>
  <conditionalFormatting sqref="BA37">
    <cfRule type="cellIs" dxfId="2270" priority="3440" operator="lessThan">
      <formula>$C$4</formula>
    </cfRule>
  </conditionalFormatting>
  <conditionalFormatting sqref="BA38">
    <cfRule type="cellIs" dxfId="2269" priority="3441" operator="lessThan">
      <formula>$C$4</formula>
    </cfRule>
  </conditionalFormatting>
  <conditionalFormatting sqref="BA38">
    <cfRule type="cellIs" dxfId="2268" priority="3442" operator="lessThan">
      <formula>$C$4</formula>
    </cfRule>
  </conditionalFormatting>
  <conditionalFormatting sqref="BA39">
    <cfRule type="cellIs" dxfId="2267" priority="3443" operator="lessThan">
      <formula>$C$4</formula>
    </cfRule>
  </conditionalFormatting>
  <conditionalFormatting sqref="BA39">
    <cfRule type="cellIs" dxfId="2266" priority="3444" operator="lessThan">
      <formula>$C$4</formula>
    </cfRule>
  </conditionalFormatting>
  <conditionalFormatting sqref="BA40">
    <cfRule type="cellIs" dxfId="2265" priority="3445" operator="lessThan">
      <formula>$C$4</formula>
    </cfRule>
  </conditionalFormatting>
  <conditionalFormatting sqref="BA40">
    <cfRule type="cellIs" dxfId="2264" priority="3446" operator="lessThan">
      <formula>$C$4</formula>
    </cfRule>
  </conditionalFormatting>
  <conditionalFormatting sqref="BA41">
    <cfRule type="cellIs" dxfId="2263" priority="3447" operator="lessThan">
      <formula>$C$4</formula>
    </cfRule>
  </conditionalFormatting>
  <conditionalFormatting sqref="BA41">
    <cfRule type="cellIs" dxfId="2262" priority="3448" operator="lessThan">
      <formula>$C$4</formula>
    </cfRule>
  </conditionalFormatting>
  <conditionalFormatting sqref="BA42">
    <cfRule type="cellIs" dxfId="2261" priority="3449" operator="lessThan">
      <formula>$C$4</formula>
    </cfRule>
  </conditionalFormatting>
  <conditionalFormatting sqref="BA42">
    <cfRule type="cellIs" dxfId="2260" priority="3450" operator="lessThan">
      <formula>$C$4</formula>
    </cfRule>
  </conditionalFormatting>
  <conditionalFormatting sqref="BA43">
    <cfRule type="cellIs" dxfId="2259" priority="3451" operator="lessThan">
      <formula>$C$4</formula>
    </cfRule>
  </conditionalFormatting>
  <conditionalFormatting sqref="BA43">
    <cfRule type="cellIs" dxfId="2258" priority="3452" operator="lessThan">
      <formula>$C$4</formula>
    </cfRule>
  </conditionalFormatting>
  <conditionalFormatting sqref="BA44">
    <cfRule type="cellIs" dxfId="2257" priority="3453" operator="lessThan">
      <formula>$C$4</formula>
    </cfRule>
  </conditionalFormatting>
  <conditionalFormatting sqref="BA44">
    <cfRule type="cellIs" dxfId="2256" priority="3454" operator="lessThan">
      <formula>$C$4</formula>
    </cfRule>
  </conditionalFormatting>
  <conditionalFormatting sqref="BA45">
    <cfRule type="cellIs" dxfId="2255" priority="3455" operator="lessThan">
      <formula>$C$4</formula>
    </cfRule>
  </conditionalFormatting>
  <conditionalFormatting sqref="BA45">
    <cfRule type="cellIs" dxfId="2254" priority="3456" operator="lessThan">
      <formula>$C$4</formula>
    </cfRule>
  </conditionalFormatting>
  <conditionalFormatting sqref="BA46">
    <cfRule type="cellIs" dxfId="2253" priority="3457" operator="lessThan">
      <formula>$C$4</formula>
    </cfRule>
  </conditionalFormatting>
  <conditionalFormatting sqref="BA46">
    <cfRule type="cellIs" dxfId="2252" priority="3458" operator="lessThan">
      <formula>$C$4</formula>
    </cfRule>
  </conditionalFormatting>
  <conditionalFormatting sqref="BA47">
    <cfRule type="cellIs" dxfId="2251" priority="3459" operator="lessThan">
      <formula>$C$4</formula>
    </cfRule>
  </conditionalFormatting>
  <conditionalFormatting sqref="BA47">
    <cfRule type="cellIs" dxfId="2250" priority="3460" operator="lessThan">
      <formula>$C$4</formula>
    </cfRule>
  </conditionalFormatting>
  <conditionalFormatting sqref="BA48">
    <cfRule type="cellIs" dxfId="2249" priority="3461" operator="lessThan">
      <formula>$C$4</formula>
    </cfRule>
  </conditionalFormatting>
  <conditionalFormatting sqref="BA48">
    <cfRule type="cellIs" dxfId="2248" priority="3462" operator="lessThan">
      <formula>$C$4</formula>
    </cfRule>
  </conditionalFormatting>
  <conditionalFormatting sqref="BA49">
    <cfRule type="cellIs" dxfId="2247" priority="3463" operator="lessThan">
      <formula>$C$4</formula>
    </cfRule>
  </conditionalFormatting>
  <conditionalFormatting sqref="BA49">
    <cfRule type="cellIs" dxfId="2246" priority="3464" operator="lessThan">
      <formula>$C$4</formula>
    </cfRule>
  </conditionalFormatting>
  <conditionalFormatting sqref="BA50">
    <cfRule type="cellIs" dxfId="2245" priority="3465" operator="lessThan">
      <formula>$C$4</formula>
    </cfRule>
  </conditionalFormatting>
  <conditionalFormatting sqref="BA50">
    <cfRule type="cellIs" dxfId="2244" priority="3466" operator="lessThan">
      <formula>$C$4</formula>
    </cfRule>
  </conditionalFormatting>
  <conditionalFormatting sqref="BA51">
    <cfRule type="cellIs" dxfId="2243" priority="3467" operator="lessThan">
      <formula>$C$4</formula>
    </cfRule>
  </conditionalFormatting>
  <conditionalFormatting sqref="BA51">
    <cfRule type="cellIs" dxfId="2242" priority="3468" operator="lessThan">
      <formula>$C$4</formula>
    </cfRule>
  </conditionalFormatting>
  <conditionalFormatting sqref="BA52">
    <cfRule type="cellIs" dxfId="2241" priority="3469" operator="lessThan">
      <formula>$C$4</formula>
    </cfRule>
  </conditionalFormatting>
  <conditionalFormatting sqref="BA52">
    <cfRule type="cellIs" dxfId="2240" priority="3470" operator="lessThan">
      <formula>$C$4</formula>
    </cfRule>
  </conditionalFormatting>
  <conditionalFormatting sqref="BA53">
    <cfRule type="cellIs" dxfId="2239" priority="3471" operator="lessThan">
      <formula>$C$4</formula>
    </cfRule>
  </conditionalFormatting>
  <conditionalFormatting sqref="BA53">
    <cfRule type="cellIs" dxfId="2238" priority="3472" operator="lessThan">
      <formula>$C$4</formula>
    </cfRule>
  </conditionalFormatting>
  <conditionalFormatting sqref="BA54">
    <cfRule type="cellIs" dxfId="2237" priority="3473" operator="lessThan">
      <formula>$C$4</formula>
    </cfRule>
  </conditionalFormatting>
  <conditionalFormatting sqref="BA54">
    <cfRule type="cellIs" dxfId="2236" priority="3474" operator="lessThan">
      <formula>$C$4</formula>
    </cfRule>
  </conditionalFormatting>
  <conditionalFormatting sqref="BA55">
    <cfRule type="cellIs" dxfId="2235" priority="3475" operator="lessThan">
      <formula>$C$4</formula>
    </cfRule>
  </conditionalFormatting>
  <conditionalFormatting sqref="BA55">
    <cfRule type="cellIs" dxfId="2234" priority="3476" operator="lessThan">
      <formula>$C$4</formula>
    </cfRule>
  </conditionalFormatting>
  <conditionalFormatting sqref="BA56">
    <cfRule type="cellIs" dxfId="2233" priority="3477" operator="lessThan">
      <formula>$C$4</formula>
    </cfRule>
  </conditionalFormatting>
  <conditionalFormatting sqref="BA56">
    <cfRule type="cellIs" dxfId="2232" priority="3478" operator="lessThan">
      <formula>$C$4</formula>
    </cfRule>
  </conditionalFormatting>
  <conditionalFormatting sqref="BA57">
    <cfRule type="cellIs" dxfId="2231" priority="3479" operator="lessThan">
      <formula>$C$4</formula>
    </cfRule>
  </conditionalFormatting>
  <conditionalFormatting sqref="BA57">
    <cfRule type="cellIs" dxfId="2230" priority="3480" operator="lessThan">
      <formula>$C$4</formula>
    </cfRule>
  </conditionalFormatting>
  <conditionalFormatting sqref="BA58">
    <cfRule type="cellIs" dxfId="2229" priority="3481" operator="lessThan">
      <formula>$C$4</formula>
    </cfRule>
  </conditionalFormatting>
  <conditionalFormatting sqref="BA58">
    <cfRule type="cellIs" dxfId="2228" priority="3482" operator="lessThan">
      <formula>$C$4</formula>
    </cfRule>
  </conditionalFormatting>
  <conditionalFormatting sqref="BA59">
    <cfRule type="cellIs" dxfId="2227" priority="3483" operator="lessThan">
      <formula>$C$4</formula>
    </cfRule>
  </conditionalFormatting>
  <conditionalFormatting sqref="BA59">
    <cfRule type="cellIs" dxfId="2226" priority="3484" operator="lessThan">
      <formula>$C$4</formula>
    </cfRule>
  </conditionalFormatting>
  <conditionalFormatting sqref="BA60">
    <cfRule type="cellIs" dxfId="2225" priority="3485" operator="lessThan">
      <formula>$C$4</formula>
    </cfRule>
  </conditionalFormatting>
  <conditionalFormatting sqref="BA60">
    <cfRule type="cellIs" dxfId="2224" priority="3486" operator="lessThan">
      <formula>$C$4</formula>
    </cfRule>
  </conditionalFormatting>
  <conditionalFormatting sqref="BB11">
    <cfRule type="cellIs" dxfId="2223" priority="3487" operator="lessThan">
      <formula>$C$4</formula>
    </cfRule>
  </conditionalFormatting>
  <conditionalFormatting sqref="BB11">
    <cfRule type="cellIs" dxfId="2222" priority="3488" operator="lessThan">
      <formula>$C$4</formula>
    </cfRule>
  </conditionalFormatting>
  <conditionalFormatting sqref="BB12">
    <cfRule type="cellIs" dxfId="2221" priority="3489" operator="lessThan">
      <formula>$C$4</formula>
    </cfRule>
  </conditionalFormatting>
  <conditionalFormatting sqref="BB12">
    <cfRule type="cellIs" dxfId="2220" priority="3490" operator="lessThan">
      <formula>$C$4</formula>
    </cfRule>
  </conditionalFormatting>
  <conditionalFormatting sqref="BB13">
    <cfRule type="cellIs" dxfId="2219" priority="3491" operator="lessThan">
      <formula>$C$4</formula>
    </cfRule>
  </conditionalFormatting>
  <conditionalFormatting sqref="BB13">
    <cfRule type="cellIs" dxfId="2218" priority="3492" operator="lessThan">
      <formula>$C$4</formula>
    </cfRule>
  </conditionalFormatting>
  <conditionalFormatting sqref="BB14">
    <cfRule type="cellIs" dxfId="2217" priority="3493" operator="lessThan">
      <formula>$C$4</formula>
    </cfRule>
  </conditionalFormatting>
  <conditionalFormatting sqref="BB14">
    <cfRule type="cellIs" dxfId="2216" priority="3494" operator="lessThan">
      <formula>$C$4</formula>
    </cfRule>
  </conditionalFormatting>
  <conditionalFormatting sqref="BB15">
    <cfRule type="cellIs" dxfId="2215" priority="3495" operator="lessThan">
      <formula>$C$4</formula>
    </cfRule>
  </conditionalFormatting>
  <conditionalFormatting sqref="BB15">
    <cfRule type="cellIs" dxfId="2214" priority="3496" operator="lessThan">
      <formula>$C$4</formula>
    </cfRule>
  </conditionalFormatting>
  <conditionalFormatting sqref="BB16">
    <cfRule type="cellIs" dxfId="2213" priority="3497" operator="lessThan">
      <formula>$C$4</formula>
    </cfRule>
  </conditionalFormatting>
  <conditionalFormatting sqref="BB16">
    <cfRule type="cellIs" dxfId="2212" priority="3498" operator="lessThan">
      <formula>$C$4</formula>
    </cfRule>
  </conditionalFormatting>
  <conditionalFormatting sqref="BB17">
    <cfRule type="cellIs" dxfId="2211" priority="3499" operator="lessThan">
      <formula>$C$4</formula>
    </cfRule>
  </conditionalFormatting>
  <conditionalFormatting sqref="BB17">
    <cfRule type="cellIs" dxfId="2210" priority="3500" operator="lessThan">
      <formula>$C$4</formula>
    </cfRule>
  </conditionalFormatting>
  <conditionalFormatting sqref="BB18">
    <cfRule type="cellIs" dxfId="2209" priority="3501" operator="lessThan">
      <formula>$C$4</formula>
    </cfRule>
  </conditionalFormatting>
  <conditionalFormatting sqref="BB18">
    <cfRule type="cellIs" dxfId="2208" priority="3502" operator="lessThan">
      <formula>$C$4</formula>
    </cfRule>
  </conditionalFormatting>
  <conditionalFormatting sqref="BB19">
    <cfRule type="cellIs" dxfId="2207" priority="3503" operator="lessThan">
      <formula>$C$4</formula>
    </cfRule>
  </conditionalFormatting>
  <conditionalFormatting sqref="BB19">
    <cfRule type="cellIs" dxfId="2206" priority="3504" operator="lessThan">
      <formula>$C$4</formula>
    </cfRule>
  </conditionalFormatting>
  <conditionalFormatting sqref="BB20">
    <cfRule type="cellIs" dxfId="2205" priority="3505" operator="lessThan">
      <formula>$C$4</formula>
    </cfRule>
  </conditionalFormatting>
  <conditionalFormatting sqref="BB20">
    <cfRule type="cellIs" dxfId="2204" priority="3506" operator="lessThan">
      <formula>$C$4</formula>
    </cfRule>
  </conditionalFormatting>
  <conditionalFormatting sqref="BB21">
    <cfRule type="cellIs" dxfId="2203" priority="3507" operator="lessThan">
      <formula>$C$4</formula>
    </cfRule>
  </conditionalFormatting>
  <conditionalFormatting sqref="BB21">
    <cfRule type="cellIs" dxfId="2202" priority="3508" operator="lessThan">
      <formula>$C$4</formula>
    </cfRule>
  </conditionalFormatting>
  <conditionalFormatting sqref="BB22">
    <cfRule type="cellIs" dxfId="2201" priority="3509" operator="lessThan">
      <formula>$C$4</formula>
    </cfRule>
  </conditionalFormatting>
  <conditionalFormatting sqref="BB22">
    <cfRule type="cellIs" dxfId="2200" priority="3510" operator="lessThan">
      <formula>$C$4</formula>
    </cfRule>
  </conditionalFormatting>
  <conditionalFormatting sqref="BB23">
    <cfRule type="cellIs" dxfId="2199" priority="3511" operator="lessThan">
      <formula>$C$4</formula>
    </cfRule>
  </conditionalFormatting>
  <conditionalFormatting sqref="BB23">
    <cfRule type="cellIs" dxfId="2198" priority="3512" operator="lessThan">
      <formula>$C$4</formula>
    </cfRule>
  </conditionalFormatting>
  <conditionalFormatting sqref="BB24">
    <cfRule type="cellIs" dxfId="2197" priority="3513" operator="lessThan">
      <formula>$C$4</formula>
    </cfRule>
  </conditionalFormatting>
  <conditionalFormatting sqref="BB24">
    <cfRule type="cellIs" dxfId="2196" priority="3514" operator="lessThan">
      <formula>$C$4</formula>
    </cfRule>
  </conditionalFormatting>
  <conditionalFormatting sqref="BB25">
    <cfRule type="cellIs" dxfId="2195" priority="3515" operator="lessThan">
      <formula>$C$4</formula>
    </cfRule>
  </conditionalFormatting>
  <conditionalFormatting sqref="BB25">
    <cfRule type="cellIs" dxfId="2194" priority="3516" operator="lessThan">
      <formula>$C$4</formula>
    </cfRule>
  </conditionalFormatting>
  <conditionalFormatting sqref="BB26">
    <cfRule type="cellIs" dxfId="2193" priority="3517" operator="lessThan">
      <formula>$C$4</formula>
    </cfRule>
  </conditionalFormatting>
  <conditionalFormatting sqref="BB26">
    <cfRule type="cellIs" dxfId="2192" priority="3518" operator="lessThan">
      <formula>$C$4</formula>
    </cfRule>
  </conditionalFormatting>
  <conditionalFormatting sqref="BB27">
    <cfRule type="cellIs" dxfId="2191" priority="3519" operator="lessThan">
      <formula>$C$4</formula>
    </cfRule>
  </conditionalFormatting>
  <conditionalFormatting sqref="BB27">
    <cfRule type="cellIs" dxfId="2190" priority="3520" operator="lessThan">
      <formula>$C$4</formula>
    </cfRule>
  </conditionalFormatting>
  <conditionalFormatting sqref="BB28">
    <cfRule type="cellIs" dxfId="2189" priority="3521" operator="lessThan">
      <formula>$C$4</formula>
    </cfRule>
  </conditionalFormatting>
  <conditionalFormatting sqref="BB28">
    <cfRule type="cellIs" dxfId="2188" priority="3522" operator="lessThan">
      <formula>$C$4</formula>
    </cfRule>
  </conditionalFormatting>
  <conditionalFormatting sqref="BB29">
    <cfRule type="cellIs" dxfId="2187" priority="3523" operator="lessThan">
      <formula>$C$4</formula>
    </cfRule>
  </conditionalFormatting>
  <conditionalFormatting sqref="BB29">
    <cfRule type="cellIs" dxfId="2186" priority="3524" operator="lessThan">
      <formula>$C$4</formula>
    </cfRule>
  </conditionalFormatting>
  <conditionalFormatting sqref="BB30">
    <cfRule type="cellIs" dxfId="2185" priority="3525" operator="lessThan">
      <formula>$C$4</formula>
    </cfRule>
  </conditionalFormatting>
  <conditionalFormatting sqref="BB30">
    <cfRule type="cellIs" dxfId="2184" priority="3526" operator="lessThan">
      <formula>$C$4</formula>
    </cfRule>
  </conditionalFormatting>
  <conditionalFormatting sqref="BB31">
    <cfRule type="cellIs" dxfId="2183" priority="3527" operator="lessThan">
      <formula>$C$4</formula>
    </cfRule>
  </conditionalFormatting>
  <conditionalFormatting sqref="BB31">
    <cfRule type="cellIs" dxfId="2182" priority="3528" operator="lessThan">
      <formula>$C$4</formula>
    </cfRule>
  </conditionalFormatting>
  <conditionalFormatting sqref="BB32">
    <cfRule type="cellIs" dxfId="2181" priority="3529" operator="lessThan">
      <formula>$C$4</formula>
    </cfRule>
  </conditionalFormatting>
  <conditionalFormatting sqref="BB32">
    <cfRule type="cellIs" dxfId="2180" priority="3530" operator="lessThan">
      <formula>$C$4</formula>
    </cfRule>
  </conditionalFormatting>
  <conditionalFormatting sqref="BB33">
    <cfRule type="cellIs" dxfId="2179" priority="3531" operator="lessThan">
      <formula>$C$4</formula>
    </cfRule>
  </conditionalFormatting>
  <conditionalFormatting sqref="BB33">
    <cfRule type="cellIs" dxfId="2178" priority="3532" operator="lessThan">
      <formula>$C$4</formula>
    </cfRule>
  </conditionalFormatting>
  <conditionalFormatting sqref="BB34">
    <cfRule type="cellIs" dxfId="2177" priority="3533" operator="lessThan">
      <formula>$C$4</formula>
    </cfRule>
  </conditionalFormatting>
  <conditionalFormatting sqref="BB34">
    <cfRule type="cellIs" dxfId="2176" priority="3534" operator="lessThan">
      <formula>$C$4</formula>
    </cfRule>
  </conditionalFormatting>
  <conditionalFormatting sqref="BB35">
    <cfRule type="cellIs" dxfId="2175" priority="3535" operator="lessThan">
      <formula>$C$4</formula>
    </cfRule>
  </conditionalFormatting>
  <conditionalFormatting sqref="BB35">
    <cfRule type="cellIs" dxfId="2174" priority="3536" operator="lessThan">
      <formula>$C$4</formula>
    </cfRule>
  </conditionalFormatting>
  <conditionalFormatting sqref="BB36">
    <cfRule type="cellIs" dxfId="2173" priority="3537" operator="lessThan">
      <formula>$C$4</formula>
    </cfRule>
  </conditionalFormatting>
  <conditionalFormatting sqref="BB36">
    <cfRule type="cellIs" dxfId="2172" priority="3538" operator="lessThan">
      <formula>$C$4</formula>
    </cfRule>
  </conditionalFormatting>
  <conditionalFormatting sqref="BB37">
    <cfRule type="cellIs" dxfId="2171" priority="3539" operator="lessThan">
      <formula>$C$4</formula>
    </cfRule>
  </conditionalFormatting>
  <conditionalFormatting sqref="BB37">
    <cfRule type="cellIs" dxfId="2170" priority="3540" operator="lessThan">
      <formula>$C$4</formula>
    </cfRule>
  </conditionalFormatting>
  <conditionalFormatting sqref="BB38">
    <cfRule type="cellIs" dxfId="2169" priority="3541" operator="lessThan">
      <formula>$C$4</formula>
    </cfRule>
  </conditionalFormatting>
  <conditionalFormatting sqref="BB38">
    <cfRule type="cellIs" dxfId="2168" priority="3542" operator="lessThan">
      <formula>$C$4</formula>
    </cfRule>
  </conditionalFormatting>
  <conditionalFormatting sqref="BB39">
    <cfRule type="cellIs" dxfId="2167" priority="3543" operator="lessThan">
      <formula>$C$4</formula>
    </cfRule>
  </conditionalFormatting>
  <conditionalFormatting sqref="BB39">
    <cfRule type="cellIs" dxfId="2166" priority="3544" operator="lessThan">
      <formula>$C$4</formula>
    </cfRule>
  </conditionalFormatting>
  <conditionalFormatting sqref="BB40">
    <cfRule type="cellIs" dxfId="2165" priority="3545" operator="lessThan">
      <formula>$C$4</formula>
    </cfRule>
  </conditionalFormatting>
  <conditionalFormatting sqref="BB40">
    <cfRule type="cellIs" dxfId="2164" priority="3546" operator="lessThan">
      <formula>$C$4</formula>
    </cfRule>
  </conditionalFormatting>
  <conditionalFormatting sqref="BB41">
    <cfRule type="cellIs" dxfId="2163" priority="3547" operator="lessThan">
      <formula>$C$4</formula>
    </cfRule>
  </conditionalFormatting>
  <conditionalFormatting sqref="BB41">
    <cfRule type="cellIs" dxfId="2162" priority="3548" operator="lessThan">
      <formula>$C$4</formula>
    </cfRule>
  </conditionalFormatting>
  <conditionalFormatting sqref="BB42">
    <cfRule type="cellIs" dxfId="2161" priority="3549" operator="lessThan">
      <formula>$C$4</formula>
    </cfRule>
  </conditionalFormatting>
  <conditionalFormatting sqref="BB42">
    <cfRule type="cellIs" dxfId="2160" priority="3550" operator="lessThan">
      <formula>$C$4</formula>
    </cfRule>
  </conditionalFormatting>
  <conditionalFormatting sqref="BB43">
    <cfRule type="cellIs" dxfId="2159" priority="3551" operator="lessThan">
      <formula>$C$4</formula>
    </cfRule>
  </conditionalFormatting>
  <conditionalFormatting sqref="BB43">
    <cfRule type="cellIs" dxfId="2158" priority="3552" operator="lessThan">
      <formula>$C$4</formula>
    </cfRule>
  </conditionalFormatting>
  <conditionalFormatting sqref="BB44">
    <cfRule type="cellIs" dxfId="2157" priority="3553" operator="lessThan">
      <formula>$C$4</formula>
    </cfRule>
  </conditionalFormatting>
  <conditionalFormatting sqref="BB44">
    <cfRule type="cellIs" dxfId="2156" priority="3554" operator="lessThan">
      <formula>$C$4</formula>
    </cfRule>
  </conditionalFormatting>
  <conditionalFormatting sqref="BB45">
    <cfRule type="cellIs" dxfId="2155" priority="3555" operator="lessThan">
      <formula>$C$4</formula>
    </cfRule>
  </conditionalFormatting>
  <conditionalFormatting sqref="BB45">
    <cfRule type="cellIs" dxfId="2154" priority="3556" operator="lessThan">
      <formula>$C$4</formula>
    </cfRule>
  </conditionalFormatting>
  <conditionalFormatting sqref="BB46">
    <cfRule type="cellIs" dxfId="2153" priority="3557" operator="lessThan">
      <formula>$C$4</formula>
    </cfRule>
  </conditionalFormatting>
  <conditionalFormatting sqref="BB46">
    <cfRule type="cellIs" dxfId="2152" priority="3558" operator="lessThan">
      <formula>$C$4</formula>
    </cfRule>
  </conditionalFormatting>
  <conditionalFormatting sqref="BB47">
    <cfRule type="cellIs" dxfId="2151" priority="3559" operator="lessThan">
      <formula>$C$4</formula>
    </cfRule>
  </conditionalFormatting>
  <conditionalFormatting sqref="BB47">
    <cfRule type="cellIs" dxfId="2150" priority="3560" operator="lessThan">
      <formula>$C$4</formula>
    </cfRule>
  </conditionalFormatting>
  <conditionalFormatting sqref="BB48">
    <cfRule type="cellIs" dxfId="2149" priority="3561" operator="lessThan">
      <formula>$C$4</formula>
    </cfRule>
  </conditionalFormatting>
  <conditionalFormatting sqref="BB48">
    <cfRule type="cellIs" dxfId="2148" priority="3562" operator="lessThan">
      <formula>$C$4</formula>
    </cfRule>
  </conditionalFormatting>
  <conditionalFormatting sqref="BB49">
    <cfRule type="cellIs" dxfId="2147" priority="3563" operator="lessThan">
      <formula>$C$4</formula>
    </cfRule>
  </conditionalFormatting>
  <conditionalFormatting sqref="BB49">
    <cfRule type="cellIs" dxfId="2146" priority="3564" operator="lessThan">
      <formula>$C$4</formula>
    </cfRule>
  </conditionalFormatting>
  <conditionalFormatting sqref="BB50">
    <cfRule type="cellIs" dxfId="2145" priority="3565" operator="lessThan">
      <formula>$C$4</formula>
    </cfRule>
  </conditionalFormatting>
  <conditionalFormatting sqref="BB50">
    <cfRule type="cellIs" dxfId="2144" priority="3566" operator="lessThan">
      <formula>$C$4</formula>
    </cfRule>
  </conditionalFormatting>
  <conditionalFormatting sqref="BB51">
    <cfRule type="cellIs" dxfId="2143" priority="3567" operator="lessThan">
      <formula>$C$4</formula>
    </cfRule>
  </conditionalFormatting>
  <conditionalFormatting sqref="BB51">
    <cfRule type="cellIs" dxfId="2142" priority="3568" operator="lessThan">
      <formula>$C$4</formula>
    </cfRule>
  </conditionalFormatting>
  <conditionalFormatting sqref="BB52">
    <cfRule type="cellIs" dxfId="2141" priority="3569" operator="lessThan">
      <formula>$C$4</formula>
    </cfRule>
  </conditionalFormatting>
  <conditionalFormatting sqref="BB52">
    <cfRule type="cellIs" dxfId="2140" priority="3570" operator="lessThan">
      <formula>$C$4</formula>
    </cfRule>
  </conditionalFormatting>
  <conditionalFormatting sqref="BB53">
    <cfRule type="cellIs" dxfId="2139" priority="3571" operator="lessThan">
      <formula>$C$4</formula>
    </cfRule>
  </conditionalFormatting>
  <conditionalFormatting sqref="BB53">
    <cfRule type="cellIs" dxfId="2138" priority="3572" operator="lessThan">
      <formula>$C$4</formula>
    </cfRule>
  </conditionalFormatting>
  <conditionalFormatting sqref="BB54">
    <cfRule type="cellIs" dxfId="2137" priority="3573" operator="lessThan">
      <formula>$C$4</formula>
    </cfRule>
  </conditionalFormatting>
  <conditionalFormatting sqref="BB54">
    <cfRule type="cellIs" dxfId="2136" priority="3574" operator="lessThan">
      <formula>$C$4</formula>
    </cfRule>
  </conditionalFormatting>
  <conditionalFormatting sqref="BB55">
    <cfRule type="cellIs" dxfId="2135" priority="3575" operator="lessThan">
      <formula>$C$4</formula>
    </cfRule>
  </conditionalFormatting>
  <conditionalFormatting sqref="BB55">
    <cfRule type="cellIs" dxfId="2134" priority="3576" operator="lessThan">
      <formula>$C$4</formula>
    </cfRule>
  </conditionalFormatting>
  <conditionalFormatting sqref="BB56">
    <cfRule type="cellIs" dxfId="2133" priority="3577" operator="lessThan">
      <formula>$C$4</formula>
    </cfRule>
  </conditionalFormatting>
  <conditionalFormatting sqref="BB56">
    <cfRule type="cellIs" dxfId="2132" priority="3578" operator="lessThan">
      <formula>$C$4</formula>
    </cfRule>
  </conditionalFormatting>
  <conditionalFormatting sqref="BB57">
    <cfRule type="cellIs" dxfId="2131" priority="3579" operator="lessThan">
      <formula>$C$4</formula>
    </cfRule>
  </conditionalFormatting>
  <conditionalFormatting sqref="BB57">
    <cfRule type="cellIs" dxfId="2130" priority="3580" operator="lessThan">
      <formula>$C$4</formula>
    </cfRule>
  </conditionalFormatting>
  <conditionalFormatting sqref="BB58">
    <cfRule type="cellIs" dxfId="2129" priority="3581" operator="lessThan">
      <formula>$C$4</formula>
    </cfRule>
  </conditionalFormatting>
  <conditionalFormatting sqref="BB58">
    <cfRule type="cellIs" dxfId="2128" priority="3582" operator="lessThan">
      <formula>$C$4</formula>
    </cfRule>
  </conditionalFormatting>
  <conditionalFormatting sqref="BB59">
    <cfRule type="cellIs" dxfId="2127" priority="3583" operator="lessThan">
      <formula>$C$4</formula>
    </cfRule>
  </conditionalFormatting>
  <conditionalFormatting sqref="BB59">
    <cfRule type="cellIs" dxfId="2126" priority="3584" operator="lessThan">
      <formula>$C$4</formula>
    </cfRule>
  </conditionalFormatting>
  <conditionalFormatting sqref="BB60">
    <cfRule type="cellIs" dxfId="2125" priority="3585" operator="lessThan">
      <formula>$C$4</formula>
    </cfRule>
  </conditionalFormatting>
  <conditionalFormatting sqref="BB60">
    <cfRule type="cellIs" dxfId="2124" priority="3586" operator="lessThan">
      <formula>$C$4</formula>
    </cfRule>
  </conditionalFormatting>
  <conditionalFormatting sqref="BC11">
    <cfRule type="cellIs" dxfId="2123" priority="3587" operator="lessThan">
      <formula>$C$4</formula>
    </cfRule>
  </conditionalFormatting>
  <conditionalFormatting sqref="BC11">
    <cfRule type="cellIs" dxfId="2122" priority="3588" operator="lessThan">
      <formula>$C$4</formula>
    </cfRule>
  </conditionalFormatting>
  <conditionalFormatting sqref="BC12">
    <cfRule type="cellIs" dxfId="2121" priority="3589" operator="lessThan">
      <formula>$C$4</formula>
    </cfRule>
  </conditionalFormatting>
  <conditionalFormatting sqref="BC12">
    <cfRule type="cellIs" dxfId="2120" priority="3590" operator="lessThan">
      <formula>$C$4</formula>
    </cfRule>
  </conditionalFormatting>
  <conditionalFormatting sqref="BC13">
    <cfRule type="cellIs" dxfId="2119" priority="3591" operator="lessThan">
      <formula>$C$4</formula>
    </cfRule>
  </conditionalFormatting>
  <conditionalFormatting sqref="BC13">
    <cfRule type="cellIs" dxfId="2118" priority="3592" operator="lessThan">
      <formula>$C$4</formula>
    </cfRule>
  </conditionalFormatting>
  <conditionalFormatting sqref="BC14">
    <cfRule type="cellIs" dxfId="2117" priority="3593" operator="lessThan">
      <formula>$C$4</formula>
    </cfRule>
  </conditionalFormatting>
  <conditionalFormatting sqref="BC14">
    <cfRule type="cellIs" dxfId="2116" priority="3594" operator="lessThan">
      <formula>$C$4</formula>
    </cfRule>
  </conditionalFormatting>
  <conditionalFormatting sqref="BC15">
    <cfRule type="cellIs" dxfId="2115" priority="3595" operator="lessThan">
      <formula>$C$4</formula>
    </cfRule>
  </conditionalFormatting>
  <conditionalFormatting sqref="BC15">
    <cfRule type="cellIs" dxfId="2114" priority="3596" operator="lessThan">
      <formula>$C$4</formula>
    </cfRule>
  </conditionalFormatting>
  <conditionalFormatting sqref="BC16">
    <cfRule type="cellIs" dxfId="2113" priority="3597" operator="lessThan">
      <formula>$C$4</formula>
    </cfRule>
  </conditionalFormatting>
  <conditionalFormatting sqref="BC16">
    <cfRule type="cellIs" dxfId="2112" priority="3598" operator="lessThan">
      <formula>$C$4</formula>
    </cfRule>
  </conditionalFormatting>
  <conditionalFormatting sqref="BC17">
    <cfRule type="cellIs" dxfId="2111" priority="3599" operator="lessThan">
      <formula>$C$4</formula>
    </cfRule>
  </conditionalFormatting>
  <conditionalFormatting sqref="BC17">
    <cfRule type="cellIs" dxfId="2110" priority="3600" operator="lessThan">
      <formula>$C$4</formula>
    </cfRule>
  </conditionalFormatting>
  <conditionalFormatting sqref="BC18">
    <cfRule type="cellIs" dxfId="2109" priority="3601" operator="lessThan">
      <formula>$C$4</formula>
    </cfRule>
  </conditionalFormatting>
  <conditionalFormatting sqref="BC18">
    <cfRule type="cellIs" dxfId="2108" priority="3602" operator="lessThan">
      <formula>$C$4</formula>
    </cfRule>
  </conditionalFormatting>
  <conditionalFormatting sqref="BC19">
    <cfRule type="cellIs" dxfId="2107" priority="3603" operator="lessThan">
      <formula>$C$4</formula>
    </cfRule>
  </conditionalFormatting>
  <conditionalFormatting sqref="BC19">
    <cfRule type="cellIs" dxfId="2106" priority="3604" operator="lessThan">
      <formula>$C$4</formula>
    </cfRule>
  </conditionalFormatting>
  <conditionalFormatting sqref="BC20">
    <cfRule type="cellIs" dxfId="2105" priority="3605" operator="lessThan">
      <formula>$C$4</formula>
    </cfRule>
  </conditionalFormatting>
  <conditionalFormatting sqref="BC20">
    <cfRule type="cellIs" dxfId="2104" priority="3606" operator="lessThan">
      <formula>$C$4</formula>
    </cfRule>
  </conditionalFormatting>
  <conditionalFormatting sqref="BC21">
    <cfRule type="cellIs" dxfId="2103" priority="3607" operator="lessThan">
      <formula>$C$4</formula>
    </cfRule>
  </conditionalFormatting>
  <conditionalFormatting sqref="BC21">
    <cfRule type="cellIs" dxfId="2102" priority="3608" operator="lessThan">
      <formula>$C$4</formula>
    </cfRule>
  </conditionalFormatting>
  <conditionalFormatting sqref="BC22">
    <cfRule type="cellIs" dxfId="2101" priority="3609" operator="lessThan">
      <formula>$C$4</formula>
    </cfRule>
  </conditionalFormatting>
  <conditionalFormatting sqref="BC22">
    <cfRule type="cellIs" dxfId="2100" priority="3610" operator="lessThan">
      <formula>$C$4</formula>
    </cfRule>
  </conditionalFormatting>
  <conditionalFormatting sqref="BC23">
    <cfRule type="cellIs" dxfId="2099" priority="3611" operator="lessThan">
      <formula>$C$4</formula>
    </cfRule>
  </conditionalFormatting>
  <conditionalFormatting sqref="BC23">
    <cfRule type="cellIs" dxfId="2098" priority="3612" operator="lessThan">
      <formula>$C$4</formula>
    </cfRule>
  </conditionalFormatting>
  <conditionalFormatting sqref="BC24">
    <cfRule type="cellIs" dxfId="2097" priority="3613" operator="lessThan">
      <formula>$C$4</formula>
    </cfRule>
  </conditionalFormatting>
  <conditionalFormatting sqref="BC24">
    <cfRule type="cellIs" dxfId="2096" priority="3614" operator="lessThan">
      <formula>$C$4</formula>
    </cfRule>
  </conditionalFormatting>
  <conditionalFormatting sqref="BC25">
    <cfRule type="cellIs" dxfId="2095" priority="3615" operator="lessThan">
      <formula>$C$4</formula>
    </cfRule>
  </conditionalFormatting>
  <conditionalFormatting sqref="BC25">
    <cfRule type="cellIs" dxfId="2094" priority="3616" operator="lessThan">
      <formula>$C$4</formula>
    </cfRule>
  </conditionalFormatting>
  <conditionalFormatting sqref="BC26">
    <cfRule type="cellIs" dxfId="2093" priority="3617" operator="lessThan">
      <formula>$C$4</formula>
    </cfRule>
  </conditionalFormatting>
  <conditionalFormatting sqref="BC26">
    <cfRule type="cellIs" dxfId="2092" priority="3618" operator="lessThan">
      <formula>$C$4</formula>
    </cfRule>
  </conditionalFormatting>
  <conditionalFormatting sqref="BC27">
    <cfRule type="cellIs" dxfId="2091" priority="3619" operator="lessThan">
      <formula>$C$4</formula>
    </cfRule>
  </conditionalFormatting>
  <conditionalFormatting sqref="BC27">
    <cfRule type="cellIs" dxfId="2090" priority="3620" operator="lessThan">
      <formula>$C$4</formula>
    </cfRule>
  </conditionalFormatting>
  <conditionalFormatting sqref="BC28">
    <cfRule type="cellIs" dxfId="2089" priority="3621" operator="lessThan">
      <formula>$C$4</formula>
    </cfRule>
  </conditionalFormatting>
  <conditionalFormatting sqref="BC28">
    <cfRule type="cellIs" dxfId="2088" priority="3622" operator="lessThan">
      <formula>$C$4</formula>
    </cfRule>
  </conditionalFormatting>
  <conditionalFormatting sqref="BC29">
    <cfRule type="cellIs" dxfId="2087" priority="3623" operator="lessThan">
      <formula>$C$4</formula>
    </cfRule>
  </conditionalFormatting>
  <conditionalFormatting sqref="BC29">
    <cfRule type="cellIs" dxfId="2086" priority="3624" operator="lessThan">
      <formula>$C$4</formula>
    </cfRule>
  </conditionalFormatting>
  <conditionalFormatting sqref="BC30">
    <cfRule type="cellIs" dxfId="2085" priority="3625" operator="lessThan">
      <formula>$C$4</formula>
    </cfRule>
  </conditionalFormatting>
  <conditionalFormatting sqref="BC30">
    <cfRule type="cellIs" dxfId="2084" priority="3626" operator="lessThan">
      <formula>$C$4</formula>
    </cfRule>
  </conditionalFormatting>
  <conditionalFormatting sqref="BC31">
    <cfRule type="cellIs" dxfId="2083" priority="3627" operator="lessThan">
      <formula>$C$4</formula>
    </cfRule>
  </conditionalFormatting>
  <conditionalFormatting sqref="BC31">
    <cfRule type="cellIs" dxfId="2082" priority="3628" operator="lessThan">
      <formula>$C$4</formula>
    </cfRule>
  </conditionalFormatting>
  <conditionalFormatting sqref="BC32">
    <cfRule type="cellIs" dxfId="2081" priority="3629" operator="lessThan">
      <formula>$C$4</formula>
    </cfRule>
  </conditionalFormatting>
  <conditionalFormatting sqref="BC32">
    <cfRule type="cellIs" dxfId="2080" priority="3630" operator="lessThan">
      <formula>$C$4</formula>
    </cfRule>
  </conditionalFormatting>
  <conditionalFormatting sqref="BC33">
    <cfRule type="cellIs" dxfId="2079" priority="3631" operator="lessThan">
      <formula>$C$4</formula>
    </cfRule>
  </conditionalFormatting>
  <conditionalFormatting sqref="BC33">
    <cfRule type="cellIs" dxfId="2078" priority="3632" operator="lessThan">
      <formula>$C$4</formula>
    </cfRule>
  </conditionalFormatting>
  <conditionalFormatting sqref="BC34">
    <cfRule type="cellIs" dxfId="2077" priority="3633" operator="lessThan">
      <formula>$C$4</formula>
    </cfRule>
  </conditionalFormatting>
  <conditionalFormatting sqref="BC34">
    <cfRule type="cellIs" dxfId="2076" priority="3634" operator="lessThan">
      <formula>$C$4</formula>
    </cfRule>
  </conditionalFormatting>
  <conditionalFormatting sqref="BC35">
    <cfRule type="cellIs" dxfId="2075" priority="3635" operator="lessThan">
      <formula>$C$4</formula>
    </cfRule>
  </conditionalFormatting>
  <conditionalFormatting sqref="BC35">
    <cfRule type="cellIs" dxfId="2074" priority="3636" operator="lessThan">
      <formula>$C$4</formula>
    </cfRule>
  </conditionalFormatting>
  <conditionalFormatting sqref="BC36">
    <cfRule type="cellIs" dxfId="2073" priority="3637" operator="lessThan">
      <formula>$C$4</formula>
    </cfRule>
  </conditionalFormatting>
  <conditionalFormatting sqref="BC36">
    <cfRule type="cellIs" dxfId="2072" priority="3638" operator="lessThan">
      <formula>$C$4</formula>
    </cfRule>
  </conditionalFormatting>
  <conditionalFormatting sqref="BC37">
    <cfRule type="cellIs" dxfId="2071" priority="3639" operator="lessThan">
      <formula>$C$4</formula>
    </cfRule>
  </conditionalFormatting>
  <conditionalFormatting sqref="BC37">
    <cfRule type="cellIs" dxfId="2070" priority="3640" operator="lessThan">
      <formula>$C$4</formula>
    </cfRule>
  </conditionalFormatting>
  <conditionalFormatting sqref="BC38">
    <cfRule type="cellIs" dxfId="2069" priority="3641" operator="lessThan">
      <formula>$C$4</formula>
    </cfRule>
  </conditionalFormatting>
  <conditionalFormatting sqref="BC38">
    <cfRule type="cellIs" dxfId="2068" priority="3642" operator="lessThan">
      <formula>$C$4</formula>
    </cfRule>
  </conditionalFormatting>
  <conditionalFormatting sqref="BC39">
    <cfRule type="cellIs" dxfId="2067" priority="3643" operator="lessThan">
      <formula>$C$4</formula>
    </cfRule>
  </conditionalFormatting>
  <conditionalFormatting sqref="BC39">
    <cfRule type="cellIs" dxfId="2066" priority="3644" operator="lessThan">
      <formula>$C$4</formula>
    </cfRule>
  </conditionalFormatting>
  <conditionalFormatting sqref="BC40">
    <cfRule type="cellIs" dxfId="2065" priority="3645" operator="lessThan">
      <formula>$C$4</formula>
    </cfRule>
  </conditionalFormatting>
  <conditionalFormatting sqref="BC40">
    <cfRule type="cellIs" dxfId="2064" priority="3646" operator="lessThan">
      <formula>$C$4</formula>
    </cfRule>
  </conditionalFormatting>
  <conditionalFormatting sqref="BC41">
    <cfRule type="cellIs" dxfId="2063" priority="3647" operator="lessThan">
      <formula>$C$4</formula>
    </cfRule>
  </conditionalFormatting>
  <conditionalFormatting sqref="BC41">
    <cfRule type="cellIs" dxfId="2062" priority="3648" operator="lessThan">
      <formula>$C$4</formula>
    </cfRule>
  </conditionalFormatting>
  <conditionalFormatting sqref="BC42">
    <cfRule type="cellIs" dxfId="2061" priority="3649" operator="lessThan">
      <formula>$C$4</formula>
    </cfRule>
  </conditionalFormatting>
  <conditionalFormatting sqref="BC42">
    <cfRule type="cellIs" dxfId="2060" priority="3650" operator="lessThan">
      <formula>$C$4</formula>
    </cfRule>
  </conditionalFormatting>
  <conditionalFormatting sqref="BC43">
    <cfRule type="cellIs" dxfId="2059" priority="3651" operator="lessThan">
      <formula>$C$4</formula>
    </cfRule>
  </conditionalFormatting>
  <conditionalFormatting sqref="BC43">
    <cfRule type="cellIs" dxfId="2058" priority="3652" operator="lessThan">
      <formula>$C$4</formula>
    </cfRule>
  </conditionalFormatting>
  <conditionalFormatting sqref="BC44">
    <cfRule type="cellIs" dxfId="2057" priority="3653" operator="lessThan">
      <formula>$C$4</formula>
    </cfRule>
  </conditionalFormatting>
  <conditionalFormatting sqref="BC44">
    <cfRule type="cellIs" dxfId="2056" priority="3654" operator="lessThan">
      <formula>$C$4</formula>
    </cfRule>
  </conditionalFormatting>
  <conditionalFormatting sqref="BC45">
    <cfRule type="cellIs" dxfId="2055" priority="3655" operator="lessThan">
      <formula>$C$4</formula>
    </cfRule>
  </conditionalFormatting>
  <conditionalFormatting sqref="BC45">
    <cfRule type="cellIs" dxfId="2054" priority="3656" operator="lessThan">
      <formula>$C$4</formula>
    </cfRule>
  </conditionalFormatting>
  <conditionalFormatting sqref="BC46">
    <cfRule type="cellIs" dxfId="2053" priority="3657" operator="lessThan">
      <formula>$C$4</formula>
    </cfRule>
  </conditionalFormatting>
  <conditionalFormatting sqref="BC46">
    <cfRule type="cellIs" dxfId="2052" priority="3658" operator="lessThan">
      <formula>$C$4</formula>
    </cfRule>
  </conditionalFormatting>
  <conditionalFormatting sqref="BC47">
    <cfRule type="cellIs" dxfId="2051" priority="3659" operator="lessThan">
      <formula>$C$4</formula>
    </cfRule>
  </conditionalFormatting>
  <conditionalFormatting sqref="BC47">
    <cfRule type="cellIs" dxfId="2050" priority="3660" operator="lessThan">
      <formula>$C$4</formula>
    </cfRule>
  </conditionalFormatting>
  <conditionalFormatting sqref="BC48">
    <cfRule type="cellIs" dxfId="2049" priority="3661" operator="lessThan">
      <formula>$C$4</formula>
    </cfRule>
  </conditionalFormatting>
  <conditionalFormatting sqref="BC48">
    <cfRule type="cellIs" dxfId="2048" priority="3662" operator="lessThan">
      <formula>$C$4</formula>
    </cfRule>
  </conditionalFormatting>
  <conditionalFormatting sqref="BC49">
    <cfRule type="cellIs" dxfId="2047" priority="3663" operator="lessThan">
      <formula>$C$4</formula>
    </cfRule>
  </conditionalFormatting>
  <conditionalFormatting sqref="BC49">
    <cfRule type="cellIs" dxfId="2046" priority="3664" operator="lessThan">
      <formula>$C$4</formula>
    </cfRule>
  </conditionalFormatting>
  <conditionalFormatting sqref="BC50">
    <cfRule type="cellIs" dxfId="2045" priority="3665" operator="lessThan">
      <formula>$C$4</formula>
    </cfRule>
  </conditionalFormatting>
  <conditionalFormatting sqref="BC50">
    <cfRule type="cellIs" dxfId="2044" priority="3666" operator="lessThan">
      <formula>$C$4</formula>
    </cfRule>
  </conditionalFormatting>
  <conditionalFormatting sqref="BC51">
    <cfRule type="cellIs" dxfId="2043" priority="3667" operator="lessThan">
      <formula>$C$4</formula>
    </cfRule>
  </conditionalFormatting>
  <conditionalFormatting sqref="BC51">
    <cfRule type="cellIs" dxfId="2042" priority="3668" operator="lessThan">
      <formula>$C$4</formula>
    </cfRule>
  </conditionalFormatting>
  <conditionalFormatting sqref="BC52">
    <cfRule type="cellIs" dxfId="2041" priority="3669" operator="lessThan">
      <formula>$C$4</formula>
    </cfRule>
  </conditionalFormatting>
  <conditionalFormatting sqref="BC52">
    <cfRule type="cellIs" dxfId="2040" priority="3670" operator="lessThan">
      <formula>$C$4</formula>
    </cfRule>
  </conditionalFormatting>
  <conditionalFormatting sqref="BC53">
    <cfRule type="cellIs" dxfId="2039" priority="3671" operator="lessThan">
      <formula>$C$4</formula>
    </cfRule>
  </conditionalFormatting>
  <conditionalFormatting sqref="BC53">
    <cfRule type="cellIs" dxfId="2038" priority="3672" operator="lessThan">
      <formula>$C$4</formula>
    </cfRule>
  </conditionalFormatting>
  <conditionalFormatting sqref="BC54">
    <cfRule type="cellIs" dxfId="2037" priority="3673" operator="lessThan">
      <formula>$C$4</formula>
    </cfRule>
  </conditionalFormatting>
  <conditionalFormatting sqref="BC54">
    <cfRule type="cellIs" dxfId="2036" priority="3674" operator="lessThan">
      <formula>$C$4</formula>
    </cfRule>
  </conditionalFormatting>
  <conditionalFormatting sqref="BC55">
    <cfRule type="cellIs" dxfId="2035" priority="3675" operator="lessThan">
      <formula>$C$4</formula>
    </cfRule>
  </conditionalFormatting>
  <conditionalFormatting sqref="BC55">
    <cfRule type="cellIs" dxfId="2034" priority="3676" operator="lessThan">
      <formula>$C$4</formula>
    </cfRule>
  </conditionalFormatting>
  <conditionalFormatting sqref="BC56">
    <cfRule type="cellIs" dxfId="2033" priority="3677" operator="lessThan">
      <formula>$C$4</formula>
    </cfRule>
  </conditionalFormatting>
  <conditionalFormatting sqref="BC56">
    <cfRule type="cellIs" dxfId="2032" priority="3678" operator="lessThan">
      <formula>$C$4</formula>
    </cfRule>
  </conditionalFormatting>
  <conditionalFormatting sqref="BC57">
    <cfRule type="cellIs" dxfId="2031" priority="3679" operator="lessThan">
      <formula>$C$4</formula>
    </cfRule>
  </conditionalFormatting>
  <conditionalFormatting sqref="BC57">
    <cfRule type="cellIs" dxfId="2030" priority="3680" operator="lessThan">
      <formula>$C$4</formula>
    </cfRule>
  </conditionalFormatting>
  <conditionalFormatting sqref="BC58">
    <cfRule type="cellIs" dxfId="2029" priority="3681" operator="lessThan">
      <formula>$C$4</formula>
    </cfRule>
  </conditionalFormatting>
  <conditionalFormatting sqref="BC58">
    <cfRule type="cellIs" dxfId="2028" priority="3682" operator="lessThan">
      <formula>$C$4</formula>
    </cfRule>
  </conditionalFormatting>
  <conditionalFormatting sqref="BC59">
    <cfRule type="cellIs" dxfId="2027" priority="3683" operator="lessThan">
      <formula>$C$4</formula>
    </cfRule>
  </conditionalFormatting>
  <conditionalFormatting sqref="BC59">
    <cfRule type="cellIs" dxfId="2026" priority="3684" operator="lessThan">
      <formula>$C$4</formula>
    </cfRule>
  </conditionalFormatting>
  <conditionalFormatting sqref="BC60">
    <cfRule type="cellIs" dxfId="2025" priority="3685" operator="lessThan">
      <formula>$C$4</formula>
    </cfRule>
  </conditionalFormatting>
  <conditionalFormatting sqref="BC60">
    <cfRule type="cellIs" dxfId="2024" priority="3686" operator="lessThan">
      <formula>$C$4</formula>
    </cfRule>
  </conditionalFormatting>
  <conditionalFormatting sqref="BD11">
    <cfRule type="cellIs" dxfId="2023" priority="3687" operator="lessThan">
      <formula>$C$4</formula>
    </cfRule>
  </conditionalFormatting>
  <conditionalFormatting sqref="BD11">
    <cfRule type="cellIs" dxfId="2022" priority="3688" operator="lessThan">
      <formula>$C$4</formula>
    </cfRule>
  </conditionalFormatting>
  <conditionalFormatting sqref="BD12">
    <cfRule type="cellIs" dxfId="2021" priority="3689" operator="lessThan">
      <formula>$C$4</formula>
    </cfRule>
  </conditionalFormatting>
  <conditionalFormatting sqref="BD12">
    <cfRule type="cellIs" dxfId="2020" priority="3690" operator="lessThan">
      <formula>$C$4</formula>
    </cfRule>
  </conditionalFormatting>
  <conditionalFormatting sqref="BD13">
    <cfRule type="cellIs" dxfId="2019" priority="3691" operator="lessThan">
      <formula>$C$4</formula>
    </cfRule>
  </conditionalFormatting>
  <conditionalFormatting sqref="BD13">
    <cfRule type="cellIs" dxfId="2018" priority="3692" operator="lessThan">
      <formula>$C$4</formula>
    </cfRule>
  </conditionalFormatting>
  <conditionalFormatting sqref="BD14">
    <cfRule type="cellIs" dxfId="2017" priority="3693" operator="lessThan">
      <formula>$C$4</formula>
    </cfRule>
  </conditionalFormatting>
  <conditionalFormatting sqref="BD14">
    <cfRule type="cellIs" dxfId="2016" priority="3694" operator="lessThan">
      <formula>$C$4</formula>
    </cfRule>
  </conditionalFormatting>
  <conditionalFormatting sqref="BD15">
    <cfRule type="cellIs" dxfId="2015" priority="3695" operator="lessThan">
      <formula>$C$4</formula>
    </cfRule>
  </conditionalFormatting>
  <conditionalFormatting sqref="BD15">
    <cfRule type="cellIs" dxfId="2014" priority="3696" operator="lessThan">
      <formula>$C$4</formula>
    </cfRule>
  </conditionalFormatting>
  <conditionalFormatting sqref="BD16">
    <cfRule type="cellIs" dxfId="2013" priority="3697" operator="lessThan">
      <formula>$C$4</formula>
    </cfRule>
  </conditionalFormatting>
  <conditionalFormatting sqref="BD16">
    <cfRule type="cellIs" dxfId="2012" priority="3698" operator="lessThan">
      <formula>$C$4</formula>
    </cfRule>
  </conditionalFormatting>
  <conditionalFormatting sqref="BD17">
    <cfRule type="cellIs" dxfId="2011" priority="3699" operator="lessThan">
      <formula>$C$4</formula>
    </cfRule>
  </conditionalFormatting>
  <conditionalFormatting sqref="BD17">
    <cfRule type="cellIs" dxfId="2010" priority="3700" operator="lessThan">
      <formula>$C$4</formula>
    </cfRule>
  </conditionalFormatting>
  <conditionalFormatting sqref="BD18">
    <cfRule type="cellIs" dxfId="2009" priority="3701" operator="lessThan">
      <formula>$C$4</formula>
    </cfRule>
  </conditionalFormatting>
  <conditionalFormatting sqref="BD18">
    <cfRule type="cellIs" dxfId="2008" priority="3702" operator="lessThan">
      <formula>$C$4</formula>
    </cfRule>
  </conditionalFormatting>
  <conditionalFormatting sqref="BD19">
    <cfRule type="cellIs" dxfId="2007" priority="3703" operator="lessThan">
      <formula>$C$4</formula>
    </cfRule>
  </conditionalFormatting>
  <conditionalFormatting sqref="BD19">
    <cfRule type="cellIs" dxfId="2006" priority="3704" operator="lessThan">
      <formula>$C$4</formula>
    </cfRule>
  </conditionalFormatting>
  <conditionalFormatting sqref="BD20">
    <cfRule type="cellIs" dxfId="2005" priority="3705" operator="lessThan">
      <formula>$C$4</formula>
    </cfRule>
  </conditionalFormatting>
  <conditionalFormatting sqref="BD20">
    <cfRule type="cellIs" dxfId="2004" priority="3706" operator="lessThan">
      <formula>$C$4</formula>
    </cfRule>
  </conditionalFormatting>
  <conditionalFormatting sqref="BD21">
    <cfRule type="cellIs" dxfId="2003" priority="3707" operator="lessThan">
      <formula>$C$4</formula>
    </cfRule>
  </conditionalFormatting>
  <conditionalFormatting sqref="BD21">
    <cfRule type="cellIs" dxfId="2002" priority="3708" operator="lessThan">
      <formula>$C$4</formula>
    </cfRule>
  </conditionalFormatting>
  <conditionalFormatting sqref="BD22">
    <cfRule type="cellIs" dxfId="2001" priority="3709" operator="lessThan">
      <formula>$C$4</formula>
    </cfRule>
  </conditionalFormatting>
  <conditionalFormatting sqref="BD22">
    <cfRule type="cellIs" dxfId="2000" priority="3710" operator="lessThan">
      <formula>$C$4</formula>
    </cfRule>
  </conditionalFormatting>
  <conditionalFormatting sqref="BD23">
    <cfRule type="cellIs" dxfId="1999" priority="3711" operator="lessThan">
      <formula>$C$4</formula>
    </cfRule>
  </conditionalFormatting>
  <conditionalFormatting sqref="BD23">
    <cfRule type="cellIs" dxfId="1998" priority="3712" operator="lessThan">
      <formula>$C$4</formula>
    </cfRule>
  </conditionalFormatting>
  <conditionalFormatting sqref="BD24">
    <cfRule type="cellIs" dxfId="1997" priority="3713" operator="lessThan">
      <formula>$C$4</formula>
    </cfRule>
  </conditionalFormatting>
  <conditionalFormatting sqref="BD24">
    <cfRule type="cellIs" dxfId="1996" priority="3714" operator="lessThan">
      <formula>$C$4</formula>
    </cfRule>
  </conditionalFormatting>
  <conditionalFormatting sqref="BD25">
    <cfRule type="cellIs" dxfId="1995" priority="3715" operator="lessThan">
      <formula>$C$4</formula>
    </cfRule>
  </conditionalFormatting>
  <conditionalFormatting sqref="BD25">
    <cfRule type="cellIs" dxfId="1994" priority="3716" operator="lessThan">
      <formula>$C$4</formula>
    </cfRule>
  </conditionalFormatting>
  <conditionalFormatting sqref="BD26">
    <cfRule type="cellIs" dxfId="1993" priority="3717" operator="lessThan">
      <formula>$C$4</formula>
    </cfRule>
  </conditionalFormatting>
  <conditionalFormatting sqref="BD26">
    <cfRule type="cellIs" dxfId="1992" priority="3718" operator="lessThan">
      <formula>$C$4</formula>
    </cfRule>
  </conditionalFormatting>
  <conditionalFormatting sqref="BD27">
    <cfRule type="cellIs" dxfId="1991" priority="3719" operator="lessThan">
      <formula>$C$4</formula>
    </cfRule>
  </conditionalFormatting>
  <conditionalFormatting sqref="BD27">
    <cfRule type="cellIs" dxfId="1990" priority="3720" operator="lessThan">
      <formula>$C$4</formula>
    </cfRule>
  </conditionalFormatting>
  <conditionalFormatting sqref="BD28">
    <cfRule type="cellIs" dxfId="1989" priority="3721" operator="lessThan">
      <formula>$C$4</formula>
    </cfRule>
  </conditionalFormatting>
  <conditionalFormatting sqref="BD28">
    <cfRule type="cellIs" dxfId="1988" priority="3722" operator="lessThan">
      <formula>$C$4</formula>
    </cfRule>
  </conditionalFormatting>
  <conditionalFormatting sqref="BD29">
    <cfRule type="cellIs" dxfId="1987" priority="3723" operator="lessThan">
      <formula>$C$4</formula>
    </cfRule>
  </conditionalFormatting>
  <conditionalFormatting sqref="BD29">
    <cfRule type="cellIs" dxfId="1986" priority="3724" operator="lessThan">
      <formula>$C$4</formula>
    </cfRule>
  </conditionalFormatting>
  <conditionalFormatting sqref="BD30">
    <cfRule type="cellIs" dxfId="1985" priority="3725" operator="lessThan">
      <formula>$C$4</formula>
    </cfRule>
  </conditionalFormatting>
  <conditionalFormatting sqref="BD30">
    <cfRule type="cellIs" dxfId="1984" priority="3726" operator="lessThan">
      <formula>$C$4</formula>
    </cfRule>
  </conditionalFormatting>
  <conditionalFormatting sqref="BD31">
    <cfRule type="cellIs" dxfId="1983" priority="3727" operator="lessThan">
      <formula>$C$4</formula>
    </cfRule>
  </conditionalFormatting>
  <conditionalFormatting sqref="BD31">
    <cfRule type="cellIs" dxfId="1982" priority="3728" operator="lessThan">
      <formula>$C$4</formula>
    </cfRule>
  </conditionalFormatting>
  <conditionalFormatting sqref="BD32">
    <cfRule type="cellIs" dxfId="1981" priority="3729" operator="lessThan">
      <formula>$C$4</formula>
    </cfRule>
  </conditionalFormatting>
  <conditionalFormatting sqref="BD32">
    <cfRule type="cellIs" dxfId="1980" priority="3730" operator="lessThan">
      <formula>$C$4</formula>
    </cfRule>
  </conditionalFormatting>
  <conditionalFormatting sqref="BD33">
    <cfRule type="cellIs" dxfId="1979" priority="3731" operator="lessThan">
      <formula>$C$4</formula>
    </cfRule>
  </conditionalFormatting>
  <conditionalFormatting sqref="BD33">
    <cfRule type="cellIs" dxfId="1978" priority="3732" operator="lessThan">
      <formula>$C$4</formula>
    </cfRule>
  </conditionalFormatting>
  <conditionalFormatting sqref="BD34">
    <cfRule type="cellIs" dxfId="1977" priority="3733" operator="lessThan">
      <formula>$C$4</formula>
    </cfRule>
  </conditionalFormatting>
  <conditionalFormatting sqref="BD34">
    <cfRule type="cellIs" dxfId="1976" priority="3734" operator="lessThan">
      <formula>$C$4</formula>
    </cfRule>
  </conditionalFormatting>
  <conditionalFormatting sqref="BD35">
    <cfRule type="cellIs" dxfId="1975" priority="3735" operator="lessThan">
      <formula>$C$4</formula>
    </cfRule>
  </conditionalFormatting>
  <conditionalFormatting sqref="BD35">
    <cfRule type="cellIs" dxfId="1974" priority="3736" operator="lessThan">
      <formula>$C$4</formula>
    </cfRule>
  </conditionalFormatting>
  <conditionalFormatting sqref="BD36">
    <cfRule type="cellIs" dxfId="1973" priority="3737" operator="lessThan">
      <formula>$C$4</formula>
    </cfRule>
  </conditionalFormatting>
  <conditionalFormatting sqref="BD36">
    <cfRule type="cellIs" dxfId="1972" priority="3738" operator="lessThan">
      <formula>$C$4</formula>
    </cfRule>
  </conditionalFormatting>
  <conditionalFormatting sqref="BD37">
    <cfRule type="cellIs" dxfId="1971" priority="3739" operator="lessThan">
      <formula>$C$4</formula>
    </cfRule>
  </conditionalFormatting>
  <conditionalFormatting sqref="BD37">
    <cfRule type="cellIs" dxfId="1970" priority="3740" operator="lessThan">
      <formula>$C$4</formula>
    </cfRule>
  </conditionalFormatting>
  <conditionalFormatting sqref="BD38">
    <cfRule type="cellIs" dxfId="1969" priority="3741" operator="lessThan">
      <formula>$C$4</formula>
    </cfRule>
  </conditionalFormatting>
  <conditionalFormatting sqref="BD38">
    <cfRule type="cellIs" dxfId="1968" priority="3742" operator="lessThan">
      <formula>$C$4</formula>
    </cfRule>
  </conditionalFormatting>
  <conditionalFormatting sqref="BD39">
    <cfRule type="cellIs" dxfId="1967" priority="3743" operator="lessThan">
      <formula>$C$4</formula>
    </cfRule>
  </conditionalFormatting>
  <conditionalFormatting sqref="BD39">
    <cfRule type="cellIs" dxfId="1966" priority="3744" operator="lessThan">
      <formula>$C$4</formula>
    </cfRule>
  </conditionalFormatting>
  <conditionalFormatting sqref="BD40">
    <cfRule type="cellIs" dxfId="1965" priority="3745" operator="lessThan">
      <formula>$C$4</formula>
    </cfRule>
  </conditionalFormatting>
  <conditionalFormatting sqref="BD40">
    <cfRule type="cellIs" dxfId="1964" priority="3746" operator="lessThan">
      <formula>$C$4</formula>
    </cfRule>
  </conditionalFormatting>
  <conditionalFormatting sqref="BD41">
    <cfRule type="cellIs" dxfId="1963" priority="3747" operator="lessThan">
      <formula>$C$4</formula>
    </cfRule>
  </conditionalFormatting>
  <conditionalFormatting sqref="BD41">
    <cfRule type="cellIs" dxfId="1962" priority="3748" operator="lessThan">
      <formula>$C$4</formula>
    </cfRule>
  </conditionalFormatting>
  <conditionalFormatting sqref="BD42">
    <cfRule type="cellIs" dxfId="1961" priority="3749" operator="lessThan">
      <formula>$C$4</formula>
    </cfRule>
  </conditionalFormatting>
  <conditionalFormatting sqref="BD42">
    <cfRule type="cellIs" dxfId="1960" priority="3750" operator="lessThan">
      <formula>$C$4</formula>
    </cfRule>
  </conditionalFormatting>
  <conditionalFormatting sqref="BD43">
    <cfRule type="cellIs" dxfId="1959" priority="3751" operator="lessThan">
      <formula>$C$4</formula>
    </cfRule>
  </conditionalFormatting>
  <conditionalFormatting sqref="BD43">
    <cfRule type="cellIs" dxfId="1958" priority="3752" operator="lessThan">
      <formula>$C$4</formula>
    </cfRule>
  </conditionalFormatting>
  <conditionalFormatting sqref="BD44">
    <cfRule type="cellIs" dxfId="1957" priority="3753" operator="lessThan">
      <formula>$C$4</formula>
    </cfRule>
  </conditionalFormatting>
  <conditionalFormatting sqref="BD44">
    <cfRule type="cellIs" dxfId="1956" priority="3754" operator="lessThan">
      <formula>$C$4</formula>
    </cfRule>
  </conditionalFormatting>
  <conditionalFormatting sqref="BD45">
    <cfRule type="cellIs" dxfId="1955" priority="3755" operator="lessThan">
      <formula>$C$4</formula>
    </cfRule>
  </conditionalFormatting>
  <conditionalFormatting sqref="BD45">
    <cfRule type="cellIs" dxfId="1954" priority="3756" operator="lessThan">
      <formula>$C$4</formula>
    </cfRule>
  </conditionalFormatting>
  <conditionalFormatting sqref="BD46">
    <cfRule type="cellIs" dxfId="1953" priority="3757" operator="lessThan">
      <formula>$C$4</formula>
    </cfRule>
  </conditionalFormatting>
  <conditionalFormatting sqref="BD46">
    <cfRule type="cellIs" dxfId="1952" priority="3758" operator="lessThan">
      <formula>$C$4</formula>
    </cfRule>
  </conditionalFormatting>
  <conditionalFormatting sqref="BD47">
    <cfRule type="cellIs" dxfId="1951" priority="3759" operator="lessThan">
      <formula>$C$4</formula>
    </cfRule>
  </conditionalFormatting>
  <conditionalFormatting sqref="BD47">
    <cfRule type="cellIs" dxfId="1950" priority="3760" operator="lessThan">
      <formula>$C$4</formula>
    </cfRule>
  </conditionalFormatting>
  <conditionalFormatting sqref="BD48">
    <cfRule type="cellIs" dxfId="1949" priority="3761" operator="lessThan">
      <formula>$C$4</formula>
    </cfRule>
  </conditionalFormatting>
  <conditionalFormatting sqref="BD48">
    <cfRule type="cellIs" dxfId="1948" priority="3762" operator="lessThan">
      <formula>$C$4</formula>
    </cfRule>
  </conditionalFormatting>
  <conditionalFormatting sqref="BD49">
    <cfRule type="cellIs" dxfId="1947" priority="3763" operator="lessThan">
      <formula>$C$4</formula>
    </cfRule>
  </conditionalFormatting>
  <conditionalFormatting sqref="BD49">
    <cfRule type="cellIs" dxfId="1946" priority="3764" operator="lessThan">
      <formula>$C$4</formula>
    </cfRule>
  </conditionalFormatting>
  <conditionalFormatting sqref="BD50">
    <cfRule type="cellIs" dxfId="1945" priority="3765" operator="lessThan">
      <formula>$C$4</formula>
    </cfRule>
  </conditionalFormatting>
  <conditionalFormatting sqref="BD50">
    <cfRule type="cellIs" dxfId="1944" priority="3766" operator="lessThan">
      <formula>$C$4</formula>
    </cfRule>
  </conditionalFormatting>
  <conditionalFormatting sqref="BD51">
    <cfRule type="cellIs" dxfId="1943" priority="3767" operator="lessThan">
      <formula>$C$4</formula>
    </cfRule>
  </conditionalFormatting>
  <conditionalFormatting sqref="BD51">
    <cfRule type="cellIs" dxfId="1942" priority="3768" operator="lessThan">
      <formula>$C$4</formula>
    </cfRule>
  </conditionalFormatting>
  <conditionalFormatting sqref="BD52">
    <cfRule type="cellIs" dxfId="1941" priority="3769" operator="lessThan">
      <formula>$C$4</formula>
    </cfRule>
  </conditionalFormatting>
  <conditionalFormatting sqref="BD52">
    <cfRule type="cellIs" dxfId="1940" priority="3770" operator="lessThan">
      <formula>$C$4</formula>
    </cfRule>
  </conditionalFormatting>
  <conditionalFormatting sqref="BD53">
    <cfRule type="cellIs" dxfId="1939" priority="3771" operator="lessThan">
      <formula>$C$4</formula>
    </cfRule>
  </conditionalFormatting>
  <conditionalFormatting sqref="BD53">
    <cfRule type="cellIs" dxfId="1938" priority="3772" operator="lessThan">
      <formula>$C$4</formula>
    </cfRule>
  </conditionalFormatting>
  <conditionalFormatting sqref="BD54">
    <cfRule type="cellIs" dxfId="1937" priority="3773" operator="lessThan">
      <formula>$C$4</formula>
    </cfRule>
  </conditionalFormatting>
  <conditionalFormatting sqref="BD54">
    <cfRule type="cellIs" dxfId="1936" priority="3774" operator="lessThan">
      <formula>$C$4</formula>
    </cfRule>
  </conditionalFormatting>
  <conditionalFormatting sqref="BD55">
    <cfRule type="cellIs" dxfId="1935" priority="3775" operator="lessThan">
      <formula>$C$4</formula>
    </cfRule>
  </conditionalFormatting>
  <conditionalFormatting sqref="BD55">
    <cfRule type="cellIs" dxfId="1934" priority="3776" operator="lessThan">
      <formula>$C$4</formula>
    </cfRule>
  </conditionalFormatting>
  <conditionalFormatting sqref="BD56">
    <cfRule type="cellIs" dxfId="1933" priority="3777" operator="lessThan">
      <formula>$C$4</formula>
    </cfRule>
  </conditionalFormatting>
  <conditionalFormatting sqref="BD56">
    <cfRule type="cellIs" dxfId="1932" priority="3778" operator="lessThan">
      <formula>$C$4</formula>
    </cfRule>
  </conditionalFormatting>
  <conditionalFormatting sqref="BD57">
    <cfRule type="cellIs" dxfId="1931" priority="3779" operator="lessThan">
      <formula>$C$4</formula>
    </cfRule>
  </conditionalFormatting>
  <conditionalFormatting sqref="BD57">
    <cfRule type="cellIs" dxfId="1930" priority="3780" operator="lessThan">
      <formula>$C$4</formula>
    </cfRule>
  </conditionalFormatting>
  <conditionalFormatting sqref="BD58">
    <cfRule type="cellIs" dxfId="1929" priority="3781" operator="lessThan">
      <formula>$C$4</formula>
    </cfRule>
  </conditionalFormatting>
  <conditionalFormatting sqref="BD58">
    <cfRule type="cellIs" dxfId="1928" priority="3782" operator="lessThan">
      <formula>$C$4</formula>
    </cfRule>
  </conditionalFormatting>
  <conditionalFormatting sqref="BD59">
    <cfRule type="cellIs" dxfId="1927" priority="3783" operator="lessThan">
      <formula>$C$4</formula>
    </cfRule>
  </conditionalFormatting>
  <conditionalFormatting sqref="BD59">
    <cfRule type="cellIs" dxfId="1926" priority="3784" operator="lessThan">
      <formula>$C$4</formula>
    </cfRule>
  </conditionalFormatting>
  <conditionalFormatting sqref="BD60">
    <cfRule type="cellIs" dxfId="1925" priority="3785" operator="lessThan">
      <formula>$C$4</formula>
    </cfRule>
  </conditionalFormatting>
  <conditionalFormatting sqref="BD60">
    <cfRule type="cellIs" dxfId="1924" priority="3786" operator="lessThan">
      <formula>$C$4</formula>
    </cfRule>
  </conditionalFormatting>
  <conditionalFormatting sqref="BE11">
    <cfRule type="cellIs" dxfId="1923" priority="3787" operator="lessThan">
      <formula>$C$4</formula>
    </cfRule>
  </conditionalFormatting>
  <conditionalFormatting sqref="BE11">
    <cfRule type="cellIs" dxfId="1922" priority="3788" operator="lessThan">
      <formula>$C$4</formula>
    </cfRule>
  </conditionalFormatting>
  <conditionalFormatting sqref="BE12">
    <cfRule type="cellIs" dxfId="1921" priority="3789" operator="lessThan">
      <formula>$C$4</formula>
    </cfRule>
  </conditionalFormatting>
  <conditionalFormatting sqref="BE12">
    <cfRule type="cellIs" dxfId="1920" priority="3790" operator="lessThan">
      <formula>$C$4</formula>
    </cfRule>
  </conditionalFormatting>
  <conditionalFormatting sqref="BE13">
    <cfRule type="cellIs" dxfId="1919" priority="3791" operator="lessThan">
      <formula>$C$4</formula>
    </cfRule>
  </conditionalFormatting>
  <conditionalFormatting sqref="BE13">
    <cfRule type="cellIs" dxfId="1918" priority="3792" operator="lessThan">
      <formula>$C$4</formula>
    </cfRule>
  </conditionalFormatting>
  <conditionalFormatting sqref="BE14">
    <cfRule type="cellIs" dxfId="1917" priority="3793" operator="lessThan">
      <formula>$C$4</formula>
    </cfRule>
  </conditionalFormatting>
  <conditionalFormatting sqref="BE14">
    <cfRule type="cellIs" dxfId="1916" priority="3794" operator="lessThan">
      <formula>$C$4</formula>
    </cfRule>
  </conditionalFormatting>
  <conditionalFormatting sqref="BE15">
    <cfRule type="cellIs" dxfId="1915" priority="3795" operator="lessThan">
      <formula>$C$4</formula>
    </cfRule>
  </conditionalFormatting>
  <conditionalFormatting sqref="BE15">
    <cfRule type="cellIs" dxfId="1914" priority="3796" operator="lessThan">
      <formula>$C$4</formula>
    </cfRule>
  </conditionalFormatting>
  <conditionalFormatting sqref="BE16">
    <cfRule type="cellIs" dxfId="1913" priority="3797" operator="lessThan">
      <formula>$C$4</formula>
    </cfRule>
  </conditionalFormatting>
  <conditionalFormatting sqref="BE16">
    <cfRule type="cellIs" dxfId="1912" priority="3798" operator="lessThan">
      <formula>$C$4</formula>
    </cfRule>
  </conditionalFormatting>
  <conditionalFormatting sqref="BE17">
    <cfRule type="cellIs" dxfId="1911" priority="3799" operator="lessThan">
      <formula>$C$4</formula>
    </cfRule>
  </conditionalFormatting>
  <conditionalFormatting sqref="BE17">
    <cfRule type="cellIs" dxfId="1910" priority="3800" operator="lessThan">
      <formula>$C$4</formula>
    </cfRule>
  </conditionalFormatting>
  <conditionalFormatting sqref="BE18">
    <cfRule type="cellIs" dxfId="1909" priority="3801" operator="lessThan">
      <formula>$C$4</formula>
    </cfRule>
  </conditionalFormatting>
  <conditionalFormatting sqref="BE18">
    <cfRule type="cellIs" dxfId="1908" priority="3802" operator="lessThan">
      <formula>$C$4</formula>
    </cfRule>
  </conditionalFormatting>
  <conditionalFormatting sqref="BE19">
    <cfRule type="cellIs" dxfId="1907" priority="3803" operator="lessThan">
      <formula>$C$4</formula>
    </cfRule>
  </conditionalFormatting>
  <conditionalFormatting sqref="BE19">
    <cfRule type="cellIs" dxfId="1906" priority="3804" operator="lessThan">
      <formula>$C$4</formula>
    </cfRule>
  </conditionalFormatting>
  <conditionalFormatting sqref="BE20">
    <cfRule type="cellIs" dxfId="1905" priority="3805" operator="lessThan">
      <formula>$C$4</formula>
    </cfRule>
  </conditionalFormatting>
  <conditionalFormatting sqref="BE20">
    <cfRule type="cellIs" dxfId="1904" priority="3806" operator="lessThan">
      <formula>$C$4</formula>
    </cfRule>
  </conditionalFormatting>
  <conditionalFormatting sqref="BE21">
    <cfRule type="cellIs" dxfId="1903" priority="3807" operator="lessThan">
      <formula>$C$4</formula>
    </cfRule>
  </conditionalFormatting>
  <conditionalFormatting sqref="BE21">
    <cfRule type="cellIs" dxfId="1902" priority="3808" operator="lessThan">
      <formula>$C$4</formula>
    </cfRule>
  </conditionalFormatting>
  <conditionalFormatting sqref="BE22">
    <cfRule type="cellIs" dxfId="1901" priority="3809" operator="lessThan">
      <formula>$C$4</formula>
    </cfRule>
  </conditionalFormatting>
  <conditionalFormatting sqref="BE22">
    <cfRule type="cellIs" dxfId="1900" priority="3810" operator="lessThan">
      <formula>$C$4</formula>
    </cfRule>
  </conditionalFormatting>
  <conditionalFormatting sqref="BE23">
    <cfRule type="cellIs" dxfId="1899" priority="3811" operator="lessThan">
      <formula>$C$4</formula>
    </cfRule>
  </conditionalFormatting>
  <conditionalFormatting sqref="BE23">
    <cfRule type="cellIs" dxfId="1898" priority="3812" operator="lessThan">
      <formula>$C$4</formula>
    </cfRule>
  </conditionalFormatting>
  <conditionalFormatting sqref="BE24">
    <cfRule type="cellIs" dxfId="1897" priority="3813" operator="lessThan">
      <formula>$C$4</formula>
    </cfRule>
  </conditionalFormatting>
  <conditionalFormatting sqref="BE24">
    <cfRule type="cellIs" dxfId="1896" priority="3814" operator="lessThan">
      <formula>$C$4</formula>
    </cfRule>
  </conditionalFormatting>
  <conditionalFormatting sqref="BE25">
    <cfRule type="cellIs" dxfId="1895" priority="3815" operator="lessThan">
      <formula>$C$4</formula>
    </cfRule>
  </conditionalFormatting>
  <conditionalFormatting sqref="BE25">
    <cfRule type="cellIs" dxfId="1894" priority="3816" operator="lessThan">
      <formula>$C$4</formula>
    </cfRule>
  </conditionalFormatting>
  <conditionalFormatting sqref="BE26">
    <cfRule type="cellIs" dxfId="1893" priority="3817" operator="lessThan">
      <formula>$C$4</formula>
    </cfRule>
  </conditionalFormatting>
  <conditionalFormatting sqref="BE26">
    <cfRule type="cellIs" dxfId="1892" priority="3818" operator="lessThan">
      <formula>$C$4</formula>
    </cfRule>
  </conditionalFormatting>
  <conditionalFormatting sqref="BE27">
    <cfRule type="cellIs" dxfId="1891" priority="3819" operator="lessThan">
      <formula>$C$4</formula>
    </cfRule>
  </conditionalFormatting>
  <conditionalFormatting sqref="BE27">
    <cfRule type="cellIs" dxfId="1890" priority="3820" operator="lessThan">
      <formula>$C$4</formula>
    </cfRule>
  </conditionalFormatting>
  <conditionalFormatting sqref="BE28">
    <cfRule type="cellIs" dxfId="1889" priority="3821" operator="lessThan">
      <formula>$C$4</formula>
    </cfRule>
  </conditionalFormatting>
  <conditionalFormatting sqref="BE28">
    <cfRule type="cellIs" dxfId="1888" priority="3822" operator="lessThan">
      <formula>$C$4</formula>
    </cfRule>
  </conditionalFormatting>
  <conditionalFormatting sqref="BE29">
    <cfRule type="cellIs" dxfId="1887" priority="3823" operator="lessThan">
      <formula>$C$4</formula>
    </cfRule>
  </conditionalFormatting>
  <conditionalFormatting sqref="BE29">
    <cfRule type="cellIs" dxfId="1886" priority="3824" operator="lessThan">
      <formula>$C$4</formula>
    </cfRule>
  </conditionalFormatting>
  <conditionalFormatting sqref="BE30">
    <cfRule type="cellIs" dxfId="1885" priority="3825" operator="lessThan">
      <formula>$C$4</formula>
    </cfRule>
  </conditionalFormatting>
  <conditionalFormatting sqref="BE30">
    <cfRule type="cellIs" dxfId="1884" priority="3826" operator="lessThan">
      <formula>$C$4</formula>
    </cfRule>
  </conditionalFormatting>
  <conditionalFormatting sqref="BE31">
    <cfRule type="cellIs" dxfId="1883" priority="3827" operator="lessThan">
      <formula>$C$4</formula>
    </cfRule>
  </conditionalFormatting>
  <conditionalFormatting sqref="BE31">
    <cfRule type="cellIs" dxfId="1882" priority="3828" operator="lessThan">
      <formula>$C$4</formula>
    </cfRule>
  </conditionalFormatting>
  <conditionalFormatting sqref="BE32">
    <cfRule type="cellIs" dxfId="1881" priority="3829" operator="lessThan">
      <formula>$C$4</formula>
    </cfRule>
  </conditionalFormatting>
  <conditionalFormatting sqref="BE32">
    <cfRule type="cellIs" dxfId="1880" priority="3830" operator="lessThan">
      <formula>$C$4</formula>
    </cfRule>
  </conditionalFormatting>
  <conditionalFormatting sqref="BE33">
    <cfRule type="cellIs" dxfId="1879" priority="3831" operator="lessThan">
      <formula>$C$4</formula>
    </cfRule>
  </conditionalFormatting>
  <conditionalFormatting sqref="BE33">
    <cfRule type="cellIs" dxfId="1878" priority="3832" operator="lessThan">
      <formula>$C$4</formula>
    </cfRule>
  </conditionalFormatting>
  <conditionalFormatting sqref="BE34">
    <cfRule type="cellIs" dxfId="1877" priority="3833" operator="lessThan">
      <formula>$C$4</formula>
    </cfRule>
  </conditionalFormatting>
  <conditionalFormatting sqref="BE34">
    <cfRule type="cellIs" dxfId="1876" priority="3834" operator="lessThan">
      <formula>$C$4</formula>
    </cfRule>
  </conditionalFormatting>
  <conditionalFormatting sqref="BE35">
    <cfRule type="cellIs" dxfId="1875" priority="3835" operator="lessThan">
      <formula>$C$4</formula>
    </cfRule>
  </conditionalFormatting>
  <conditionalFormatting sqref="BE35">
    <cfRule type="cellIs" dxfId="1874" priority="3836" operator="lessThan">
      <formula>$C$4</formula>
    </cfRule>
  </conditionalFormatting>
  <conditionalFormatting sqref="BE36">
    <cfRule type="cellIs" dxfId="1873" priority="3837" operator="lessThan">
      <formula>$C$4</formula>
    </cfRule>
  </conditionalFormatting>
  <conditionalFormatting sqref="BE36">
    <cfRule type="cellIs" dxfId="1872" priority="3838" operator="lessThan">
      <formula>$C$4</formula>
    </cfRule>
  </conditionalFormatting>
  <conditionalFormatting sqref="BE37">
    <cfRule type="cellIs" dxfId="1871" priority="3839" operator="lessThan">
      <formula>$C$4</formula>
    </cfRule>
  </conditionalFormatting>
  <conditionalFormatting sqref="BE37">
    <cfRule type="cellIs" dxfId="1870" priority="3840" operator="lessThan">
      <formula>$C$4</formula>
    </cfRule>
  </conditionalFormatting>
  <conditionalFormatting sqref="BE38">
    <cfRule type="cellIs" dxfId="1869" priority="3841" operator="lessThan">
      <formula>$C$4</formula>
    </cfRule>
  </conditionalFormatting>
  <conditionalFormatting sqref="BE38">
    <cfRule type="cellIs" dxfId="1868" priority="3842" operator="lessThan">
      <formula>$C$4</formula>
    </cfRule>
  </conditionalFormatting>
  <conditionalFormatting sqref="BE39">
    <cfRule type="cellIs" dxfId="1867" priority="3843" operator="lessThan">
      <formula>$C$4</formula>
    </cfRule>
  </conditionalFormatting>
  <conditionalFormatting sqref="BE39">
    <cfRule type="cellIs" dxfId="1866" priority="3844" operator="lessThan">
      <formula>$C$4</formula>
    </cfRule>
  </conditionalFormatting>
  <conditionalFormatting sqref="BE40">
    <cfRule type="cellIs" dxfId="1865" priority="3845" operator="lessThan">
      <formula>$C$4</formula>
    </cfRule>
  </conditionalFormatting>
  <conditionalFormatting sqref="BE40">
    <cfRule type="cellIs" dxfId="1864" priority="3846" operator="lessThan">
      <formula>$C$4</formula>
    </cfRule>
  </conditionalFormatting>
  <conditionalFormatting sqref="BE41">
    <cfRule type="cellIs" dxfId="1863" priority="3847" operator="lessThan">
      <formula>$C$4</formula>
    </cfRule>
  </conditionalFormatting>
  <conditionalFormatting sqref="BE41">
    <cfRule type="cellIs" dxfId="1862" priority="3848" operator="lessThan">
      <formula>$C$4</formula>
    </cfRule>
  </conditionalFormatting>
  <conditionalFormatting sqref="BE42">
    <cfRule type="cellIs" dxfId="1861" priority="3849" operator="lessThan">
      <formula>$C$4</formula>
    </cfRule>
  </conditionalFormatting>
  <conditionalFormatting sqref="BE42">
    <cfRule type="cellIs" dxfId="1860" priority="3850" operator="lessThan">
      <formula>$C$4</formula>
    </cfRule>
  </conditionalFormatting>
  <conditionalFormatting sqref="BE43">
    <cfRule type="cellIs" dxfId="1859" priority="3851" operator="lessThan">
      <formula>$C$4</formula>
    </cfRule>
  </conditionalFormatting>
  <conditionalFormatting sqref="BE43">
    <cfRule type="cellIs" dxfId="1858" priority="3852" operator="lessThan">
      <formula>$C$4</formula>
    </cfRule>
  </conditionalFormatting>
  <conditionalFormatting sqref="BE44">
    <cfRule type="cellIs" dxfId="1857" priority="3853" operator="lessThan">
      <formula>$C$4</formula>
    </cfRule>
  </conditionalFormatting>
  <conditionalFormatting sqref="BE44">
    <cfRule type="cellIs" dxfId="1856" priority="3854" operator="lessThan">
      <formula>$C$4</formula>
    </cfRule>
  </conditionalFormatting>
  <conditionalFormatting sqref="BE45">
    <cfRule type="cellIs" dxfId="1855" priority="3855" operator="lessThan">
      <formula>$C$4</formula>
    </cfRule>
  </conditionalFormatting>
  <conditionalFormatting sqref="BE45">
    <cfRule type="cellIs" dxfId="1854" priority="3856" operator="lessThan">
      <formula>$C$4</formula>
    </cfRule>
  </conditionalFormatting>
  <conditionalFormatting sqref="BE46">
    <cfRule type="cellIs" dxfId="1853" priority="3857" operator="lessThan">
      <formula>$C$4</formula>
    </cfRule>
  </conditionalFormatting>
  <conditionalFormatting sqref="BE46">
    <cfRule type="cellIs" dxfId="1852" priority="3858" operator="lessThan">
      <formula>$C$4</formula>
    </cfRule>
  </conditionalFormatting>
  <conditionalFormatting sqref="BE47">
    <cfRule type="cellIs" dxfId="1851" priority="3859" operator="lessThan">
      <formula>$C$4</formula>
    </cfRule>
  </conditionalFormatting>
  <conditionalFormatting sqref="BE47">
    <cfRule type="cellIs" dxfId="1850" priority="3860" operator="lessThan">
      <formula>$C$4</formula>
    </cfRule>
  </conditionalFormatting>
  <conditionalFormatting sqref="BE48">
    <cfRule type="cellIs" dxfId="1849" priority="3861" operator="lessThan">
      <formula>$C$4</formula>
    </cfRule>
  </conditionalFormatting>
  <conditionalFormatting sqref="BE48">
    <cfRule type="cellIs" dxfId="1848" priority="3862" operator="lessThan">
      <formula>$C$4</formula>
    </cfRule>
  </conditionalFormatting>
  <conditionalFormatting sqref="BE49">
    <cfRule type="cellIs" dxfId="1847" priority="3863" operator="lessThan">
      <formula>$C$4</formula>
    </cfRule>
  </conditionalFormatting>
  <conditionalFormatting sqref="BE49">
    <cfRule type="cellIs" dxfId="1846" priority="3864" operator="lessThan">
      <formula>$C$4</formula>
    </cfRule>
  </conditionalFormatting>
  <conditionalFormatting sqref="BE50">
    <cfRule type="cellIs" dxfId="1845" priority="3865" operator="lessThan">
      <formula>$C$4</formula>
    </cfRule>
  </conditionalFormatting>
  <conditionalFormatting sqref="BE50">
    <cfRule type="cellIs" dxfId="1844" priority="3866" operator="lessThan">
      <formula>$C$4</formula>
    </cfRule>
  </conditionalFormatting>
  <conditionalFormatting sqref="BE51">
    <cfRule type="cellIs" dxfId="1843" priority="3867" operator="lessThan">
      <formula>$C$4</formula>
    </cfRule>
  </conditionalFormatting>
  <conditionalFormatting sqref="BE51">
    <cfRule type="cellIs" dxfId="1842" priority="3868" operator="lessThan">
      <formula>$C$4</formula>
    </cfRule>
  </conditionalFormatting>
  <conditionalFormatting sqref="BE52">
    <cfRule type="cellIs" dxfId="1841" priority="3869" operator="lessThan">
      <formula>$C$4</formula>
    </cfRule>
  </conditionalFormatting>
  <conditionalFormatting sqref="BE52">
    <cfRule type="cellIs" dxfId="1840" priority="3870" operator="lessThan">
      <formula>$C$4</formula>
    </cfRule>
  </conditionalFormatting>
  <conditionalFormatting sqref="BE53">
    <cfRule type="cellIs" dxfId="1839" priority="3871" operator="lessThan">
      <formula>$C$4</formula>
    </cfRule>
  </conditionalFormatting>
  <conditionalFormatting sqref="BE53">
    <cfRule type="cellIs" dxfId="1838" priority="3872" operator="lessThan">
      <formula>$C$4</formula>
    </cfRule>
  </conditionalFormatting>
  <conditionalFormatting sqref="BE54">
    <cfRule type="cellIs" dxfId="1837" priority="3873" operator="lessThan">
      <formula>$C$4</formula>
    </cfRule>
  </conditionalFormatting>
  <conditionalFormatting sqref="BE54">
    <cfRule type="cellIs" dxfId="1836" priority="3874" operator="lessThan">
      <formula>$C$4</formula>
    </cfRule>
  </conditionalFormatting>
  <conditionalFormatting sqref="BE55">
    <cfRule type="cellIs" dxfId="1835" priority="3875" operator="lessThan">
      <formula>$C$4</formula>
    </cfRule>
  </conditionalFormatting>
  <conditionalFormatting sqref="BE55">
    <cfRule type="cellIs" dxfId="1834" priority="3876" operator="lessThan">
      <formula>$C$4</formula>
    </cfRule>
  </conditionalFormatting>
  <conditionalFormatting sqref="BE56">
    <cfRule type="cellIs" dxfId="1833" priority="3877" operator="lessThan">
      <formula>$C$4</formula>
    </cfRule>
  </conditionalFormatting>
  <conditionalFormatting sqref="BE56">
    <cfRule type="cellIs" dxfId="1832" priority="3878" operator="lessThan">
      <formula>$C$4</formula>
    </cfRule>
  </conditionalFormatting>
  <conditionalFormatting sqref="BE57">
    <cfRule type="cellIs" dxfId="1831" priority="3879" operator="lessThan">
      <formula>$C$4</formula>
    </cfRule>
  </conditionalFormatting>
  <conditionalFormatting sqref="BE57">
    <cfRule type="cellIs" dxfId="1830" priority="3880" operator="lessThan">
      <formula>$C$4</formula>
    </cfRule>
  </conditionalFormatting>
  <conditionalFormatting sqref="BE58">
    <cfRule type="cellIs" dxfId="1829" priority="3881" operator="lessThan">
      <formula>$C$4</formula>
    </cfRule>
  </conditionalFormatting>
  <conditionalFormatting sqref="BE58">
    <cfRule type="cellIs" dxfId="1828" priority="3882" operator="lessThan">
      <formula>$C$4</formula>
    </cfRule>
  </conditionalFormatting>
  <conditionalFormatting sqref="BE59">
    <cfRule type="cellIs" dxfId="1827" priority="3883" operator="lessThan">
      <formula>$C$4</formula>
    </cfRule>
  </conditionalFormatting>
  <conditionalFormatting sqref="BE59">
    <cfRule type="cellIs" dxfId="1826" priority="3884" operator="lessThan">
      <formula>$C$4</formula>
    </cfRule>
  </conditionalFormatting>
  <conditionalFormatting sqref="BE60">
    <cfRule type="cellIs" dxfId="1825" priority="3885" operator="lessThan">
      <formula>$C$4</formula>
    </cfRule>
  </conditionalFormatting>
  <conditionalFormatting sqref="BE60">
    <cfRule type="cellIs" dxfId="1824" priority="3886" operator="lessThan">
      <formula>$C$4</formula>
    </cfRule>
  </conditionalFormatting>
  <conditionalFormatting sqref="BF11">
    <cfRule type="cellIs" dxfId="1823" priority="3887" operator="lessThan">
      <formula>$C$4</formula>
    </cfRule>
  </conditionalFormatting>
  <conditionalFormatting sqref="BF11">
    <cfRule type="cellIs" dxfId="1822" priority="3888" operator="lessThan">
      <formula>$C$4</formula>
    </cfRule>
  </conditionalFormatting>
  <conditionalFormatting sqref="BF12">
    <cfRule type="cellIs" dxfId="1821" priority="3889" operator="lessThan">
      <formula>$C$4</formula>
    </cfRule>
  </conditionalFormatting>
  <conditionalFormatting sqref="BF12">
    <cfRule type="cellIs" dxfId="1820" priority="3890" operator="lessThan">
      <formula>$C$4</formula>
    </cfRule>
  </conditionalFormatting>
  <conditionalFormatting sqref="BF13">
    <cfRule type="cellIs" dxfId="1819" priority="3891" operator="lessThan">
      <formula>$C$4</formula>
    </cfRule>
  </conditionalFormatting>
  <conditionalFormatting sqref="BF13">
    <cfRule type="cellIs" dxfId="1818" priority="3892" operator="lessThan">
      <formula>$C$4</formula>
    </cfRule>
  </conditionalFormatting>
  <conditionalFormatting sqref="BF14">
    <cfRule type="cellIs" dxfId="1817" priority="3893" operator="lessThan">
      <formula>$C$4</formula>
    </cfRule>
  </conditionalFormatting>
  <conditionalFormatting sqref="BF14">
    <cfRule type="cellIs" dxfId="1816" priority="3894" operator="lessThan">
      <formula>$C$4</formula>
    </cfRule>
  </conditionalFormatting>
  <conditionalFormatting sqref="BF15">
    <cfRule type="cellIs" dxfId="1815" priority="3895" operator="lessThan">
      <formula>$C$4</formula>
    </cfRule>
  </conditionalFormatting>
  <conditionalFormatting sqref="BF15">
    <cfRule type="cellIs" dxfId="1814" priority="3896" operator="lessThan">
      <formula>$C$4</formula>
    </cfRule>
  </conditionalFormatting>
  <conditionalFormatting sqref="BF16">
    <cfRule type="cellIs" dxfId="1813" priority="3897" operator="lessThan">
      <formula>$C$4</formula>
    </cfRule>
  </conditionalFormatting>
  <conditionalFormatting sqref="BF16">
    <cfRule type="cellIs" dxfId="1812" priority="3898" operator="lessThan">
      <formula>$C$4</formula>
    </cfRule>
  </conditionalFormatting>
  <conditionalFormatting sqref="BF17">
    <cfRule type="cellIs" dxfId="1811" priority="3899" operator="lessThan">
      <formula>$C$4</formula>
    </cfRule>
  </conditionalFormatting>
  <conditionalFormatting sqref="BF17">
    <cfRule type="cellIs" dxfId="1810" priority="3900" operator="lessThan">
      <formula>$C$4</formula>
    </cfRule>
  </conditionalFormatting>
  <conditionalFormatting sqref="BF18">
    <cfRule type="cellIs" dxfId="1809" priority="3901" operator="lessThan">
      <formula>$C$4</formula>
    </cfRule>
  </conditionalFormatting>
  <conditionalFormatting sqref="BF18">
    <cfRule type="cellIs" dxfId="1808" priority="3902" operator="lessThan">
      <formula>$C$4</formula>
    </cfRule>
  </conditionalFormatting>
  <conditionalFormatting sqref="BF19">
    <cfRule type="cellIs" dxfId="1807" priority="3903" operator="lessThan">
      <formula>$C$4</formula>
    </cfRule>
  </conditionalFormatting>
  <conditionalFormatting sqref="BF19">
    <cfRule type="cellIs" dxfId="1806" priority="3904" operator="lessThan">
      <formula>$C$4</formula>
    </cfRule>
  </conditionalFormatting>
  <conditionalFormatting sqref="BF20">
    <cfRule type="cellIs" dxfId="1805" priority="3905" operator="lessThan">
      <formula>$C$4</formula>
    </cfRule>
  </conditionalFormatting>
  <conditionalFormatting sqref="BF20">
    <cfRule type="cellIs" dxfId="1804" priority="3906" operator="lessThan">
      <formula>$C$4</formula>
    </cfRule>
  </conditionalFormatting>
  <conditionalFormatting sqref="BF21">
    <cfRule type="cellIs" dxfId="1803" priority="3907" operator="lessThan">
      <formula>$C$4</formula>
    </cfRule>
  </conditionalFormatting>
  <conditionalFormatting sqref="BF21">
    <cfRule type="cellIs" dxfId="1802" priority="3908" operator="lessThan">
      <formula>$C$4</formula>
    </cfRule>
  </conditionalFormatting>
  <conditionalFormatting sqref="BF22">
    <cfRule type="cellIs" dxfId="1801" priority="3909" operator="lessThan">
      <formula>$C$4</formula>
    </cfRule>
  </conditionalFormatting>
  <conditionalFormatting sqref="BF22">
    <cfRule type="cellIs" dxfId="1800" priority="3910" operator="lessThan">
      <formula>$C$4</formula>
    </cfRule>
  </conditionalFormatting>
  <conditionalFormatting sqref="BF23">
    <cfRule type="cellIs" dxfId="1799" priority="3911" operator="lessThan">
      <formula>$C$4</formula>
    </cfRule>
  </conditionalFormatting>
  <conditionalFormatting sqref="BF23">
    <cfRule type="cellIs" dxfId="1798" priority="3912" operator="lessThan">
      <formula>$C$4</formula>
    </cfRule>
  </conditionalFormatting>
  <conditionalFormatting sqref="BF24">
    <cfRule type="cellIs" dxfId="1797" priority="3913" operator="lessThan">
      <formula>$C$4</formula>
    </cfRule>
  </conditionalFormatting>
  <conditionalFormatting sqref="BF24">
    <cfRule type="cellIs" dxfId="1796" priority="3914" operator="lessThan">
      <formula>$C$4</formula>
    </cfRule>
  </conditionalFormatting>
  <conditionalFormatting sqref="BF25">
    <cfRule type="cellIs" dxfId="1795" priority="3915" operator="lessThan">
      <formula>$C$4</formula>
    </cfRule>
  </conditionalFormatting>
  <conditionalFormatting sqref="BF25">
    <cfRule type="cellIs" dxfId="1794" priority="3916" operator="lessThan">
      <formula>$C$4</formula>
    </cfRule>
  </conditionalFormatting>
  <conditionalFormatting sqref="BF26">
    <cfRule type="cellIs" dxfId="1793" priority="3917" operator="lessThan">
      <formula>$C$4</formula>
    </cfRule>
  </conditionalFormatting>
  <conditionalFormatting sqref="BF26">
    <cfRule type="cellIs" dxfId="1792" priority="3918" operator="lessThan">
      <formula>$C$4</formula>
    </cfRule>
  </conditionalFormatting>
  <conditionalFormatting sqref="BF27">
    <cfRule type="cellIs" dxfId="1791" priority="3919" operator="lessThan">
      <formula>$C$4</formula>
    </cfRule>
  </conditionalFormatting>
  <conditionalFormatting sqref="BF27">
    <cfRule type="cellIs" dxfId="1790" priority="3920" operator="lessThan">
      <formula>$C$4</formula>
    </cfRule>
  </conditionalFormatting>
  <conditionalFormatting sqref="BF28">
    <cfRule type="cellIs" dxfId="1789" priority="3921" operator="lessThan">
      <formula>$C$4</formula>
    </cfRule>
  </conditionalFormatting>
  <conditionalFormatting sqref="BF28">
    <cfRule type="cellIs" dxfId="1788" priority="3922" operator="lessThan">
      <formula>$C$4</formula>
    </cfRule>
  </conditionalFormatting>
  <conditionalFormatting sqref="BF29">
    <cfRule type="cellIs" dxfId="1787" priority="3923" operator="lessThan">
      <formula>$C$4</formula>
    </cfRule>
  </conditionalFormatting>
  <conditionalFormatting sqref="BF29">
    <cfRule type="cellIs" dxfId="1786" priority="3924" operator="lessThan">
      <formula>$C$4</formula>
    </cfRule>
  </conditionalFormatting>
  <conditionalFormatting sqref="BF30">
    <cfRule type="cellIs" dxfId="1785" priority="3925" operator="lessThan">
      <formula>$C$4</formula>
    </cfRule>
  </conditionalFormatting>
  <conditionalFormatting sqref="BF30">
    <cfRule type="cellIs" dxfId="1784" priority="3926" operator="lessThan">
      <formula>$C$4</formula>
    </cfRule>
  </conditionalFormatting>
  <conditionalFormatting sqref="BF31">
    <cfRule type="cellIs" dxfId="1783" priority="3927" operator="lessThan">
      <formula>$C$4</formula>
    </cfRule>
  </conditionalFormatting>
  <conditionalFormatting sqref="BF31">
    <cfRule type="cellIs" dxfId="1782" priority="3928" operator="lessThan">
      <formula>$C$4</formula>
    </cfRule>
  </conditionalFormatting>
  <conditionalFormatting sqref="BF32">
    <cfRule type="cellIs" dxfId="1781" priority="3929" operator="lessThan">
      <formula>$C$4</formula>
    </cfRule>
  </conditionalFormatting>
  <conditionalFormatting sqref="BF32">
    <cfRule type="cellIs" dxfId="1780" priority="3930" operator="lessThan">
      <formula>$C$4</formula>
    </cfRule>
  </conditionalFormatting>
  <conditionalFormatting sqref="BF33">
    <cfRule type="cellIs" dxfId="1779" priority="3931" operator="lessThan">
      <formula>$C$4</formula>
    </cfRule>
  </conditionalFormatting>
  <conditionalFormatting sqref="BF33">
    <cfRule type="cellIs" dxfId="1778" priority="3932" operator="lessThan">
      <formula>$C$4</formula>
    </cfRule>
  </conditionalFormatting>
  <conditionalFormatting sqref="BF34">
    <cfRule type="cellIs" dxfId="1777" priority="3933" operator="lessThan">
      <formula>$C$4</formula>
    </cfRule>
  </conditionalFormatting>
  <conditionalFormatting sqref="BF34">
    <cfRule type="cellIs" dxfId="1776" priority="3934" operator="lessThan">
      <formula>$C$4</formula>
    </cfRule>
  </conditionalFormatting>
  <conditionalFormatting sqref="BF35">
    <cfRule type="cellIs" dxfId="1775" priority="3935" operator="lessThan">
      <formula>$C$4</formula>
    </cfRule>
  </conditionalFormatting>
  <conditionalFormatting sqref="BF35">
    <cfRule type="cellIs" dxfId="1774" priority="3936" operator="lessThan">
      <formula>$C$4</formula>
    </cfRule>
  </conditionalFormatting>
  <conditionalFormatting sqref="BF36">
    <cfRule type="cellIs" dxfId="1773" priority="3937" operator="lessThan">
      <formula>$C$4</formula>
    </cfRule>
  </conditionalFormatting>
  <conditionalFormatting sqref="BF36">
    <cfRule type="cellIs" dxfId="1772" priority="3938" operator="lessThan">
      <formula>$C$4</formula>
    </cfRule>
  </conditionalFormatting>
  <conditionalFormatting sqref="BF37">
    <cfRule type="cellIs" dxfId="1771" priority="3939" operator="lessThan">
      <formula>$C$4</formula>
    </cfRule>
  </conditionalFormatting>
  <conditionalFormatting sqref="BF37">
    <cfRule type="cellIs" dxfId="1770" priority="3940" operator="lessThan">
      <formula>$C$4</formula>
    </cfRule>
  </conditionalFormatting>
  <conditionalFormatting sqref="BF38">
    <cfRule type="cellIs" dxfId="1769" priority="3941" operator="lessThan">
      <formula>$C$4</formula>
    </cfRule>
  </conditionalFormatting>
  <conditionalFormatting sqref="BF38">
    <cfRule type="cellIs" dxfId="1768" priority="3942" operator="lessThan">
      <formula>$C$4</formula>
    </cfRule>
  </conditionalFormatting>
  <conditionalFormatting sqref="BF39">
    <cfRule type="cellIs" dxfId="1767" priority="3943" operator="lessThan">
      <formula>$C$4</formula>
    </cfRule>
  </conditionalFormatting>
  <conditionalFormatting sqref="BF39">
    <cfRule type="cellIs" dxfId="1766" priority="3944" operator="lessThan">
      <formula>$C$4</formula>
    </cfRule>
  </conditionalFormatting>
  <conditionalFormatting sqref="BF40">
    <cfRule type="cellIs" dxfId="1765" priority="3945" operator="lessThan">
      <formula>$C$4</formula>
    </cfRule>
  </conditionalFormatting>
  <conditionalFormatting sqref="BF40">
    <cfRule type="cellIs" dxfId="1764" priority="3946" operator="lessThan">
      <formula>$C$4</formula>
    </cfRule>
  </conditionalFormatting>
  <conditionalFormatting sqref="BF41">
    <cfRule type="cellIs" dxfId="1763" priority="3947" operator="lessThan">
      <formula>$C$4</formula>
    </cfRule>
  </conditionalFormatting>
  <conditionalFormatting sqref="BF41">
    <cfRule type="cellIs" dxfId="1762" priority="3948" operator="lessThan">
      <formula>$C$4</formula>
    </cfRule>
  </conditionalFormatting>
  <conditionalFormatting sqref="BF42">
    <cfRule type="cellIs" dxfId="1761" priority="3949" operator="lessThan">
      <formula>$C$4</formula>
    </cfRule>
  </conditionalFormatting>
  <conditionalFormatting sqref="BF42">
    <cfRule type="cellIs" dxfId="1760" priority="3950" operator="lessThan">
      <formula>$C$4</formula>
    </cfRule>
  </conditionalFormatting>
  <conditionalFormatting sqref="BF43">
    <cfRule type="cellIs" dxfId="1759" priority="3951" operator="lessThan">
      <formula>$C$4</formula>
    </cfRule>
  </conditionalFormatting>
  <conditionalFormatting sqref="BF43">
    <cfRule type="cellIs" dxfId="1758" priority="3952" operator="lessThan">
      <formula>$C$4</formula>
    </cfRule>
  </conditionalFormatting>
  <conditionalFormatting sqref="BF44">
    <cfRule type="cellIs" dxfId="1757" priority="3953" operator="lessThan">
      <formula>$C$4</formula>
    </cfRule>
  </conditionalFormatting>
  <conditionalFormatting sqref="BF44">
    <cfRule type="cellIs" dxfId="1756" priority="3954" operator="lessThan">
      <formula>$C$4</formula>
    </cfRule>
  </conditionalFormatting>
  <conditionalFormatting sqref="BF45">
    <cfRule type="cellIs" dxfId="1755" priority="3955" operator="lessThan">
      <formula>$C$4</formula>
    </cfRule>
  </conditionalFormatting>
  <conditionalFormatting sqref="BF45">
    <cfRule type="cellIs" dxfId="1754" priority="3956" operator="lessThan">
      <formula>$C$4</formula>
    </cfRule>
  </conditionalFormatting>
  <conditionalFormatting sqref="BF46">
    <cfRule type="cellIs" dxfId="1753" priority="3957" operator="lessThan">
      <formula>$C$4</formula>
    </cfRule>
  </conditionalFormatting>
  <conditionalFormatting sqref="BF46">
    <cfRule type="cellIs" dxfId="1752" priority="3958" operator="lessThan">
      <formula>$C$4</formula>
    </cfRule>
  </conditionalFormatting>
  <conditionalFormatting sqref="BF47">
    <cfRule type="cellIs" dxfId="1751" priority="3959" operator="lessThan">
      <formula>$C$4</formula>
    </cfRule>
  </conditionalFormatting>
  <conditionalFormatting sqref="BF47">
    <cfRule type="cellIs" dxfId="1750" priority="3960" operator="lessThan">
      <formula>$C$4</formula>
    </cfRule>
  </conditionalFormatting>
  <conditionalFormatting sqref="BF48">
    <cfRule type="cellIs" dxfId="1749" priority="3961" operator="lessThan">
      <formula>$C$4</formula>
    </cfRule>
  </conditionalFormatting>
  <conditionalFormatting sqref="BF48">
    <cfRule type="cellIs" dxfId="1748" priority="3962" operator="lessThan">
      <formula>$C$4</formula>
    </cfRule>
  </conditionalFormatting>
  <conditionalFormatting sqref="BF49">
    <cfRule type="cellIs" dxfId="1747" priority="3963" operator="lessThan">
      <formula>$C$4</formula>
    </cfRule>
  </conditionalFormatting>
  <conditionalFormatting sqref="BF49">
    <cfRule type="cellIs" dxfId="1746" priority="3964" operator="lessThan">
      <formula>$C$4</formula>
    </cfRule>
  </conditionalFormatting>
  <conditionalFormatting sqref="BF50">
    <cfRule type="cellIs" dxfId="1745" priority="3965" operator="lessThan">
      <formula>$C$4</formula>
    </cfRule>
  </conditionalFormatting>
  <conditionalFormatting sqref="BF50">
    <cfRule type="cellIs" dxfId="1744" priority="3966" operator="lessThan">
      <formula>$C$4</formula>
    </cfRule>
  </conditionalFormatting>
  <conditionalFormatting sqref="BF51">
    <cfRule type="cellIs" dxfId="1743" priority="3967" operator="lessThan">
      <formula>$C$4</formula>
    </cfRule>
  </conditionalFormatting>
  <conditionalFormatting sqref="BF51">
    <cfRule type="cellIs" dxfId="1742" priority="3968" operator="lessThan">
      <formula>$C$4</formula>
    </cfRule>
  </conditionalFormatting>
  <conditionalFormatting sqref="BF52">
    <cfRule type="cellIs" dxfId="1741" priority="3969" operator="lessThan">
      <formula>$C$4</formula>
    </cfRule>
  </conditionalFormatting>
  <conditionalFormatting sqref="BF52">
    <cfRule type="cellIs" dxfId="1740" priority="3970" operator="lessThan">
      <formula>$C$4</formula>
    </cfRule>
  </conditionalFormatting>
  <conditionalFormatting sqref="BF53">
    <cfRule type="cellIs" dxfId="1739" priority="3971" operator="lessThan">
      <formula>$C$4</formula>
    </cfRule>
  </conditionalFormatting>
  <conditionalFormatting sqref="BF53">
    <cfRule type="cellIs" dxfId="1738" priority="3972" operator="lessThan">
      <formula>$C$4</formula>
    </cfRule>
  </conditionalFormatting>
  <conditionalFormatting sqref="BF54">
    <cfRule type="cellIs" dxfId="1737" priority="3973" operator="lessThan">
      <formula>$C$4</formula>
    </cfRule>
  </conditionalFormatting>
  <conditionalFormatting sqref="BF54">
    <cfRule type="cellIs" dxfId="1736" priority="3974" operator="lessThan">
      <formula>$C$4</formula>
    </cfRule>
  </conditionalFormatting>
  <conditionalFormatting sqref="BF55">
    <cfRule type="cellIs" dxfId="1735" priority="3975" operator="lessThan">
      <formula>$C$4</formula>
    </cfRule>
  </conditionalFormatting>
  <conditionalFormatting sqref="BF55">
    <cfRule type="cellIs" dxfId="1734" priority="3976" operator="lessThan">
      <formula>$C$4</formula>
    </cfRule>
  </conditionalFormatting>
  <conditionalFormatting sqref="BF56">
    <cfRule type="cellIs" dxfId="1733" priority="3977" operator="lessThan">
      <formula>$C$4</formula>
    </cfRule>
  </conditionalFormatting>
  <conditionalFormatting sqref="BF56">
    <cfRule type="cellIs" dxfId="1732" priority="3978" operator="lessThan">
      <formula>$C$4</formula>
    </cfRule>
  </conditionalFormatting>
  <conditionalFormatting sqref="BF57">
    <cfRule type="cellIs" dxfId="1731" priority="3979" operator="lessThan">
      <formula>$C$4</formula>
    </cfRule>
  </conditionalFormatting>
  <conditionalFormatting sqref="BF57">
    <cfRule type="cellIs" dxfId="1730" priority="3980" operator="lessThan">
      <formula>$C$4</formula>
    </cfRule>
  </conditionalFormatting>
  <conditionalFormatting sqref="BF58">
    <cfRule type="cellIs" dxfId="1729" priority="3981" operator="lessThan">
      <formula>$C$4</formula>
    </cfRule>
  </conditionalFormatting>
  <conditionalFormatting sqref="BF58">
    <cfRule type="cellIs" dxfId="1728" priority="3982" operator="lessThan">
      <formula>$C$4</formula>
    </cfRule>
  </conditionalFormatting>
  <conditionalFormatting sqref="BF59">
    <cfRule type="cellIs" dxfId="1727" priority="3983" operator="lessThan">
      <formula>$C$4</formula>
    </cfRule>
  </conditionalFormatting>
  <conditionalFormatting sqref="BF59">
    <cfRule type="cellIs" dxfId="1726" priority="3984" operator="lessThan">
      <formula>$C$4</formula>
    </cfRule>
  </conditionalFormatting>
  <conditionalFormatting sqref="BF60">
    <cfRule type="cellIs" dxfId="1725" priority="3985" operator="lessThan">
      <formula>$C$4</formula>
    </cfRule>
  </conditionalFormatting>
  <conditionalFormatting sqref="BF60">
    <cfRule type="cellIs" dxfId="1724" priority="3986" operator="lessThan">
      <formula>$C$4</formula>
    </cfRule>
  </conditionalFormatting>
  <conditionalFormatting sqref="BG11">
    <cfRule type="cellIs" dxfId="1723" priority="3987" operator="lessThan">
      <formula>$C$4</formula>
    </cfRule>
  </conditionalFormatting>
  <conditionalFormatting sqref="BG11">
    <cfRule type="cellIs" dxfId="1722" priority="3988" operator="lessThan">
      <formula>$C$4</formula>
    </cfRule>
  </conditionalFormatting>
  <conditionalFormatting sqref="BG12">
    <cfRule type="cellIs" dxfId="1721" priority="3989" operator="lessThan">
      <formula>$C$4</formula>
    </cfRule>
  </conditionalFormatting>
  <conditionalFormatting sqref="BG12">
    <cfRule type="cellIs" dxfId="1720" priority="3990" operator="lessThan">
      <formula>$C$4</formula>
    </cfRule>
  </conditionalFormatting>
  <conditionalFormatting sqref="BG13">
    <cfRule type="cellIs" dxfId="1719" priority="3991" operator="lessThan">
      <formula>$C$4</formula>
    </cfRule>
  </conditionalFormatting>
  <conditionalFormatting sqref="BG13">
    <cfRule type="cellIs" dxfId="1718" priority="3992" operator="lessThan">
      <formula>$C$4</formula>
    </cfRule>
  </conditionalFormatting>
  <conditionalFormatting sqref="BG14">
    <cfRule type="cellIs" dxfId="1717" priority="3993" operator="lessThan">
      <formula>$C$4</formula>
    </cfRule>
  </conditionalFormatting>
  <conditionalFormatting sqref="BG14">
    <cfRule type="cellIs" dxfId="1716" priority="3994" operator="lessThan">
      <formula>$C$4</formula>
    </cfRule>
  </conditionalFormatting>
  <conditionalFormatting sqref="BG15">
    <cfRule type="cellIs" dxfId="1715" priority="3995" operator="lessThan">
      <formula>$C$4</formula>
    </cfRule>
  </conditionalFormatting>
  <conditionalFormatting sqref="BG15">
    <cfRule type="cellIs" dxfId="1714" priority="3996" operator="lessThan">
      <formula>$C$4</formula>
    </cfRule>
  </conditionalFormatting>
  <conditionalFormatting sqref="BG16">
    <cfRule type="cellIs" dxfId="1713" priority="3997" operator="lessThan">
      <formula>$C$4</formula>
    </cfRule>
  </conditionalFormatting>
  <conditionalFormatting sqref="BG16">
    <cfRule type="cellIs" dxfId="1712" priority="3998" operator="lessThan">
      <formula>$C$4</formula>
    </cfRule>
  </conditionalFormatting>
  <conditionalFormatting sqref="BG17">
    <cfRule type="cellIs" dxfId="1711" priority="3999" operator="lessThan">
      <formula>$C$4</formula>
    </cfRule>
  </conditionalFormatting>
  <conditionalFormatting sqref="BG17">
    <cfRule type="cellIs" dxfId="1710" priority="4000" operator="lessThan">
      <formula>$C$4</formula>
    </cfRule>
  </conditionalFormatting>
  <conditionalFormatting sqref="BG18">
    <cfRule type="cellIs" dxfId="1709" priority="4001" operator="lessThan">
      <formula>$C$4</formula>
    </cfRule>
  </conditionalFormatting>
  <conditionalFormatting sqref="BG18">
    <cfRule type="cellIs" dxfId="1708" priority="4002" operator="lessThan">
      <formula>$C$4</formula>
    </cfRule>
  </conditionalFormatting>
  <conditionalFormatting sqref="BG19">
    <cfRule type="cellIs" dxfId="1707" priority="4003" operator="lessThan">
      <formula>$C$4</formula>
    </cfRule>
  </conditionalFormatting>
  <conditionalFormatting sqref="BG19">
    <cfRule type="cellIs" dxfId="1706" priority="4004" operator="lessThan">
      <formula>$C$4</formula>
    </cfRule>
  </conditionalFormatting>
  <conditionalFormatting sqref="BG20">
    <cfRule type="cellIs" dxfId="1705" priority="4005" operator="lessThan">
      <formula>$C$4</formula>
    </cfRule>
  </conditionalFormatting>
  <conditionalFormatting sqref="BG20">
    <cfRule type="cellIs" dxfId="1704" priority="4006" operator="lessThan">
      <formula>$C$4</formula>
    </cfRule>
  </conditionalFormatting>
  <conditionalFormatting sqref="BG21">
    <cfRule type="cellIs" dxfId="1703" priority="4007" operator="lessThan">
      <formula>$C$4</formula>
    </cfRule>
  </conditionalFormatting>
  <conditionalFormatting sqref="BG21">
    <cfRule type="cellIs" dxfId="1702" priority="4008" operator="lessThan">
      <formula>$C$4</formula>
    </cfRule>
  </conditionalFormatting>
  <conditionalFormatting sqref="BG22">
    <cfRule type="cellIs" dxfId="1701" priority="4009" operator="lessThan">
      <formula>$C$4</formula>
    </cfRule>
  </conditionalFormatting>
  <conditionalFormatting sqref="BG22">
    <cfRule type="cellIs" dxfId="1700" priority="4010" operator="lessThan">
      <formula>$C$4</formula>
    </cfRule>
  </conditionalFormatting>
  <conditionalFormatting sqref="BG23">
    <cfRule type="cellIs" dxfId="1699" priority="4011" operator="lessThan">
      <formula>$C$4</formula>
    </cfRule>
  </conditionalFormatting>
  <conditionalFormatting sqref="BG23">
    <cfRule type="cellIs" dxfId="1698" priority="4012" operator="lessThan">
      <formula>$C$4</formula>
    </cfRule>
  </conditionalFormatting>
  <conditionalFormatting sqref="BG24">
    <cfRule type="cellIs" dxfId="1697" priority="4013" operator="lessThan">
      <formula>$C$4</formula>
    </cfRule>
  </conditionalFormatting>
  <conditionalFormatting sqref="BG24">
    <cfRule type="cellIs" dxfId="1696" priority="4014" operator="lessThan">
      <formula>$C$4</formula>
    </cfRule>
  </conditionalFormatting>
  <conditionalFormatting sqref="BG25">
    <cfRule type="cellIs" dxfId="1695" priority="4015" operator="lessThan">
      <formula>$C$4</formula>
    </cfRule>
  </conditionalFormatting>
  <conditionalFormatting sqref="BG25">
    <cfRule type="cellIs" dxfId="1694" priority="4016" operator="lessThan">
      <formula>$C$4</formula>
    </cfRule>
  </conditionalFormatting>
  <conditionalFormatting sqref="BG26">
    <cfRule type="cellIs" dxfId="1693" priority="4017" operator="lessThan">
      <formula>$C$4</formula>
    </cfRule>
  </conditionalFormatting>
  <conditionalFormatting sqref="BG26">
    <cfRule type="cellIs" dxfId="1692" priority="4018" operator="lessThan">
      <formula>$C$4</formula>
    </cfRule>
  </conditionalFormatting>
  <conditionalFormatting sqref="BG27">
    <cfRule type="cellIs" dxfId="1691" priority="4019" operator="lessThan">
      <formula>$C$4</formula>
    </cfRule>
  </conditionalFormatting>
  <conditionalFormatting sqref="BG27">
    <cfRule type="cellIs" dxfId="1690" priority="4020" operator="lessThan">
      <formula>$C$4</formula>
    </cfRule>
  </conditionalFormatting>
  <conditionalFormatting sqref="BG28">
    <cfRule type="cellIs" dxfId="1689" priority="4021" operator="lessThan">
      <formula>$C$4</formula>
    </cfRule>
  </conditionalFormatting>
  <conditionalFormatting sqref="BG28">
    <cfRule type="cellIs" dxfId="1688" priority="4022" operator="lessThan">
      <formula>$C$4</formula>
    </cfRule>
  </conditionalFormatting>
  <conditionalFormatting sqref="BG29">
    <cfRule type="cellIs" dxfId="1687" priority="4023" operator="lessThan">
      <formula>$C$4</formula>
    </cfRule>
  </conditionalFormatting>
  <conditionalFormatting sqref="BG29">
    <cfRule type="cellIs" dxfId="1686" priority="4024" operator="lessThan">
      <formula>$C$4</formula>
    </cfRule>
  </conditionalFormatting>
  <conditionalFormatting sqref="BG30">
    <cfRule type="cellIs" dxfId="1685" priority="4025" operator="lessThan">
      <formula>$C$4</formula>
    </cfRule>
  </conditionalFormatting>
  <conditionalFormatting sqref="BG30">
    <cfRule type="cellIs" dxfId="1684" priority="4026" operator="lessThan">
      <formula>$C$4</formula>
    </cfRule>
  </conditionalFormatting>
  <conditionalFormatting sqref="BG31">
    <cfRule type="cellIs" dxfId="1683" priority="4027" operator="lessThan">
      <formula>$C$4</formula>
    </cfRule>
  </conditionalFormatting>
  <conditionalFormatting sqref="BG31">
    <cfRule type="cellIs" dxfId="1682" priority="4028" operator="lessThan">
      <formula>$C$4</formula>
    </cfRule>
  </conditionalFormatting>
  <conditionalFormatting sqref="BG32">
    <cfRule type="cellIs" dxfId="1681" priority="4029" operator="lessThan">
      <formula>$C$4</formula>
    </cfRule>
  </conditionalFormatting>
  <conditionalFormatting sqref="BG32">
    <cfRule type="cellIs" dxfId="1680" priority="4030" operator="lessThan">
      <formula>$C$4</formula>
    </cfRule>
  </conditionalFormatting>
  <conditionalFormatting sqref="BG33">
    <cfRule type="cellIs" dxfId="1679" priority="4031" operator="lessThan">
      <formula>$C$4</formula>
    </cfRule>
  </conditionalFormatting>
  <conditionalFormatting sqref="BG33">
    <cfRule type="cellIs" dxfId="1678" priority="4032" operator="lessThan">
      <formula>$C$4</formula>
    </cfRule>
  </conditionalFormatting>
  <conditionalFormatting sqref="BG34">
    <cfRule type="cellIs" dxfId="1677" priority="4033" operator="lessThan">
      <formula>$C$4</formula>
    </cfRule>
  </conditionalFormatting>
  <conditionalFormatting sqref="BG34">
    <cfRule type="cellIs" dxfId="1676" priority="4034" operator="lessThan">
      <formula>$C$4</formula>
    </cfRule>
  </conditionalFormatting>
  <conditionalFormatting sqref="BG35">
    <cfRule type="cellIs" dxfId="1675" priority="4035" operator="lessThan">
      <formula>$C$4</formula>
    </cfRule>
  </conditionalFormatting>
  <conditionalFormatting sqref="BG35">
    <cfRule type="cellIs" dxfId="1674" priority="4036" operator="lessThan">
      <formula>$C$4</formula>
    </cfRule>
  </conditionalFormatting>
  <conditionalFormatting sqref="BG36">
    <cfRule type="cellIs" dxfId="1673" priority="4037" operator="lessThan">
      <formula>$C$4</formula>
    </cfRule>
  </conditionalFormatting>
  <conditionalFormatting sqref="BG36">
    <cfRule type="cellIs" dxfId="1672" priority="4038" operator="lessThan">
      <formula>$C$4</formula>
    </cfRule>
  </conditionalFormatting>
  <conditionalFormatting sqref="BG37">
    <cfRule type="cellIs" dxfId="1671" priority="4039" operator="lessThan">
      <formula>$C$4</formula>
    </cfRule>
  </conditionalFormatting>
  <conditionalFormatting sqref="BG37">
    <cfRule type="cellIs" dxfId="1670" priority="4040" operator="lessThan">
      <formula>$C$4</formula>
    </cfRule>
  </conditionalFormatting>
  <conditionalFormatting sqref="BG38">
    <cfRule type="cellIs" dxfId="1669" priority="4041" operator="lessThan">
      <formula>$C$4</formula>
    </cfRule>
  </conditionalFormatting>
  <conditionalFormatting sqref="BG38">
    <cfRule type="cellIs" dxfId="1668" priority="4042" operator="lessThan">
      <formula>$C$4</formula>
    </cfRule>
  </conditionalFormatting>
  <conditionalFormatting sqref="BG39">
    <cfRule type="cellIs" dxfId="1667" priority="4043" operator="lessThan">
      <formula>$C$4</formula>
    </cfRule>
  </conditionalFormatting>
  <conditionalFormatting sqref="BG39">
    <cfRule type="cellIs" dxfId="1666" priority="4044" operator="lessThan">
      <formula>$C$4</formula>
    </cfRule>
  </conditionalFormatting>
  <conditionalFormatting sqref="BG40">
    <cfRule type="cellIs" dxfId="1665" priority="4045" operator="lessThan">
      <formula>$C$4</formula>
    </cfRule>
  </conditionalFormatting>
  <conditionalFormatting sqref="BG40">
    <cfRule type="cellIs" dxfId="1664" priority="4046" operator="lessThan">
      <formula>$C$4</formula>
    </cfRule>
  </conditionalFormatting>
  <conditionalFormatting sqref="BG41">
    <cfRule type="cellIs" dxfId="1663" priority="4047" operator="lessThan">
      <formula>$C$4</formula>
    </cfRule>
  </conditionalFormatting>
  <conditionalFormatting sqref="BG41">
    <cfRule type="cellIs" dxfId="1662" priority="4048" operator="lessThan">
      <formula>$C$4</formula>
    </cfRule>
  </conditionalFormatting>
  <conditionalFormatting sqref="BG42">
    <cfRule type="cellIs" dxfId="1661" priority="4049" operator="lessThan">
      <formula>$C$4</formula>
    </cfRule>
  </conditionalFormatting>
  <conditionalFormatting sqref="BG42">
    <cfRule type="cellIs" dxfId="1660" priority="4050" operator="lessThan">
      <formula>$C$4</formula>
    </cfRule>
  </conditionalFormatting>
  <conditionalFormatting sqref="BG43">
    <cfRule type="cellIs" dxfId="1659" priority="4051" operator="lessThan">
      <formula>$C$4</formula>
    </cfRule>
  </conditionalFormatting>
  <conditionalFormatting sqref="BG43">
    <cfRule type="cellIs" dxfId="1658" priority="4052" operator="lessThan">
      <formula>$C$4</formula>
    </cfRule>
  </conditionalFormatting>
  <conditionalFormatting sqref="BG44">
    <cfRule type="cellIs" dxfId="1657" priority="4053" operator="lessThan">
      <formula>$C$4</formula>
    </cfRule>
  </conditionalFormatting>
  <conditionalFormatting sqref="BG44">
    <cfRule type="cellIs" dxfId="1656" priority="4054" operator="lessThan">
      <formula>$C$4</formula>
    </cfRule>
  </conditionalFormatting>
  <conditionalFormatting sqref="BG45">
    <cfRule type="cellIs" dxfId="1655" priority="4055" operator="lessThan">
      <formula>$C$4</formula>
    </cfRule>
  </conditionalFormatting>
  <conditionalFormatting sqref="BG45">
    <cfRule type="cellIs" dxfId="1654" priority="4056" operator="lessThan">
      <formula>$C$4</formula>
    </cfRule>
  </conditionalFormatting>
  <conditionalFormatting sqref="BG46">
    <cfRule type="cellIs" dxfId="1653" priority="4057" operator="lessThan">
      <formula>$C$4</formula>
    </cfRule>
  </conditionalFormatting>
  <conditionalFormatting sqref="BG46">
    <cfRule type="cellIs" dxfId="1652" priority="4058" operator="lessThan">
      <formula>$C$4</formula>
    </cfRule>
  </conditionalFormatting>
  <conditionalFormatting sqref="BG47">
    <cfRule type="cellIs" dxfId="1651" priority="4059" operator="lessThan">
      <formula>$C$4</formula>
    </cfRule>
  </conditionalFormatting>
  <conditionalFormatting sqref="BG47">
    <cfRule type="cellIs" dxfId="1650" priority="4060" operator="lessThan">
      <formula>$C$4</formula>
    </cfRule>
  </conditionalFormatting>
  <conditionalFormatting sqref="BG48">
    <cfRule type="cellIs" dxfId="1649" priority="4061" operator="lessThan">
      <formula>$C$4</formula>
    </cfRule>
  </conditionalFormatting>
  <conditionalFormatting sqref="BG48">
    <cfRule type="cellIs" dxfId="1648" priority="4062" operator="lessThan">
      <formula>$C$4</formula>
    </cfRule>
  </conditionalFormatting>
  <conditionalFormatting sqref="BG49">
    <cfRule type="cellIs" dxfId="1647" priority="4063" operator="lessThan">
      <formula>$C$4</formula>
    </cfRule>
  </conditionalFormatting>
  <conditionalFormatting sqref="BG49">
    <cfRule type="cellIs" dxfId="1646" priority="4064" operator="lessThan">
      <formula>$C$4</formula>
    </cfRule>
  </conditionalFormatting>
  <conditionalFormatting sqref="BG50">
    <cfRule type="cellIs" dxfId="1645" priority="4065" operator="lessThan">
      <formula>$C$4</formula>
    </cfRule>
  </conditionalFormatting>
  <conditionalFormatting sqref="BG50">
    <cfRule type="cellIs" dxfId="1644" priority="4066" operator="lessThan">
      <formula>$C$4</formula>
    </cfRule>
  </conditionalFormatting>
  <conditionalFormatting sqref="BG51">
    <cfRule type="cellIs" dxfId="1643" priority="4067" operator="lessThan">
      <formula>$C$4</formula>
    </cfRule>
  </conditionalFormatting>
  <conditionalFormatting sqref="BG51">
    <cfRule type="cellIs" dxfId="1642" priority="4068" operator="lessThan">
      <formula>$C$4</formula>
    </cfRule>
  </conditionalFormatting>
  <conditionalFormatting sqref="BG52">
    <cfRule type="cellIs" dxfId="1641" priority="4069" operator="lessThan">
      <formula>$C$4</formula>
    </cfRule>
  </conditionalFormatting>
  <conditionalFormatting sqref="BG52">
    <cfRule type="cellIs" dxfId="1640" priority="4070" operator="lessThan">
      <formula>$C$4</formula>
    </cfRule>
  </conditionalFormatting>
  <conditionalFormatting sqref="BG53">
    <cfRule type="cellIs" dxfId="1639" priority="4071" operator="lessThan">
      <formula>$C$4</formula>
    </cfRule>
  </conditionalFormatting>
  <conditionalFormatting sqref="BG53">
    <cfRule type="cellIs" dxfId="1638" priority="4072" operator="lessThan">
      <formula>$C$4</formula>
    </cfRule>
  </conditionalFormatting>
  <conditionalFormatting sqref="BG54">
    <cfRule type="cellIs" dxfId="1637" priority="4073" operator="lessThan">
      <formula>$C$4</formula>
    </cfRule>
  </conditionalFormatting>
  <conditionalFormatting sqref="BG54">
    <cfRule type="cellIs" dxfId="1636" priority="4074" operator="lessThan">
      <formula>$C$4</formula>
    </cfRule>
  </conditionalFormatting>
  <conditionalFormatting sqref="BG55">
    <cfRule type="cellIs" dxfId="1635" priority="4075" operator="lessThan">
      <formula>$C$4</formula>
    </cfRule>
  </conditionalFormatting>
  <conditionalFormatting sqref="BG55">
    <cfRule type="cellIs" dxfId="1634" priority="4076" operator="lessThan">
      <formula>$C$4</formula>
    </cfRule>
  </conditionalFormatting>
  <conditionalFormatting sqref="BG56">
    <cfRule type="cellIs" dxfId="1633" priority="4077" operator="lessThan">
      <formula>$C$4</formula>
    </cfRule>
  </conditionalFormatting>
  <conditionalFormatting sqref="BG56">
    <cfRule type="cellIs" dxfId="1632" priority="4078" operator="lessThan">
      <formula>$C$4</formula>
    </cfRule>
  </conditionalFormatting>
  <conditionalFormatting sqref="BG57">
    <cfRule type="cellIs" dxfId="1631" priority="4079" operator="lessThan">
      <formula>$C$4</formula>
    </cfRule>
  </conditionalFormatting>
  <conditionalFormatting sqref="BG57">
    <cfRule type="cellIs" dxfId="1630" priority="4080" operator="lessThan">
      <formula>$C$4</formula>
    </cfRule>
  </conditionalFormatting>
  <conditionalFormatting sqref="BG58">
    <cfRule type="cellIs" dxfId="1629" priority="4081" operator="lessThan">
      <formula>$C$4</formula>
    </cfRule>
  </conditionalFormatting>
  <conditionalFormatting sqref="BG58">
    <cfRule type="cellIs" dxfId="1628" priority="4082" operator="lessThan">
      <formula>$C$4</formula>
    </cfRule>
  </conditionalFormatting>
  <conditionalFormatting sqref="BG59">
    <cfRule type="cellIs" dxfId="1627" priority="4083" operator="lessThan">
      <formula>$C$4</formula>
    </cfRule>
  </conditionalFormatting>
  <conditionalFormatting sqref="BG59">
    <cfRule type="cellIs" dxfId="1626" priority="4084" operator="lessThan">
      <formula>$C$4</formula>
    </cfRule>
  </conditionalFormatting>
  <conditionalFormatting sqref="BG60">
    <cfRule type="cellIs" dxfId="1625" priority="4085" operator="lessThan">
      <formula>$C$4</formula>
    </cfRule>
  </conditionalFormatting>
  <conditionalFormatting sqref="BG60">
    <cfRule type="cellIs" dxfId="1624" priority="4086" operator="lessThan">
      <formula>$C$4</formula>
    </cfRule>
  </conditionalFormatting>
  <conditionalFormatting sqref="BH11">
    <cfRule type="cellIs" dxfId="1623" priority="4087" operator="lessThan">
      <formula>$C$4</formula>
    </cfRule>
  </conditionalFormatting>
  <conditionalFormatting sqref="BH11">
    <cfRule type="cellIs" dxfId="1622" priority="4088" operator="lessThan">
      <formula>$C$4</formula>
    </cfRule>
  </conditionalFormatting>
  <conditionalFormatting sqref="BH12">
    <cfRule type="cellIs" dxfId="1621" priority="4089" operator="lessThan">
      <formula>$C$4</formula>
    </cfRule>
  </conditionalFormatting>
  <conditionalFormatting sqref="BH12">
    <cfRule type="cellIs" dxfId="1620" priority="4090" operator="lessThan">
      <formula>$C$4</formula>
    </cfRule>
  </conditionalFormatting>
  <conditionalFormatting sqref="BH13">
    <cfRule type="cellIs" dxfId="1619" priority="4091" operator="lessThan">
      <formula>$C$4</formula>
    </cfRule>
  </conditionalFormatting>
  <conditionalFormatting sqref="BH13">
    <cfRule type="cellIs" dxfId="1618" priority="4092" operator="lessThan">
      <formula>$C$4</formula>
    </cfRule>
  </conditionalFormatting>
  <conditionalFormatting sqref="BH14">
    <cfRule type="cellIs" dxfId="1617" priority="4093" operator="lessThan">
      <formula>$C$4</formula>
    </cfRule>
  </conditionalFormatting>
  <conditionalFormatting sqref="BH14">
    <cfRule type="cellIs" dxfId="1616" priority="4094" operator="lessThan">
      <formula>$C$4</formula>
    </cfRule>
  </conditionalFormatting>
  <conditionalFormatting sqref="BH15">
    <cfRule type="cellIs" dxfId="1615" priority="4095" operator="lessThan">
      <formula>$C$4</formula>
    </cfRule>
  </conditionalFormatting>
  <conditionalFormatting sqref="BH15">
    <cfRule type="cellIs" dxfId="1614" priority="4096" operator="lessThan">
      <formula>$C$4</formula>
    </cfRule>
  </conditionalFormatting>
  <conditionalFormatting sqref="BH16">
    <cfRule type="cellIs" dxfId="1613" priority="4097" operator="lessThan">
      <formula>$C$4</formula>
    </cfRule>
  </conditionalFormatting>
  <conditionalFormatting sqref="BH16">
    <cfRule type="cellIs" dxfId="1612" priority="4098" operator="lessThan">
      <formula>$C$4</formula>
    </cfRule>
  </conditionalFormatting>
  <conditionalFormatting sqref="BH17">
    <cfRule type="cellIs" dxfId="1611" priority="4099" operator="lessThan">
      <formula>$C$4</formula>
    </cfRule>
  </conditionalFormatting>
  <conditionalFormatting sqref="BH17">
    <cfRule type="cellIs" dxfId="1610" priority="4100" operator="lessThan">
      <formula>$C$4</formula>
    </cfRule>
  </conditionalFormatting>
  <conditionalFormatting sqref="BH18">
    <cfRule type="cellIs" dxfId="1609" priority="4101" operator="lessThan">
      <formula>$C$4</formula>
    </cfRule>
  </conditionalFormatting>
  <conditionalFormatting sqref="BH18">
    <cfRule type="cellIs" dxfId="1608" priority="4102" operator="lessThan">
      <formula>$C$4</formula>
    </cfRule>
  </conditionalFormatting>
  <conditionalFormatting sqref="BH19">
    <cfRule type="cellIs" dxfId="1607" priority="4103" operator="lessThan">
      <formula>$C$4</formula>
    </cfRule>
  </conditionalFormatting>
  <conditionalFormatting sqref="BH19">
    <cfRule type="cellIs" dxfId="1606" priority="4104" operator="lessThan">
      <formula>$C$4</formula>
    </cfRule>
  </conditionalFormatting>
  <conditionalFormatting sqref="BH20">
    <cfRule type="cellIs" dxfId="1605" priority="4105" operator="lessThan">
      <formula>$C$4</formula>
    </cfRule>
  </conditionalFormatting>
  <conditionalFormatting sqref="BH20">
    <cfRule type="cellIs" dxfId="1604" priority="4106" operator="lessThan">
      <formula>$C$4</formula>
    </cfRule>
  </conditionalFormatting>
  <conditionalFormatting sqref="BH21">
    <cfRule type="cellIs" dxfId="1603" priority="4107" operator="lessThan">
      <formula>$C$4</formula>
    </cfRule>
  </conditionalFormatting>
  <conditionalFormatting sqref="BH21">
    <cfRule type="cellIs" dxfId="1602" priority="4108" operator="lessThan">
      <formula>$C$4</formula>
    </cfRule>
  </conditionalFormatting>
  <conditionalFormatting sqref="BH22">
    <cfRule type="cellIs" dxfId="1601" priority="4109" operator="lessThan">
      <formula>$C$4</formula>
    </cfRule>
  </conditionalFormatting>
  <conditionalFormatting sqref="BH22">
    <cfRule type="cellIs" dxfId="1600" priority="4110" operator="lessThan">
      <formula>$C$4</formula>
    </cfRule>
  </conditionalFormatting>
  <conditionalFormatting sqref="BH23">
    <cfRule type="cellIs" dxfId="1599" priority="4111" operator="lessThan">
      <formula>$C$4</formula>
    </cfRule>
  </conditionalFormatting>
  <conditionalFormatting sqref="BH23">
    <cfRule type="cellIs" dxfId="1598" priority="4112" operator="lessThan">
      <formula>$C$4</formula>
    </cfRule>
  </conditionalFormatting>
  <conditionalFormatting sqref="BH24">
    <cfRule type="cellIs" dxfId="1597" priority="4113" operator="lessThan">
      <formula>$C$4</formula>
    </cfRule>
  </conditionalFormatting>
  <conditionalFormatting sqref="BH24">
    <cfRule type="cellIs" dxfId="1596" priority="4114" operator="lessThan">
      <formula>$C$4</formula>
    </cfRule>
  </conditionalFormatting>
  <conditionalFormatting sqref="BH25">
    <cfRule type="cellIs" dxfId="1595" priority="4115" operator="lessThan">
      <formula>$C$4</formula>
    </cfRule>
  </conditionalFormatting>
  <conditionalFormatting sqref="BH25">
    <cfRule type="cellIs" dxfId="1594" priority="4116" operator="lessThan">
      <formula>$C$4</formula>
    </cfRule>
  </conditionalFormatting>
  <conditionalFormatting sqref="BH26">
    <cfRule type="cellIs" dxfId="1593" priority="4117" operator="lessThan">
      <formula>$C$4</formula>
    </cfRule>
  </conditionalFormatting>
  <conditionalFormatting sqref="BH26">
    <cfRule type="cellIs" dxfId="1592" priority="4118" operator="lessThan">
      <formula>$C$4</formula>
    </cfRule>
  </conditionalFormatting>
  <conditionalFormatting sqref="BH27">
    <cfRule type="cellIs" dxfId="1591" priority="4119" operator="lessThan">
      <formula>$C$4</formula>
    </cfRule>
  </conditionalFormatting>
  <conditionalFormatting sqref="BH27">
    <cfRule type="cellIs" dxfId="1590" priority="4120" operator="lessThan">
      <formula>$C$4</formula>
    </cfRule>
  </conditionalFormatting>
  <conditionalFormatting sqref="BH28">
    <cfRule type="cellIs" dxfId="1589" priority="4121" operator="lessThan">
      <formula>$C$4</formula>
    </cfRule>
  </conditionalFormatting>
  <conditionalFormatting sqref="BH28">
    <cfRule type="cellIs" dxfId="1588" priority="4122" operator="lessThan">
      <formula>$C$4</formula>
    </cfRule>
  </conditionalFormatting>
  <conditionalFormatting sqref="BH29">
    <cfRule type="cellIs" dxfId="1587" priority="4123" operator="lessThan">
      <formula>$C$4</formula>
    </cfRule>
  </conditionalFormatting>
  <conditionalFormatting sqref="BH29">
    <cfRule type="cellIs" dxfId="1586" priority="4124" operator="lessThan">
      <formula>$C$4</formula>
    </cfRule>
  </conditionalFormatting>
  <conditionalFormatting sqref="BH30">
    <cfRule type="cellIs" dxfId="1585" priority="4125" operator="lessThan">
      <formula>$C$4</formula>
    </cfRule>
  </conditionalFormatting>
  <conditionalFormatting sqref="BH30">
    <cfRule type="cellIs" dxfId="1584" priority="4126" operator="lessThan">
      <formula>$C$4</formula>
    </cfRule>
  </conditionalFormatting>
  <conditionalFormatting sqref="BH31">
    <cfRule type="cellIs" dxfId="1583" priority="4127" operator="lessThan">
      <formula>$C$4</formula>
    </cfRule>
  </conditionalFormatting>
  <conditionalFormatting sqref="BH31">
    <cfRule type="cellIs" dxfId="1582" priority="4128" operator="lessThan">
      <formula>$C$4</formula>
    </cfRule>
  </conditionalFormatting>
  <conditionalFormatting sqref="BH32">
    <cfRule type="cellIs" dxfId="1581" priority="4129" operator="lessThan">
      <formula>$C$4</formula>
    </cfRule>
  </conditionalFormatting>
  <conditionalFormatting sqref="BH32">
    <cfRule type="cellIs" dxfId="1580" priority="4130" operator="lessThan">
      <formula>$C$4</formula>
    </cfRule>
  </conditionalFormatting>
  <conditionalFormatting sqref="BH33">
    <cfRule type="cellIs" dxfId="1579" priority="4131" operator="lessThan">
      <formula>$C$4</formula>
    </cfRule>
  </conditionalFormatting>
  <conditionalFormatting sqref="BH33">
    <cfRule type="cellIs" dxfId="1578" priority="4132" operator="lessThan">
      <formula>$C$4</formula>
    </cfRule>
  </conditionalFormatting>
  <conditionalFormatting sqref="BH34">
    <cfRule type="cellIs" dxfId="1577" priority="4133" operator="lessThan">
      <formula>$C$4</formula>
    </cfRule>
  </conditionalFormatting>
  <conditionalFormatting sqref="BH34">
    <cfRule type="cellIs" dxfId="1576" priority="4134" operator="lessThan">
      <formula>$C$4</formula>
    </cfRule>
  </conditionalFormatting>
  <conditionalFormatting sqref="BH35">
    <cfRule type="cellIs" dxfId="1575" priority="4135" operator="lessThan">
      <formula>$C$4</formula>
    </cfRule>
  </conditionalFormatting>
  <conditionalFormatting sqref="BH35">
    <cfRule type="cellIs" dxfId="1574" priority="4136" operator="lessThan">
      <formula>$C$4</formula>
    </cfRule>
  </conditionalFormatting>
  <conditionalFormatting sqref="BH36">
    <cfRule type="cellIs" dxfId="1573" priority="4137" operator="lessThan">
      <formula>$C$4</formula>
    </cfRule>
  </conditionalFormatting>
  <conditionalFormatting sqref="BH36">
    <cfRule type="cellIs" dxfId="1572" priority="4138" operator="lessThan">
      <formula>$C$4</formula>
    </cfRule>
  </conditionalFormatting>
  <conditionalFormatting sqref="BH37">
    <cfRule type="cellIs" dxfId="1571" priority="4139" operator="lessThan">
      <formula>$C$4</formula>
    </cfRule>
  </conditionalFormatting>
  <conditionalFormatting sqref="BH37">
    <cfRule type="cellIs" dxfId="1570" priority="4140" operator="lessThan">
      <formula>$C$4</formula>
    </cfRule>
  </conditionalFormatting>
  <conditionalFormatting sqref="BH38">
    <cfRule type="cellIs" dxfId="1569" priority="4141" operator="lessThan">
      <formula>$C$4</formula>
    </cfRule>
  </conditionalFormatting>
  <conditionalFormatting sqref="BH38">
    <cfRule type="cellIs" dxfId="1568" priority="4142" operator="lessThan">
      <formula>$C$4</formula>
    </cfRule>
  </conditionalFormatting>
  <conditionalFormatting sqref="BH39">
    <cfRule type="cellIs" dxfId="1567" priority="4143" operator="lessThan">
      <formula>$C$4</formula>
    </cfRule>
  </conditionalFormatting>
  <conditionalFormatting sqref="BH39">
    <cfRule type="cellIs" dxfId="1566" priority="4144" operator="lessThan">
      <formula>$C$4</formula>
    </cfRule>
  </conditionalFormatting>
  <conditionalFormatting sqref="BH40">
    <cfRule type="cellIs" dxfId="1565" priority="4145" operator="lessThan">
      <formula>$C$4</formula>
    </cfRule>
  </conditionalFormatting>
  <conditionalFormatting sqref="BH40">
    <cfRule type="cellIs" dxfId="1564" priority="4146" operator="lessThan">
      <formula>$C$4</formula>
    </cfRule>
  </conditionalFormatting>
  <conditionalFormatting sqref="BH41">
    <cfRule type="cellIs" dxfId="1563" priority="4147" operator="lessThan">
      <formula>$C$4</formula>
    </cfRule>
  </conditionalFormatting>
  <conditionalFormatting sqref="BH41">
    <cfRule type="cellIs" dxfId="1562" priority="4148" operator="lessThan">
      <formula>$C$4</formula>
    </cfRule>
  </conditionalFormatting>
  <conditionalFormatting sqref="BH42">
    <cfRule type="cellIs" dxfId="1561" priority="4149" operator="lessThan">
      <formula>$C$4</formula>
    </cfRule>
  </conditionalFormatting>
  <conditionalFormatting sqref="BH42">
    <cfRule type="cellIs" dxfId="1560" priority="4150" operator="lessThan">
      <formula>$C$4</formula>
    </cfRule>
  </conditionalFormatting>
  <conditionalFormatting sqref="BH43">
    <cfRule type="cellIs" dxfId="1559" priority="4151" operator="lessThan">
      <formula>$C$4</formula>
    </cfRule>
  </conditionalFormatting>
  <conditionalFormatting sqref="BH43">
    <cfRule type="cellIs" dxfId="1558" priority="4152" operator="lessThan">
      <formula>$C$4</formula>
    </cfRule>
  </conditionalFormatting>
  <conditionalFormatting sqref="BH44">
    <cfRule type="cellIs" dxfId="1557" priority="4153" operator="lessThan">
      <formula>$C$4</formula>
    </cfRule>
  </conditionalFormatting>
  <conditionalFormatting sqref="BH44">
    <cfRule type="cellIs" dxfId="1556" priority="4154" operator="lessThan">
      <formula>$C$4</formula>
    </cfRule>
  </conditionalFormatting>
  <conditionalFormatting sqref="BH45">
    <cfRule type="cellIs" dxfId="1555" priority="4155" operator="lessThan">
      <formula>$C$4</formula>
    </cfRule>
  </conditionalFormatting>
  <conditionalFormatting sqref="BH45">
    <cfRule type="cellIs" dxfId="1554" priority="4156" operator="lessThan">
      <formula>$C$4</formula>
    </cfRule>
  </conditionalFormatting>
  <conditionalFormatting sqref="BH46">
    <cfRule type="cellIs" dxfId="1553" priority="4157" operator="lessThan">
      <formula>$C$4</formula>
    </cfRule>
  </conditionalFormatting>
  <conditionalFormatting sqref="BH46">
    <cfRule type="cellIs" dxfId="1552" priority="4158" operator="lessThan">
      <formula>$C$4</formula>
    </cfRule>
  </conditionalFormatting>
  <conditionalFormatting sqref="BH47">
    <cfRule type="cellIs" dxfId="1551" priority="4159" operator="lessThan">
      <formula>$C$4</formula>
    </cfRule>
  </conditionalFormatting>
  <conditionalFormatting sqref="BH47">
    <cfRule type="cellIs" dxfId="1550" priority="4160" operator="lessThan">
      <formula>$C$4</formula>
    </cfRule>
  </conditionalFormatting>
  <conditionalFormatting sqref="BH48">
    <cfRule type="cellIs" dxfId="1549" priority="4161" operator="lessThan">
      <formula>$C$4</formula>
    </cfRule>
  </conditionalFormatting>
  <conditionalFormatting sqref="BH48">
    <cfRule type="cellIs" dxfId="1548" priority="4162" operator="lessThan">
      <formula>$C$4</formula>
    </cfRule>
  </conditionalFormatting>
  <conditionalFormatting sqref="BH49">
    <cfRule type="cellIs" dxfId="1547" priority="4163" operator="lessThan">
      <formula>$C$4</formula>
    </cfRule>
  </conditionalFormatting>
  <conditionalFormatting sqref="BH49">
    <cfRule type="cellIs" dxfId="1546" priority="4164" operator="lessThan">
      <formula>$C$4</formula>
    </cfRule>
  </conditionalFormatting>
  <conditionalFormatting sqref="BH50">
    <cfRule type="cellIs" dxfId="1545" priority="4165" operator="lessThan">
      <formula>$C$4</formula>
    </cfRule>
  </conditionalFormatting>
  <conditionalFormatting sqref="BH50">
    <cfRule type="cellIs" dxfId="1544" priority="4166" operator="lessThan">
      <formula>$C$4</formula>
    </cfRule>
  </conditionalFormatting>
  <conditionalFormatting sqref="BH51">
    <cfRule type="cellIs" dxfId="1543" priority="4167" operator="lessThan">
      <formula>$C$4</formula>
    </cfRule>
  </conditionalFormatting>
  <conditionalFormatting sqref="BH51">
    <cfRule type="cellIs" dxfId="1542" priority="4168" operator="lessThan">
      <formula>$C$4</formula>
    </cfRule>
  </conditionalFormatting>
  <conditionalFormatting sqref="BH52">
    <cfRule type="cellIs" dxfId="1541" priority="4169" operator="lessThan">
      <formula>$C$4</formula>
    </cfRule>
  </conditionalFormatting>
  <conditionalFormatting sqref="BH52">
    <cfRule type="cellIs" dxfId="1540" priority="4170" operator="lessThan">
      <formula>$C$4</formula>
    </cfRule>
  </conditionalFormatting>
  <conditionalFormatting sqref="BH53">
    <cfRule type="cellIs" dxfId="1539" priority="4171" operator="lessThan">
      <formula>$C$4</formula>
    </cfRule>
  </conditionalFormatting>
  <conditionalFormatting sqref="BH53">
    <cfRule type="cellIs" dxfId="1538" priority="4172" operator="lessThan">
      <formula>$C$4</formula>
    </cfRule>
  </conditionalFormatting>
  <conditionalFormatting sqref="BH54">
    <cfRule type="cellIs" dxfId="1537" priority="4173" operator="lessThan">
      <formula>$C$4</formula>
    </cfRule>
  </conditionalFormatting>
  <conditionalFormatting sqref="BH54">
    <cfRule type="cellIs" dxfId="1536" priority="4174" operator="lessThan">
      <formula>$C$4</formula>
    </cfRule>
  </conditionalFormatting>
  <conditionalFormatting sqref="BH55">
    <cfRule type="cellIs" dxfId="1535" priority="4175" operator="lessThan">
      <formula>$C$4</formula>
    </cfRule>
  </conditionalFormatting>
  <conditionalFormatting sqref="BH55">
    <cfRule type="cellIs" dxfId="1534" priority="4176" operator="lessThan">
      <formula>$C$4</formula>
    </cfRule>
  </conditionalFormatting>
  <conditionalFormatting sqref="BH56">
    <cfRule type="cellIs" dxfId="1533" priority="4177" operator="lessThan">
      <formula>$C$4</formula>
    </cfRule>
  </conditionalFormatting>
  <conditionalFormatting sqref="BH56">
    <cfRule type="cellIs" dxfId="1532" priority="4178" operator="lessThan">
      <formula>$C$4</formula>
    </cfRule>
  </conditionalFormatting>
  <conditionalFormatting sqref="BH57">
    <cfRule type="cellIs" dxfId="1531" priority="4179" operator="lessThan">
      <formula>$C$4</formula>
    </cfRule>
  </conditionalFormatting>
  <conditionalFormatting sqref="BH57">
    <cfRule type="cellIs" dxfId="1530" priority="4180" operator="lessThan">
      <formula>$C$4</formula>
    </cfRule>
  </conditionalFormatting>
  <conditionalFormatting sqref="BH58">
    <cfRule type="cellIs" dxfId="1529" priority="4181" operator="lessThan">
      <formula>$C$4</formula>
    </cfRule>
  </conditionalFormatting>
  <conditionalFormatting sqref="BH58">
    <cfRule type="cellIs" dxfId="1528" priority="4182" operator="lessThan">
      <formula>$C$4</formula>
    </cfRule>
  </conditionalFormatting>
  <conditionalFormatting sqref="BH59">
    <cfRule type="cellIs" dxfId="1527" priority="4183" operator="lessThan">
      <formula>$C$4</formula>
    </cfRule>
  </conditionalFormatting>
  <conditionalFormatting sqref="BH59">
    <cfRule type="cellIs" dxfId="1526" priority="4184" operator="lessThan">
      <formula>$C$4</formula>
    </cfRule>
  </conditionalFormatting>
  <conditionalFormatting sqref="BH60">
    <cfRule type="cellIs" dxfId="1525" priority="4185" operator="lessThan">
      <formula>$C$4</formula>
    </cfRule>
  </conditionalFormatting>
  <conditionalFormatting sqref="BH60">
    <cfRule type="cellIs" dxfId="1524" priority="4186" operator="lessThan">
      <formula>$C$4</formula>
    </cfRule>
  </conditionalFormatting>
  <conditionalFormatting sqref="BI11">
    <cfRule type="cellIs" dxfId="1523" priority="4187" operator="lessThan">
      <formula>$C$4</formula>
    </cfRule>
  </conditionalFormatting>
  <conditionalFormatting sqref="BI11">
    <cfRule type="cellIs" dxfId="1522" priority="4188" operator="lessThan">
      <formula>$C$4</formula>
    </cfRule>
  </conditionalFormatting>
  <conditionalFormatting sqref="BI12">
    <cfRule type="cellIs" dxfId="1521" priority="4189" operator="lessThan">
      <formula>$C$4</formula>
    </cfRule>
  </conditionalFormatting>
  <conditionalFormatting sqref="BI12">
    <cfRule type="cellIs" dxfId="1520" priority="4190" operator="lessThan">
      <formula>$C$4</formula>
    </cfRule>
  </conditionalFormatting>
  <conditionalFormatting sqref="BI13">
    <cfRule type="cellIs" dxfId="1519" priority="4191" operator="lessThan">
      <formula>$C$4</formula>
    </cfRule>
  </conditionalFormatting>
  <conditionalFormatting sqref="BI13">
    <cfRule type="cellIs" dxfId="1518" priority="4192" operator="lessThan">
      <formula>$C$4</formula>
    </cfRule>
  </conditionalFormatting>
  <conditionalFormatting sqref="BI14">
    <cfRule type="cellIs" dxfId="1517" priority="4193" operator="lessThan">
      <formula>$C$4</formula>
    </cfRule>
  </conditionalFormatting>
  <conditionalFormatting sqref="BI14">
    <cfRule type="cellIs" dxfId="1516" priority="4194" operator="lessThan">
      <formula>$C$4</formula>
    </cfRule>
  </conditionalFormatting>
  <conditionalFormatting sqref="BI15">
    <cfRule type="cellIs" dxfId="1515" priority="4195" operator="lessThan">
      <formula>$C$4</formula>
    </cfRule>
  </conditionalFormatting>
  <conditionalFormatting sqref="BI15">
    <cfRule type="cellIs" dxfId="1514" priority="4196" operator="lessThan">
      <formula>$C$4</formula>
    </cfRule>
  </conditionalFormatting>
  <conditionalFormatting sqref="BI16">
    <cfRule type="cellIs" dxfId="1513" priority="4197" operator="lessThan">
      <formula>$C$4</formula>
    </cfRule>
  </conditionalFormatting>
  <conditionalFormatting sqref="BI16">
    <cfRule type="cellIs" dxfId="1512" priority="4198" operator="lessThan">
      <formula>$C$4</formula>
    </cfRule>
  </conditionalFormatting>
  <conditionalFormatting sqref="BI17">
    <cfRule type="cellIs" dxfId="1511" priority="4199" operator="lessThan">
      <formula>$C$4</formula>
    </cfRule>
  </conditionalFormatting>
  <conditionalFormatting sqref="BI17">
    <cfRule type="cellIs" dxfId="1510" priority="4200" operator="lessThan">
      <formula>$C$4</formula>
    </cfRule>
  </conditionalFormatting>
  <conditionalFormatting sqref="BI18">
    <cfRule type="cellIs" dxfId="1509" priority="4201" operator="lessThan">
      <formula>$C$4</formula>
    </cfRule>
  </conditionalFormatting>
  <conditionalFormatting sqref="BI18">
    <cfRule type="cellIs" dxfId="1508" priority="4202" operator="lessThan">
      <formula>$C$4</formula>
    </cfRule>
  </conditionalFormatting>
  <conditionalFormatting sqref="BI19">
    <cfRule type="cellIs" dxfId="1507" priority="4203" operator="lessThan">
      <formula>$C$4</formula>
    </cfRule>
  </conditionalFormatting>
  <conditionalFormatting sqref="BI19">
    <cfRule type="cellIs" dxfId="1506" priority="4204" operator="lessThan">
      <formula>$C$4</formula>
    </cfRule>
  </conditionalFormatting>
  <conditionalFormatting sqref="BI20">
    <cfRule type="cellIs" dxfId="1505" priority="4205" operator="lessThan">
      <formula>$C$4</formula>
    </cfRule>
  </conditionalFormatting>
  <conditionalFormatting sqref="BI20">
    <cfRule type="cellIs" dxfId="1504" priority="4206" operator="lessThan">
      <formula>$C$4</formula>
    </cfRule>
  </conditionalFormatting>
  <conditionalFormatting sqref="BI21">
    <cfRule type="cellIs" dxfId="1503" priority="4207" operator="lessThan">
      <formula>$C$4</formula>
    </cfRule>
  </conditionalFormatting>
  <conditionalFormatting sqref="BI21">
    <cfRule type="cellIs" dxfId="1502" priority="4208" operator="lessThan">
      <formula>$C$4</formula>
    </cfRule>
  </conditionalFormatting>
  <conditionalFormatting sqref="BI22">
    <cfRule type="cellIs" dxfId="1501" priority="4209" operator="lessThan">
      <formula>$C$4</formula>
    </cfRule>
  </conditionalFormatting>
  <conditionalFormatting sqref="BI22">
    <cfRule type="cellIs" dxfId="1500" priority="4210" operator="lessThan">
      <formula>$C$4</formula>
    </cfRule>
  </conditionalFormatting>
  <conditionalFormatting sqref="BI23">
    <cfRule type="cellIs" dxfId="1499" priority="4211" operator="lessThan">
      <formula>$C$4</formula>
    </cfRule>
  </conditionalFormatting>
  <conditionalFormatting sqref="BI23">
    <cfRule type="cellIs" dxfId="1498" priority="4212" operator="lessThan">
      <formula>$C$4</formula>
    </cfRule>
  </conditionalFormatting>
  <conditionalFormatting sqref="BI24">
    <cfRule type="cellIs" dxfId="1497" priority="4213" operator="lessThan">
      <formula>$C$4</formula>
    </cfRule>
  </conditionalFormatting>
  <conditionalFormatting sqref="BI24">
    <cfRule type="cellIs" dxfId="1496" priority="4214" operator="lessThan">
      <formula>$C$4</formula>
    </cfRule>
  </conditionalFormatting>
  <conditionalFormatting sqref="BI25">
    <cfRule type="cellIs" dxfId="1495" priority="4215" operator="lessThan">
      <formula>$C$4</formula>
    </cfRule>
  </conditionalFormatting>
  <conditionalFormatting sqref="BI25">
    <cfRule type="cellIs" dxfId="1494" priority="4216" operator="lessThan">
      <formula>$C$4</formula>
    </cfRule>
  </conditionalFormatting>
  <conditionalFormatting sqref="BI26">
    <cfRule type="cellIs" dxfId="1493" priority="4217" operator="lessThan">
      <formula>$C$4</formula>
    </cfRule>
  </conditionalFormatting>
  <conditionalFormatting sqref="BI26">
    <cfRule type="cellIs" dxfId="1492" priority="4218" operator="lessThan">
      <formula>$C$4</formula>
    </cfRule>
  </conditionalFormatting>
  <conditionalFormatting sqref="BI27">
    <cfRule type="cellIs" dxfId="1491" priority="4219" operator="lessThan">
      <formula>$C$4</formula>
    </cfRule>
  </conditionalFormatting>
  <conditionalFormatting sqref="BI27">
    <cfRule type="cellIs" dxfId="1490" priority="4220" operator="lessThan">
      <formula>$C$4</formula>
    </cfRule>
  </conditionalFormatting>
  <conditionalFormatting sqref="BI28">
    <cfRule type="cellIs" dxfId="1489" priority="4221" operator="lessThan">
      <formula>$C$4</formula>
    </cfRule>
  </conditionalFormatting>
  <conditionalFormatting sqref="BI28">
    <cfRule type="cellIs" dxfId="1488" priority="4222" operator="lessThan">
      <formula>$C$4</formula>
    </cfRule>
  </conditionalFormatting>
  <conditionalFormatting sqref="BI29">
    <cfRule type="cellIs" dxfId="1487" priority="4223" operator="lessThan">
      <formula>$C$4</formula>
    </cfRule>
  </conditionalFormatting>
  <conditionalFormatting sqref="BI29">
    <cfRule type="cellIs" dxfId="1486" priority="4224" operator="lessThan">
      <formula>$C$4</formula>
    </cfRule>
  </conditionalFormatting>
  <conditionalFormatting sqref="BI30">
    <cfRule type="cellIs" dxfId="1485" priority="4225" operator="lessThan">
      <formula>$C$4</formula>
    </cfRule>
  </conditionalFormatting>
  <conditionalFormatting sqref="BI30">
    <cfRule type="cellIs" dxfId="1484" priority="4226" operator="lessThan">
      <formula>$C$4</formula>
    </cfRule>
  </conditionalFormatting>
  <conditionalFormatting sqref="BI31">
    <cfRule type="cellIs" dxfId="1483" priority="4227" operator="lessThan">
      <formula>$C$4</formula>
    </cfRule>
  </conditionalFormatting>
  <conditionalFormatting sqref="BI31">
    <cfRule type="cellIs" dxfId="1482" priority="4228" operator="lessThan">
      <formula>$C$4</formula>
    </cfRule>
  </conditionalFormatting>
  <conditionalFormatting sqref="BI32">
    <cfRule type="cellIs" dxfId="1481" priority="4229" operator="lessThan">
      <formula>$C$4</formula>
    </cfRule>
  </conditionalFormatting>
  <conditionalFormatting sqref="BI32">
    <cfRule type="cellIs" dxfId="1480" priority="4230" operator="lessThan">
      <formula>$C$4</formula>
    </cfRule>
  </conditionalFormatting>
  <conditionalFormatting sqref="BI33">
    <cfRule type="cellIs" dxfId="1479" priority="4231" operator="lessThan">
      <formula>$C$4</formula>
    </cfRule>
  </conditionalFormatting>
  <conditionalFormatting sqref="BI33">
    <cfRule type="cellIs" dxfId="1478" priority="4232" operator="lessThan">
      <formula>$C$4</formula>
    </cfRule>
  </conditionalFormatting>
  <conditionalFormatting sqref="BI34">
    <cfRule type="cellIs" dxfId="1477" priority="4233" operator="lessThan">
      <formula>$C$4</formula>
    </cfRule>
  </conditionalFormatting>
  <conditionalFormatting sqref="BI34">
    <cfRule type="cellIs" dxfId="1476" priority="4234" operator="lessThan">
      <formula>$C$4</formula>
    </cfRule>
  </conditionalFormatting>
  <conditionalFormatting sqref="BI35">
    <cfRule type="cellIs" dxfId="1475" priority="4235" operator="lessThan">
      <formula>$C$4</formula>
    </cfRule>
  </conditionalFormatting>
  <conditionalFormatting sqref="BI35">
    <cfRule type="cellIs" dxfId="1474" priority="4236" operator="lessThan">
      <formula>$C$4</formula>
    </cfRule>
  </conditionalFormatting>
  <conditionalFormatting sqref="BI36">
    <cfRule type="cellIs" dxfId="1473" priority="4237" operator="lessThan">
      <formula>$C$4</formula>
    </cfRule>
  </conditionalFormatting>
  <conditionalFormatting sqref="BI36">
    <cfRule type="cellIs" dxfId="1472" priority="4238" operator="lessThan">
      <formula>$C$4</formula>
    </cfRule>
  </conditionalFormatting>
  <conditionalFormatting sqref="BI37">
    <cfRule type="cellIs" dxfId="1471" priority="4239" operator="lessThan">
      <formula>$C$4</formula>
    </cfRule>
  </conditionalFormatting>
  <conditionalFormatting sqref="BI37">
    <cfRule type="cellIs" dxfId="1470" priority="4240" operator="lessThan">
      <formula>$C$4</formula>
    </cfRule>
  </conditionalFormatting>
  <conditionalFormatting sqref="BI38">
    <cfRule type="cellIs" dxfId="1469" priority="4241" operator="lessThan">
      <formula>$C$4</formula>
    </cfRule>
  </conditionalFormatting>
  <conditionalFormatting sqref="BI38">
    <cfRule type="cellIs" dxfId="1468" priority="4242" operator="lessThan">
      <formula>$C$4</formula>
    </cfRule>
  </conditionalFormatting>
  <conditionalFormatting sqref="BI39">
    <cfRule type="cellIs" dxfId="1467" priority="4243" operator="lessThan">
      <formula>$C$4</formula>
    </cfRule>
  </conditionalFormatting>
  <conditionalFormatting sqref="BI39">
    <cfRule type="cellIs" dxfId="1466" priority="4244" operator="lessThan">
      <formula>$C$4</formula>
    </cfRule>
  </conditionalFormatting>
  <conditionalFormatting sqref="BI40">
    <cfRule type="cellIs" dxfId="1465" priority="4245" operator="lessThan">
      <formula>$C$4</formula>
    </cfRule>
  </conditionalFormatting>
  <conditionalFormatting sqref="BI40">
    <cfRule type="cellIs" dxfId="1464" priority="4246" operator="lessThan">
      <formula>$C$4</formula>
    </cfRule>
  </conditionalFormatting>
  <conditionalFormatting sqref="BI41">
    <cfRule type="cellIs" dxfId="1463" priority="4247" operator="lessThan">
      <formula>$C$4</formula>
    </cfRule>
  </conditionalFormatting>
  <conditionalFormatting sqref="BI41">
    <cfRule type="cellIs" dxfId="1462" priority="4248" operator="lessThan">
      <formula>$C$4</formula>
    </cfRule>
  </conditionalFormatting>
  <conditionalFormatting sqref="BI42">
    <cfRule type="cellIs" dxfId="1461" priority="4249" operator="lessThan">
      <formula>$C$4</formula>
    </cfRule>
  </conditionalFormatting>
  <conditionalFormatting sqref="BI42">
    <cfRule type="cellIs" dxfId="1460" priority="4250" operator="lessThan">
      <formula>$C$4</formula>
    </cfRule>
  </conditionalFormatting>
  <conditionalFormatting sqref="BI43">
    <cfRule type="cellIs" dxfId="1459" priority="4251" operator="lessThan">
      <formula>$C$4</formula>
    </cfRule>
  </conditionalFormatting>
  <conditionalFormatting sqref="BI43">
    <cfRule type="cellIs" dxfId="1458" priority="4252" operator="lessThan">
      <formula>$C$4</formula>
    </cfRule>
  </conditionalFormatting>
  <conditionalFormatting sqref="BI44">
    <cfRule type="cellIs" dxfId="1457" priority="4253" operator="lessThan">
      <formula>$C$4</formula>
    </cfRule>
  </conditionalFormatting>
  <conditionalFormatting sqref="BI44">
    <cfRule type="cellIs" dxfId="1456" priority="4254" operator="lessThan">
      <formula>$C$4</formula>
    </cfRule>
  </conditionalFormatting>
  <conditionalFormatting sqref="BI45">
    <cfRule type="cellIs" dxfId="1455" priority="4255" operator="lessThan">
      <formula>$C$4</formula>
    </cfRule>
  </conditionalFormatting>
  <conditionalFormatting sqref="BI45">
    <cfRule type="cellIs" dxfId="1454" priority="4256" operator="lessThan">
      <formula>$C$4</formula>
    </cfRule>
  </conditionalFormatting>
  <conditionalFormatting sqref="BI46">
    <cfRule type="cellIs" dxfId="1453" priority="4257" operator="lessThan">
      <formula>$C$4</formula>
    </cfRule>
  </conditionalFormatting>
  <conditionalFormatting sqref="BI46">
    <cfRule type="cellIs" dxfId="1452" priority="4258" operator="lessThan">
      <formula>$C$4</formula>
    </cfRule>
  </conditionalFormatting>
  <conditionalFormatting sqref="BI47">
    <cfRule type="cellIs" dxfId="1451" priority="4259" operator="lessThan">
      <formula>$C$4</formula>
    </cfRule>
  </conditionalFormatting>
  <conditionalFormatting sqref="BI47">
    <cfRule type="cellIs" dxfId="1450" priority="4260" operator="lessThan">
      <formula>$C$4</formula>
    </cfRule>
  </conditionalFormatting>
  <conditionalFormatting sqref="BI48">
    <cfRule type="cellIs" dxfId="1449" priority="4261" operator="lessThan">
      <formula>$C$4</formula>
    </cfRule>
  </conditionalFormatting>
  <conditionalFormatting sqref="BI48">
    <cfRule type="cellIs" dxfId="1448" priority="4262" operator="lessThan">
      <formula>$C$4</formula>
    </cfRule>
  </conditionalFormatting>
  <conditionalFormatting sqref="BI49">
    <cfRule type="cellIs" dxfId="1447" priority="4263" operator="lessThan">
      <formula>$C$4</formula>
    </cfRule>
  </conditionalFormatting>
  <conditionalFormatting sqref="BI49">
    <cfRule type="cellIs" dxfId="1446" priority="4264" operator="lessThan">
      <formula>$C$4</formula>
    </cfRule>
  </conditionalFormatting>
  <conditionalFormatting sqref="BI50">
    <cfRule type="cellIs" dxfId="1445" priority="4265" operator="lessThan">
      <formula>$C$4</formula>
    </cfRule>
  </conditionalFormatting>
  <conditionalFormatting sqref="BI50">
    <cfRule type="cellIs" dxfId="1444" priority="4266" operator="lessThan">
      <formula>$C$4</formula>
    </cfRule>
  </conditionalFormatting>
  <conditionalFormatting sqref="BI51">
    <cfRule type="cellIs" dxfId="1443" priority="4267" operator="lessThan">
      <formula>$C$4</formula>
    </cfRule>
  </conditionalFormatting>
  <conditionalFormatting sqref="BI51">
    <cfRule type="cellIs" dxfId="1442" priority="4268" operator="lessThan">
      <formula>$C$4</formula>
    </cfRule>
  </conditionalFormatting>
  <conditionalFormatting sqref="BI52">
    <cfRule type="cellIs" dxfId="1441" priority="4269" operator="lessThan">
      <formula>$C$4</formula>
    </cfRule>
  </conditionalFormatting>
  <conditionalFormatting sqref="BI52">
    <cfRule type="cellIs" dxfId="1440" priority="4270" operator="lessThan">
      <formula>$C$4</formula>
    </cfRule>
  </conditionalFormatting>
  <conditionalFormatting sqref="BI53">
    <cfRule type="cellIs" dxfId="1439" priority="4271" operator="lessThan">
      <formula>$C$4</formula>
    </cfRule>
  </conditionalFormatting>
  <conditionalFormatting sqref="BI53">
    <cfRule type="cellIs" dxfId="1438" priority="4272" operator="lessThan">
      <formula>$C$4</formula>
    </cfRule>
  </conditionalFormatting>
  <conditionalFormatting sqref="BI54">
    <cfRule type="cellIs" dxfId="1437" priority="4273" operator="lessThan">
      <formula>$C$4</formula>
    </cfRule>
  </conditionalFormatting>
  <conditionalFormatting sqref="BI54">
    <cfRule type="cellIs" dxfId="1436" priority="4274" operator="lessThan">
      <formula>$C$4</formula>
    </cfRule>
  </conditionalFormatting>
  <conditionalFormatting sqref="BI55">
    <cfRule type="cellIs" dxfId="1435" priority="4275" operator="lessThan">
      <formula>$C$4</formula>
    </cfRule>
  </conditionalFormatting>
  <conditionalFormatting sqref="BI55">
    <cfRule type="cellIs" dxfId="1434" priority="4276" operator="lessThan">
      <formula>$C$4</formula>
    </cfRule>
  </conditionalFormatting>
  <conditionalFormatting sqref="BI56">
    <cfRule type="cellIs" dxfId="1433" priority="4277" operator="lessThan">
      <formula>$C$4</formula>
    </cfRule>
  </conditionalFormatting>
  <conditionalFormatting sqref="BI56">
    <cfRule type="cellIs" dxfId="1432" priority="4278" operator="lessThan">
      <formula>$C$4</formula>
    </cfRule>
  </conditionalFormatting>
  <conditionalFormatting sqref="BI57">
    <cfRule type="cellIs" dxfId="1431" priority="4279" operator="lessThan">
      <formula>$C$4</formula>
    </cfRule>
  </conditionalFormatting>
  <conditionalFormatting sqref="BI57">
    <cfRule type="cellIs" dxfId="1430" priority="4280" operator="lessThan">
      <formula>$C$4</formula>
    </cfRule>
  </conditionalFormatting>
  <conditionalFormatting sqref="BI58">
    <cfRule type="cellIs" dxfId="1429" priority="4281" operator="lessThan">
      <formula>$C$4</formula>
    </cfRule>
  </conditionalFormatting>
  <conditionalFormatting sqref="BI58">
    <cfRule type="cellIs" dxfId="1428" priority="4282" operator="lessThan">
      <formula>$C$4</formula>
    </cfRule>
  </conditionalFormatting>
  <conditionalFormatting sqref="BI59">
    <cfRule type="cellIs" dxfId="1427" priority="4283" operator="lessThan">
      <formula>$C$4</formula>
    </cfRule>
  </conditionalFormatting>
  <conditionalFormatting sqref="BI59">
    <cfRule type="cellIs" dxfId="1426" priority="4284" operator="lessThan">
      <formula>$C$4</formula>
    </cfRule>
  </conditionalFormatting>
  <conditionalFormatting sqref="BI60">
    <cfRule type="cellIs" dxfId="1425" priority="4285" operator="lessThan">
      <formula>$C$4</formula>
    </cfRule>
  </conditionalFormatting>
  <conditionalFormatting sqref="BI60">
    <cfRule type="cellIs" dxfId="1424" priority="4286" operator="lessThan">
      <formula>$C$4</formula>
    </cfRule>
  </conditionalFormatting>
  <conditionalFormatting sqref="BJ11">
    <cfRule type="cellIs" dxfId="1423" priority="4287" operator="lessThan">
      <formula>$C$4</formula>
    </cfRule>
  </conditionalFormatting>
  <conditionalFormatting sqref="BJ11">
    <cfRule type="cellIs" dxfId="1422" priority="4288" operator="lessThan">
      <formula>$C$4</formula>
    </cfRule>
  </conditionalFormatting>
  <conditionalFormatting sqref="BJ12">
    <cfRule type="cellIs" dxfId="1421" priority="4289" operator="lessThan">
      <formula>$C$4</formula>
    </cfRule>
  </conditionalFormatting>
  <conditionalFormatting sqref="BJ12">
    <cfRule type="cellIs" dxfId="1420" priority="4290" operator="lessThan">
      <formula>$C$4</formula>
    </cfRule>
  </conditionalFormatting>
  <conditionalFormatting sqref="BJ13">
    <cfRule type="cellIs" dxfId="1419" priority="4291" operator="lessThan">
      <formula>$C$4</formula>
    </cfRule>
  </conditionalFormatting>
  <conditionalFormatting sqref="BJ13">
    <cfRule type="cellIs" dxfId="1418" priority="4292" operator="lessThan">
      <formula>$C$4</formula>
    </cfRule>
  </conditionalFormatting>
  <conditionalFormatting sqref="BJ14">
    <cfRule type="cellIs" dxfId="1417" priority="4293" operator="lessThan">
      <formula>$C$4</formula>
    </cfRule>
  </conditionalFormatting>
  <conditionalFormatting sqref="BJ14">
    <cfRule type="cellIs" dxfId="1416" priority="4294" operator="lessThan">
      <formula>$C$4</formula>
    </cfRule>
  </conditionalFormatting>
  <conditionalFormatting sqref="BJ15">
    <cfRule type="cellIs" dxfId="1415" priority="4295" operator="lessThan">
      <formula>$C$4</formula>
    </cfRule>
  </conditionalFormatting>
  <conditionalFormatting sqref="BJ15">
    <cfRule type="cellIs" dxfId="1414" priority="4296" operator="lessThan">
      <formula>$C$4</formula>
    </cfRule>
  </conditionalFormatting>
  <conditionalFormatting sqref="BJ16">
    <cfRule type="cellIs" dxfId="1413" priority="4297" operator="lessThan">
      <formula>$C$4</formula>
    </cfRule>
  </conditionalFormatting>
  <conditionalFormatting sqref="BJ16">
    <cfRule type="cellIs" dxfId="1412" priority="4298" operator="lessThan">
      <formula>$C$4</formula>
    </cfRule>
  </conditionalFormatting>
  <conditionalFormatting sqref="BJ17">
    <cfRule type="cellIs" dxfId="1411" priority="4299" operator="lessThan">
      <formula>$C$4</formula>
    </cfRule>
  </conditionalFormatting>
  <conditionalFormatting sqref="BJ17">
    <cfRule type="cellIs" dxfId="1410" priority="4300" operator="lessThan">
      <formula>$C$4</formula>
    </cfRule>
  </conditionalFormatting>
  <conditionalFormatting sqref="BJ18">
    <cfRule type="cellIs" dxfId="1409" priority="4301" operator="lessThan">
      <formula>$C$4</formula>
    </cfRule>
  </conditionalFormatting>
  <conditionalFormatting sqref="BJ18">
    <cfRule type="cellIs" dxfId="1408" priority="4302" operator="lessThan">
      <formula>$C$4</formula>
    </cfRule>
  </conditionalFormatting>
  <conditionalFormatting sqref="BJ19">
    <cfRule type="cellIs" dxfId="1407" priority="4303" operator="lessThan">
      <formula>$C$4</formula>
    </cfRule>
  </conditionalFormatting>
  <conditionalFormatting sqref="BJ19">
    <cfRule type="cellIs" dxfId="1406" priority="4304" operator="lessThan">
      <formula>$C$4</formula>
    </cfRule>
  </conditionalFormatting>
  <conditionalFormatting sqref="BJ20">
    <cfRule type="cellIs" dxfId="1405" priority="4305" operator="lessThan">
      <formula>$C$4</formula>
    </cfRule>
  </conditionalFormatting>
  <conditionalFormatting sqref="BJ20">
    <cfRule type="cellIs" dxfId="1404" priority="4306" operator="lessThan">
      <formula>$C$4</formula>
    </cfRule>
  </conditionalFormatting>
  <conditionalFormatting sqref="BJ21">
    <cfRule type="cellIs" dxfId="1403" priority="4307" operator="lessThan">
      <formula>$C$4</formula>
    </cfRule>
  </conditionalFormatting>
  <conditionalFormatting sqref="BJ21">
    <cfRule type="cellIs" dxfId="1402" priority="4308" operator="lessThan">
      <formula>$C$4</formula>
    </cfRule>
  </conditionalFormatting>
  <conditionalFormatting sqref="BJ22">
    <cfRule type="cellIs" dxfId="1401" priority="4309" operator="lessThan">
      <formula>$C$4</formula>
    </cfRule>
  </conditionalFormatting>
  <conditionalFormatting sqref="BJ22">
    <cfRule type="cellIs" dxfId="1400" priority="4310" operator="lessThan">
      <formula>$C$4</formula>
    </cfRule>
  </conditionalFormatting>
  <conditionalFormatting sqref="BJ23">
    <cfRule type="cellIs" dxfId="1399" priority="4311" operator="lessThan">
      <formula>$C$4</formula>
    </cfRule>
  </conditionalFormatting>
  <conditionalFormatting sqref="BJ23">
    <cfRule type="cellIs" dxfId="1398" priority="4312" operator="lessThan">
      <formula>$C$4</formula>
    </cfRule>
  </conditionalFormatting>
  <conditionalFormatting sqref="BJ24">
    <cfRule type="cellIs" dxfId="1397" priority="4313" operator="lessThan">
      <formula>$C$4</formula>
    </cfRule>
  </conditionalFormatting>
  <conditionalFormatting sqref="BJ24">
    <cfRule type="cellIs" dxfId="1396" priority="4314" operator="lessThan">
      <formula>$C$4</formula>
    </cfRule>
  </conditionalFormatting>
  <conditionalFormatting sqref="BJ25">
    <cfRule type="cellIs" dxfId="1395" priority="4315" operator="lessThan">
      <formula>$C$4</formula>
    </cfRule>
  </conditionalFormatting>
  <conditionalFormatting sqref="BJ25">
    <cfRule type="cellIs" dxfId="1394" priority="4316" operator="lessThan">
      <formula>$C$4</formula>
    </cfRule>
  </conditionalFormatting>
  <conditionalFormatting sqref="BJ26">
    <cfRule type="cellIs" dxfId="1393" priority="4317" operator="lessThan">
      <formula>$C$4</formula>
    </cfRule>
  </conditionalFormatting>
  <conditionalFormatting sqref="BJ26">
    <cfRule type="cellIs" dxfId="1392" priority="4318" operator="lessThan">
      <formula>$C$4</formula>
    </cfRule>
  </conditionalFormatting>
  <conditionalFormatting sqref="BJ27">
    <cfRule type="cellIs" dxfId="1391" priority="4319" operator="lessThan">
      <formula>$C$4</formula>
    </cfRule>
  </conditionalFormatting>
  <conditionalFormatting sqref="BJ27">
    <cfRule type="cellIs" dxfId="1390" priority="4320" operator="lessThan">
      <formula>$C$4</formula>
    </cfRule>
  </conditionalFormatting>
  <conditionalFormatting sqref="BJ28">
    <cfRule type="cellIs" dxfId="1389" priority="4321" operator="lessThan">
      <formula>$C$4</formula>
    </cfRule>
  </conditionalFormatting>
  <conditionalFormatting sqref="BJ28">
    <cfRule type="cellIs" dxfId="1388" priority="4322" operator="lessThan">
      <formula>$C$4</formula>
    </cfRule>
  </conditionalFormatting>
  <conditionalFormatting sqref="BJ29">
    <cfRule type="cellIs" dxfId="1387" priority="4323" operator="lessThan">
      <formula>$C$4</formula>
    </cfRule>
  </conditionalFormatting>
  <conditionalFormatting sqref="BJ29">
    <cfRule type="cellIs" dxfId="1386" priority="4324" operator="lessThan">
      <formula>$C$4</formula>
    </cfRule>
  </conditionalFormatting>
  <conditionalFormatting sqref="BJ30">
    <cfRule type="cellIs" dxfId="1385" priority="4325" operator="lessThan">
      <formula>$C$4</formula>
    </cfRule>
  </conditionalFormatting>
  <conditionalFormatting sqref="BJ30">
    <cfRule type="cellIs" dxfId="1384" priority="4326" operator="lessThan">
      <formula>$C$4</formula>
    </cfRule>
  </conditionalFormatting>
  <conditionalFormatting sqref="BJ31">
    <cfRule type="cellIs" dxfId="1383" priority="4327" operator="lessThan">
      <formula>$C$4</formula>
    </cfRule>
  </conditionalFormatting>
  <conditionalFormatting sqref="BJ31">
    <cfRule type="cellIs" dxfId="1382" priority="4328" operator="lessThan">
      <formula>$C$4</formula>
    </cfRule>
  </conditionalFormatting>
  <conditionalFormatting sqref="BJ32">
    <cfRule type="cellIs" dxfId="1381" priority="4329" operator="lessThan">
      <formula>$C$4</formula>
    </cfRule>
  </conditionalFormatting>
  <conditionalFormatting sqref="BJ32">
    <cfRule type="cellIs" dxfId="1380" priority="4330" operator="lessThan">
      <formula>$C$4</formula>
    </cfRule>
  </conditionalFormatting>
  <conditionalFormatting sqref="BJ33">
    <cfRule type="cellIs" dxfId="1379" priority="4331" operator="lessThan">
      <formula>$C$4</formula>
    </cfRule>
  </conditionalFormatting>
  <conditionalFormatting sqref="BJ33">
    <cfRule type="cellIs" dxfId="1378" priority="4332" operator="lessThan">
      <formula>$C$4</formula>
    </cfRule>
  </conditionalFormatting>
  <conditionalFormatting sqref="BJ34">
    <cfRule type="cellIs" dxfId="1377" priority="4333" operator="lessThan">
      <formula>$C$4</formula>
    </cfRule>
  </conditionalFormatting>
  <conditionalFormatting sqref="BJ34">
    <cfRule type="cellIs" dxfId="1376" priority="4334" operator="lessThan">
      <formula>$C$4</formula>
    </cfRule>
  </conditionalFormatting>
  <conditionalFormatting sqref="BJ35">
    <cfRule type="cellIs" dxfId="1375" priority="4335" operator="lessThan">
      <formula>$C$4</formula>
    </cfRule>
  </conditionalFormatting>
  <conditionalFormatting sqref="BJ35">
    <cfRule type="cellIs" dxfId="1374" priority="4336" operator="lessThan">
      <formula>$C$4</formula>
    </cfRule>
  </conditionalFormatting>
  <conditionalFormatting sqref="BJ36">
    <cfRule type="cellIs" dxfId="1373" priority="4337" operator="lessThan">
      <formula>$C$4</formula>
    </cfRule>
  </conditionalFormatting>
  <conditionalFormatting sqref="BJ36">
    <cfRule type="cellIs" dxfId="1372" priority="4338" operator="lessThan">
      <formula>$C$4</formula>
    </cfRule>
  </conditionalFormatting>
  <conditionalFormatting sqref="BJ37">
    <cfRule type="cellIs" dxfId="1371" priority="4339" operator="lessThan">
      <formula>$C$4</formula>
    </cfRule>
  </conditionalFormatting>
  <conditionalFormatting sqref="BJ37">
    <cfRule type="cellIs" dxfId="1370" priority="4340" operator="lessThan">
      <formula>$C$4</formula>
    </cfRule>
  </conditionalFormatting>
  <conditionalFormatting sqref="BJ38">
    <cfRule type="cellIs" dxfId="1369" priority="4341" operator="lessThan">
      <formula>$C$4</formula>
    </cfRule>
  </conditionalFormatting>
  <conditionalFormatting sqref="BJ38">
    <cfRule type="cellIs" dxfId="1368" priority="4342" operator="lessThan">
      <formula>$C$4</formula>
    </cfRule>
  </conditionalFormatting>
  <conditionalFormatting sqref="BJ39">
    <cfRule type="cellIs" dxfId="1367" priority="4343" operator="lessThan">
      <formula>$C$4</formula>
    </cfRule>
  </conditionalFormatting>
  <conditionalFormatting sqref="BJ39">
    <cfRule type="cellIs" dxfId="1366" priority="4344" operator="lessThan">
      <formula>$C$4</formula>
    </cfRule>
  </conditionalFormatting>
  <conditionalFormatting sqref="BJ40">
    <cfRule type="cellIs" dxfId="1365" priority="4345" operator="lessThan">
      <formula>$C$4</formula>
    </cfRule>
  </conditionalFormatting>
  <conditionalFormatting sqref="BJ40">
    <cfRule type="cellIs" dxfId="1364" priority="4346" operator="lessThan">
      <formula>$C$4</formula>
    </cfRule>
  </conditionalFormatting>
  <conditionalFormatting sqref="BJ41">
    <cfRule type="cellIs" dxfId="1363" priority="4347" operator="lessThan">
      <formula>$C$4</formula>
    </cfRule>
  </conditionalFormatting>
  <conditionalFormatting sqref="BJ41">
    <cfRule type="cellIs" dxfId="1362" priority="4348" operator="lessThan">
      <formula>$C$4</formula>
    </cfRule>
  </conditionalFormatting>
  <conditionalFormatting sqref="BJ42">
    <cfRule type="cellIs" dxfId="1361" priority="4349" operator="lessThan">
      <formula>$C$4</formula>
    </cfRule>
  </conditionalFormatting>
  <conditionalFormatting sqref="BJ42">
    <cfRule type="cellIs" dxfId="1360" priority="4350" operator="lessThan">
      <formula>$C$4</formula>
    </cfRule>
  </conditionalFormatting>
  <conditionalFormatting sqref="BJ43">
    <cfRule type="cellIs" dxfId="1359" priority="4351" operator="lessThan">
      <formula>$C$4</formula>
    </cfRule>
  </conditionalFormatting>
  <conditionalFormatting sqref="BJ43">
    <cfRule type="cellIs" dxfId="1358" priority="4352" operator="lessThan">
      <formula>$C$4</formula>
    </cfRule>
  </conditionalFormatting>
  <conditionalFormatting sqref="BJ44">
    <cfRule type="cellIs" dxfId="1357" priority="4353" operator="lessThan">
      <formula>$C$4</formula>
    </cfRule>
  </conditionalFormatting>
  <conditionalFormatting sqref="BJ44">
    <cfRule type="cellIs" dxfId="1356" priority="4354" operator="lessThan">
      <formula>$C$4</formula>
    </cfRule>
  </conditionalFormatting>
  <conditionalFormatting sqref="BJ45">
    <cfRule type="cellIs" dxfId="1355" priority="4355" operator="lessThan">
      <formula>$C$4</formula>
    </cfRule>
  </conditionalFormatting>
  <conditionalFormatting sqref="BJ45">
    <cfRule type="cellIs" dxfId="1354" priority="4356" operator="lessThan">
      <formula>$C$4</formula>
    </cfRule>
  </conditionalFormatting>
  <conditionalFormatting sqref="BJ46">
    <cfRule type="cellIs" dxfId="1353" priority="4357" operator="lessThan">
      <formula>$C$4</formula>
    </cfRule>
  </conditionalFormatting>
  <conditionalFormatting sqref="BJ46">
    <cfRule type="cellIs" dxfId="1352" priority="4358" operator="lessThan">
      <formula>$C$4</formula>
    </cfRule>
  </conditionalFormatting>
  <conditionalFormatting sqref="BJ47">
    <cfRule type="cellIs" dxfId="1351" priority="4359" operator="lessThan">
      <formula>$C$4</formula>
    </cfRule>
  </conditionalFormatting>
  <conditionalFormatting sqref="BJ47">
    <cfRule type="cellIs" dxfId="1350" priority="4360" operator="lessThan">
      <formula>$C$4</formula>
    </cfRule>
  </conditionalFormatting>
  <conditionalFormatting sqref="BJ48">
    <cfRule type="cellIs" dxfId="1349" priority="4361" operator="lessThan">
      <formula>$C$4</formula>
    </cfRule>
  </conditionalFormatting>
  <conditionalFormatting sqref="BJ48">
    <cfRule type="cellIs" dxfId="1348" priority="4362" operator="lessThan">
      <formula>$C$4</formula>
    </cfRule>
  </conditionalFormatting>
  <conditionalFormatting sqref="BJ49">
    <cfRule type="cellIs" dxfId="1347" priority="4363" operator="lessThan">
      <formula>$C$4</formula>
    </cfRule>
  </conditionalFormatting>
  <conditionalFormatting sqref="BJ49">
    <cfRule type="cellIs" dxfId="1346" priority="4364" operator="lessThan">
      <formula>$C$4</formula>
    </cfRule>
  </conditionalFormatting>
  <conditionalFormatting sqref="BJ50">
    <cfRule type="cellIs" dxfId="1345" priority="4365" operator="lessThan">
      <formula>$C$4</formula>
    </cfRule>
  </conditionalFormatting>
  <conditionalFormatting sqref="BJ50">
    <cfRule type="cellIs" dxfId="1344" priority="4366" operator="lessThan">
      <formula>$C$4</formula>
    </cfRule>
  </conditionalFormatting>
  <conditionalFormatting sqref="BJ51">
    <cfRule type="cellIs" dxfId="1343" priority="4367" operator="lessThan">
      <formula>$C$4</formula>
    </cfRule>
  </conditionalFormatting>
  <conditionalFormatting sqref="BJ51">
    <cfRule type="cellIs" dxfId="1342" priority="4368" operator="lessThan">
      <formula>$C$4</formula>
    </cfRule>
  </conditionalFormatting>
  <conditionalFormatting sqref="BJ52">
    <cfRule type="cellIs" dxfId="1341" priority="4369" operator="lessThan">
      <formula>$C$4</formula>
    </cfRule>
  </conditionalFormatting>
  <conditionalFormatting sqref="BJ52">
    <cfRule type="cellIs" dxfId="1340" priority="4370" operator="lessThan">
      <formula>$C$4</formula>
    </cfRule>
  </conditionalFormatting>
  <conditionalFormatting sqref="BJ53">
    <cfRule type="cellIs" dxfId="1339" priority="4371" operator="lessThan">
      <formula>$C$4</formula>
    </cfRule>
  </conditionalFormatting>
  <conditionalFormatting sqref="BJ53">
    <cfRule type="cellIs" dxfId="1338" priority="4372" operator="lessThan">
      <formula>$C$4</formula>
    </cfRule>
  </conditionalFormatting>
  <conditionalFormatting sqref="BJ54">
    <cfRule type="cellIs" dxfId="1337" priority="4373" operator="lessThan">
      <formula>$C$4</formula>
    </cfRule>
  </conditionalFormatting>
  <conditionalFormatting sqref="BJ54">
    <cfRule type="cellIs" dxfId="1336" priority="4374" operator="lessThan">
      <formula>$C$4</formula>
    </cfRule>
  </conditionalFormatting>
  <conditionalFormatting sqref="BJ55">
    <cfRule type="cellIs" dxfId="1335" priority="4375" operator="lessThan">
      <formula>$C$4</formula>
    </cfRule>
  </conditionalFormatting>
  <conditionalFormatting sqref="BJ55">
    <cfRule type="cellIs" dxfId="1334" priority="4376" operator="lessThan">
      <formula>$C$4</formula>
    </cfRule>
  </conditionalFormatting>
  <conditionalFormatting sqref="BJ56">
    <cfRule type="cellIs" dxfId="1333" priority="4377" operator="lessThan">
      <formula>$C$4</formula>
    </cfRule>
  </conditionalFormatting>
  <conditionalFormatting sqref="BJ56">
    <cfRule type="cellIs" dxfId="1332" priority="4378" operator="lessThan">
      <formula>$C$4</formula>
    </cfRule>
  </conditionalFormatting>
  <conditionalFormatting sqref="BJ57">
    <cfRule type="cellIs" dxfId="1331" priority="4379" operator="lessThan">
      <formula>$C$4</formula>
    </cfRule>
  </conditionalFormatting>
  <conditionalFormatting sqref="BJ57">
    <cfRule type="cellIs" dxfId="1330" priority="4380" operator="lessThan">
      <formula>$C$4</formula>
    </cfRule>
  </conditionalFormatting>
  <conditionalFormatting sqref="BJ58">
    <cfRule type="cellIs" dxfId="1329" priority="4381" operator="lessThan">
      <formula>$C$4</formula>
    </cfRule>
  </conditionalFormatting>
  <conditionalFormatting sqref="BJ58">
    <cfRule type="cellIs" dxfId="1328" priority="4382" operator="lessThan">
      <formula>$C$4</formula>
    </cfRule>
  </conditionalFormatting>
  <conditionalFormatting sqref="BJ59">
    <cfRule type="cellIs" dxfId="1327" priority="4383" operator="lessThan">
      <formula>$C$4</formula>
    </cfRule>
  </conditionalFormatting>
  <conditionalFormatting sqref="BJ59">
    <cfRule type="cellIs" dxfId="1326" priority="4384" operator="lessThan">
      <formula>$C$4</formula>
    </cfRule>
  </conditionalFormatting>
  <conditionalFormatting sqref="BJ60">
    <cfRule type="cellIs" dxfId="1325" priority="4385" operator="lessThan">
      <formula>$C$4</formula>
    </cfRule>
  </conditionalFormatting>
  <conditionalFormatting sqref="BJ60">
    <cfRule type="cellIs" dxfId="1324" priority="4386" operator="lessThan">
      <formula>$C$4</formula>
    </cfRule>
  </conditionalFormatting>
  <conditionalFormatting sqref="BK11">
    <cfRule type="cellIs" dxfId="1323" priority="4387" operator="lessThan">
      <formula>$C$4</formula>
    </cfRule>
  </conditionalFormatting>
  <conditionalFormatting sqref="BK11">
    <cfRule type="cellIs" dxfId="1322" priority="4388" operator="lessThan">
      <formula>$C$4</formula>
    </cfRule>
  </conditionalFormatting>
  <conditionalFormatting sqref="BK12">
    <cfRule type="cellIs" dxfId="1321" priority="4389" operator="lessThan">
      <formula>$C$4</formula>
    </cfRule>
  </conditionalFormatting>
  <conditionalFormatting sqref="BK12">
    <cfRule type="cellIs" dxfId="1320" priority="4390" operator="lessThan">
      <formula>$C$4</formula>
    </cfRule>
  </conditionalFormatting>
  <conditionalFormatting sqref="BK13">
    <cfRule type="cellIs" dxfId="1319" priority="4391" operator="lessThan">
      <formula>$C$4</formula>
    </cfRule>
  </conditionalFormatting>
  <conditionalFormatting sqref="BK13">
    <cfRule type="cellIs" dxfId="1318" priority="4392" operator="lessThan">
      <formula>$C$4</formula>
    </cfRule>
  </conditionalFormatting>
  <conditionalFormatting sqref="BK14">
    <cfRule type="cellIs" dxfId="1317" priority="4393" operator="lessThan">
      <formula>$C$4</formula>
    </cfRule>
  </conditionalFormatting>
  <conditionalFormatting sqref="BK14">
    <cfRule type="cellIs" dxfId="1316" priority="4394" operator="lessThan">
      <formula>$C$4</formula>
    </cfRule>
  </conditionalFormatting>
  <conditionalFormatting sqref="BK15">
    <cfRule type="cellIs" dxfId="1315" priority="4395" operator="lessThan">
      <formula>$C$4</formula>
    </cfRule>
  </conditionalFormatting>
  <conditionalFormatting sqref="BK15">
    <cfRule type="cellIs" dxfId="1314" priority="4396" operator="lessThan">
      <formula>$C$4</formula>
    </cfRule>
  </conditionalFormatting>
  <conditionalFormatting sqref="BK16">
    <cfRule type="cellIs" dxfId="1313" priority="4397" operator="lessThan">
      <formula>$C$4</formula>
    </cfRule>
  </conditionalFormatting>
  <conditionalFormatting sqref="BK16">
    <cfRule type="cellIs" dxfId="1312" priority="4398" operator="lessThan">
      <formula>$C$4</formula>
    </cfRule>
  </conditionalFormatting>
  <conditionalFormatting sqref="BK17">
    <cfRule type="cellIs" dxfId="1311" priority="4399" operator="lessThan">
      <formula>$C$4</formula>
    </cfRule>
  </conditionalFormatting>
  <conditionalFormatting sqref="BK17">
    <cfRule type="cellIs" dxfId="1310" priority="4400" operator="lessThan">
      <formula>$C$4</formula>
    </cfRule>
  </conditionalFormatting>
  <conditionalFormatting sqref="BK18">
    <cfRule type="cellIs" dxfId="1309" priority="4401" operator="lessThan">
      <formula>$C$4</formula>
    </cfRule>
  </conditionalFormatting>
  <conditionalFormatting sqref="BK18">
    <cfRule type="cellIs" dxfId="1308" priority="4402" operator="lessThan">
      <formula>$C$4</formula>
    </cfRule>
  </conditionalFormatting>
  <conditionalFormatting sqref="BK19">
    <cfRule type="cellIs" dxfId="1307" priority="4403" operator="lessThan">
      <formula>$C$4</formula>
    </cfRule>
  </conditionalFormatting>
  <conditionalFormatting sqref="BK19">
    <cfRule type="cellIs" dxfId="1306" priority="4404" operator="lessThan">
      <formula>$C$4</formula>
    </cfRule>
  </conditionalFormatting>
  <conditionalFormatting sqref="BK20">
    <cfRule type="cellIs" dxfId="1305" priority="4405" operator="lessThan">
      <formula>$C$4</formula>
    </cfRule>
  </conditionalFormatting>
  <conditionalFormatting sqref="BK20">
    <cfRule type="cellIs" dxfId="1304" priority="4406" operator="lessThan">
      <formula>$C$4</formula>
    </cfRule>
  </conditionalFormatting>
  <conditionalFormatting sqref="BK21">
    <cfRule type="cellIs" dxfId="1303" priority="4407" operator="lessThan">
      <formula>$C$4</formula>
    </cfRule>
  </conditionalFormatting>
  <conditionalFormatting sqref="BK21">
    <cfRule type="cellIs" dxfId="1302" priority="4408" operator="lessThan">
      <formula>$C$4</formula>
    </cfRule>
  </conditionalFormatting>
  <conditionalFormatting sqref="BK22">
    <cfRule type="cellIs" dxfId="1301" priority="4409" operator="lessThan">
      <formula>$C$4</formula>
    </cfRule>
  </conditionalFormatting>
  <conditionalFormatting sqref="BK22">
    <cfRule type="cellIs" dxfId="1300" priority="4410" operator="lessThan">
      <formula>$C$4</formula>
    </cfRule>
  </conditionalFormatting>
  <conditionalFormatting sqref="BK23">
    <cfRule type="cellIs" dxfId="1299" priority="4411" operator="lessThan">
      <formula>$C$4</formula>
    </cfRule>
  </conditionalFormatting>
  <conditionalFormatting sqref="BK23">
    <cfRule type="cellIs" dxfId="1298" priority="4412" operator="lessThan">
      <formula>$C$4</formula>
    </cfRule>
  </conditionalFormatting>
  <conditionalFormatting sqref="BK24">
    <cfRule type="cellIs" dxfId="1297" priority="4413" operator="lessThan">
      <formula>$C$4</formula>
    </cfRule>
  </conditionalFormatting>
  <conditionalFormatting sqref="BK24">
    <cfRule type="cellIs" dxfId="1296" priority="4414" operator="lessThan">
      <formula>$C$4</formula>
    </cfRule>
  </conditionalFormatting>
  <conditionalFormatting sqref="BK25">
    <cfRule type="cellIs" dxfId="1295" priority="4415" operator="lessThan">
      <formula>$C$4</formula>
    </cfRule>
  </conditionalFormatting>
  <conditionalFormatting sqref="BK25">
    <cfRule type="cellIs" dxfId="1294" priority="4416" operator="lessThan">
      <formula>$C$4</formula>
    </cfRule>
  </conditionalFormatting>
  <conditionalFormatting sqref="BK26">
    <cfRule type="cellIs" dxfId="1293" priority="4417" operator="lessThan">
      <formula>$C$4</formula>
    </cfRule>
  </conditionalFormatting>
  <conditionalFormatting sqref="BK26">
    <cfRule type="cellIs" dxfId="1292" priority="4418" operator="lessThan">
      <formula>$C$4</formula>
    </cfRule>
  </conditionalFormatting>
  <conditionalFormatting sqref="BK27">
    <cfRule type="cellIs" dxfId="1291" priority="4419" operator="lessThan">
      <formula>$C$4</formula>
    </cfRule>
  </conditionalFormatting>
  <conditionalFormatting sqref="BK27">
    <cfRule type="cellIs" dxfId="1290" priority="4420" operator="lessThan">
      <formula>$C$4</formula>
    </cfRule>
  </conditionalFormatting>
  <conditionalFormatting sqref="BK28">
    <cfRule type="cellIs" dxfId="1289" priority="4421" operator="lessThan">
      <formula>$C$4</formula>
    </cfRule>
  </conditionalFormatting>
  <conditionalFormatting sqref="BK28">
    <cfRule type="cellIs" dxfId="1288" priority="4422" operator="lessThan">
      <formula>$C$4</formula>
    </cfRule>
  </conditionalFormatting>
  <conditionalFormatting sqref="BK29">
    <cfRule type="cellIs" dxfId="1287" priority="4423" operator="lessThan">
      <formula>$C$4</formula>
    </cfRule>
  </conditionalFormatting>
  <conditionalFormatting sqref="BK29">
    <cfRule type="cellIs" dxfId="1286" priority="4424" operator="lessThan">
      <formula>$C$4</formula>
    </cfRule>
  </conditionalFormatting>
  <conditionalFormatting sqref="BK30">
    <cfRule type="cellIs" dxfId="1285" priority="4425" operator="lessThan">
      <formula>$C$4</formula>
    </cfRule>
  </conditionalFormatting>
  <conditionalFormatting sqref="BK30">
    <cfRule type="cellIs" dxfId="1284" priority="4426" operator="lessThan">
      <formula>$C$4</formula>
    </cfRule>
  </conditionalFormatting>
  <conditionalFormatting sqref="BK31">
    <cfRule type="cellIs" dxfId="1283" priority="4427" operator="lessThan">
      <formula>$C$4</formula>
    </cfRule>
  </conditionalFormatting>
  <conditionalFormatting sqref="BK31">
    <cfRule type="cellIs" dxfId="1282" priority="4428" operator="lessThan">
      <formula>$C$4</formula>
    </cfRule>
  </conditionalFormatting>
  <conditionalFormatting sqref="BK32">
    <cfRule type="cellIs" dxfId="1281" priority="4429" operator="lessThan">
      <formula>$C$4</formula>
    </cfRule>
  </conditionalFormatting>
  <conditionalFormatting sqref="BK32">
    <cfRule type="cellIs" dxfId="1280" priority="4430" operator="lessThan">
      <formula>$C$4</formula>
    </cfRule>
  </conditionalFormatting>
  <conditionalFormatting sqref="BK33">
    <cfRule type="cellIs" dxfId="1279" priority="4431" operator="lessThan">
      <formula>$C$4</formula>
    </cfRule>
  </conditionalFormatting>
  <conditionalFormatting sqref="BK33">
    <cfRule type="cellIs" dxfId="1278" priority="4432" operator="lessThan">
      <formula>$C$4</formula>
    </cfRule>
  </conditionalFormatting>
  <conditionalFormatting sqref="BK34">
    <cfRule type="cellIs" dxfId="1277" priority="4433" operator="lessThan">
      <formula>$C$4</formula>
    </cfRule>
  </conditionalFormatting>
  <conditionalFormatting sqref="BK34">
    <cfRule type="cellIs" dxfId="1276" priority="4434" operator="lessThan">
      <formula>$C$4</formula>
    </cfRule>
  </conditionalFormatting>
  <conditionalFormatting sqref="BK35">
    <cfRule type="cellIs" dxfId="1275" priority="4435" operator="lessThan">
      <formula>$C$4</formula>
    </cfRule>
  </conditionalFormatting>
  <conditionalFormatting sqref="BK35">
    <cfRule type="cellIs" dxfId="1274" priority="4436" operator="lessThan">
      <formula>$C$4</formula>
    </cfRule>
  </conditionalFormatting>
  <conditionalFormatting sqref="BK36">
    <cfRule type="cellIs" dxfId="1273" priority="4437" operator="lessThan">
      <formula>$C$4</formula>
    </cfRule>
  </conditionalFormatting>
  <conditionalFormatting sqref="BK36">
    <cfRule type="cellIs" dxfId="1272" priority="4438" operator="lessThan">
      <formula>$C$4</formula>
    </cfRule>
  </conditionalFormatting>
  <conditionalFormatting sqref="BK37">
    <cfRule type="cellIs" dxfId="1271" priority="4439" operator="lessThan">
      <formula>$C$4</formula>
    </cfRule>
  </conditionalFormatting>
  <conditionalFormatting sqref="BK37">
    <cfRule type="cellIs" dxfId="1270" priority="4440" operator="lessThan">
      <formula>$C$4</formula>
    </cfRule>
  </conditionalFormatting>
  <conditionalFormatting sqref="BK38">
    <cfRule type="cellIs" dxfId="1269" priority="4441" operator="lessThan">
      <formula>$C$4</formula>
    </cfRule>
  </conditionalFormatting>
  <conditionalFormatting sqref="BK38">
    <cfRule type="cellIs" dxfId="1268" priority="4442" operator="lessThan">
      <formula>$C$4</formula>
    </cfRule>
  </conditionalFormatting>
  <conditionalFormatting sqref="BK39">
    <cfRule type="cellIs" dxfId="1267" priority="4443" operator="lessThan">
      <formula>$C$4</formula>
    </cfRule>
  </conditionalFormatting>
  <conditionalFormatting sqref="BK39">
    <cfRule type="cellIs" dxfId="1266" priority="4444" operator="lessThan">
      <formula>$C$4</formula>
    </cfRule>
  </conditionalFormatting>
  <conditionalFormatting sqref="BK40">
    <cfRule type="cellIs" dxfId="1265" priority="4445" operator="lessThan">
      <formula>$C$4</formula>
    </cfRule>
  </conditionalFormatting>
  <conditionalFormatting sqref="BK40">
    <cfRule type="cellIs" dxfId="1264" priority="4446" operator="lessThan">
      <formula>$C$4</formula>
    </cfRule>
  </conditionalFormatting>
  <conditionalFormatting sqref="BK41">
    <cfRule type="cellIs" dxfId="1263" priority="4447" operator="lessThan">
      <formula>$C$4</formula>
    </cfRule>
  </conditionalFormatting>
  <conditionalFormatting sqref="BK41">
    <cfRule type="cellIs" dxfId="1262" priority="4448" operator="lessThan">
      <formula>$C$4</formula>
    </cfRule>
  </conditionalFormatting>
  <conditionalFormatting sqref="BK42">
    <cfRule type="cellIs" dxfId="1261" priority="4449" operator="lessThan">
      <formula>$C$4</formula>
    </cfRule>
  </conditionalFormatting>
  <conditionalFormatting sqref="BK42">
    <cfRule type="cellIs" dxfId="1260" priority="4450" operator="lessThan">
      <formula>$C$4</formula>
    </cfRule>
  </conditionalFormatting>
  <conditionalFormatting sqref="BK43">
    <cfRule type="cellIs" dxfId="1259" priority="4451" operator="lessThan">
      <formula>$C$4</formula>
    </cfRule>
  </conditionalFormatting>
  <conditionalFormatting sqref="BK43">
    <cfRule type="cellIs" dxfId="1258" priority="4452" operator="lessThan">
      <formula>$C$4</formula>
    </cfRule>
  </conditionalFormatting>
  <conditionalFormatting sqref="BK44">
    <cfRule type="cellIs" dxfId="1257" priority="4453" operator="lessThan">
      <formula>$C$4</formula>
    </cfRule>
  </conditionalFormatting>
  <conditionalFormatting sqref="BK44">
    <cfRule type="cellIs" dxfId="1256" priority="4454" operator="lessThan">
      <formula>$C$4</formula>
    </cfRule>
  </conditionalFormatting>
  <conditionalFormatting sqref="BK45">
    <cfRule type="cellIs" dxfId="1255" priority="4455" operator="lessThan">
      <formula>$C$4</formula>
    </cfRule>
  </conditionalFormatting>
  <conditionalFormatting sqref="BK45">
    <cfRule type="cellIs" dxfId="1254" priority="4456" operator="lessThan">
      <formula>$C$4</formula>
    </cfRule>
  </conditionalFormatting>
  <conditionalFormatting sqref="BK46">
    <cfRule type="cellIs" dxfId="1253" priority="4457" operator="lessThan">
      <formula>$C$4</formula>
    </cfRule>
  </conditionalFormatting>
  <conditionalFormatting sqref="BK46">
    <cfRule type="cellIs" dxfId="1252" priority="4458" operator="lessThan">
      <formula>$C$4</formula>
    </cfRule>
  </conditionalFormatting>
  <conditionalFormatting sqref="BK47">
    <cfRule type="cellIs" dxfId="1251" priority="4459" operator="lessThan">
      <formula>$C$4</formula>
    </cfRule>
  </conditionalFormatting>
  <conditionalFormatting sqref="BK47">
    <cfRule type="cellIs" dxfId="1250" priority="4460" operator="lessThan">
      <formula>$C$4</formula>
    </cfRule>
  </conditionalFormatting>
  <conditionalFormatting sqref="BK48">
    <cfRule type="cellIs" dxfId="1249" priority="4461" operator="lessThan">
      <formula>$C$4</formula>
    </cfRule>
  </conditionalFormatting>
  <conditionalFormatting sqref="BK48">
    <cfRule type="cellIs" dxfId="1248" priority="4462" operator="lessThan">
      <formula>$C$4</formula>
    </cfRule>
  </conditionalFormatting>
  <conditionalFormatting sqref="BK49">
    <cfRule type="cellIs" dxfId="1247" priority="4463" operator="lessThan">
      <formula>$C$4</formula>
    </cfRule>
  </conditionalFormatting>
  <conditionalFormatting sqref="BK49">
    <cfRule type="cellIs" dxfId="1246" priority="4464" operator="lessThan">
      <formula>$C$4</formula>
    </cfRule>
  </conditionalFormatting>
  <conditionalFormatting sqref="BK50">
    <cfRule type="cellIs" dxfId="1245" priority="4465" operator="lessThan">
      <formula>$C$4</formula>
    </cfRule>
  </conditionalFormatting>
  <conditionalFormatting sqref="BK50">
    <cfRule type="cellIs" dxfId="1244" priority="4466" operator="lessThan">
      <formula>$C$4</formula>
    </cfRule>
  </conditionalFormatting>
  <conditionalFormatting sqref="BK51">
    <cfRule type="cellIs" dxfId="1243" priority="4467" operator="lessThan">
      <formula>$C$4</formula>
    </cfRule>
  </conditionalFormatting>
  <conditionalFormatting sqref="BK51">
    <cfRule type="cellIs" dxfId="1242" priority="4468" operator="lessThan">
      <formula>$C$4</formula>
    </cfRule>
  </conditionalFormatting>
  <conditionalFormatting sqref="BK52">
    <cfRule type="cellIs" dxfId="1241" priority="4469" operator="lessThan">
      <formula>$C$4</formula>
    </cfRule>
  </conditionalFormatting>
  <conditionalFormatting sqref="BK52">
    <cfRule type="cellIs" dxfId="1240" priority="4470" operator="lessThan">
      <formula>$C$4</formula>
    </cfRule>
  </conditionalFormatting>
  <conditionalFormatting sqref="BK53">
    <cfRule type="cellIs" dxfId="1239" priority="4471" operator="lessThan">
      <formula>$C$4</formula>
    </cfRule>
  </conditionalFormatting>
  <conditionalFormatting sqref="BK53">
    <cfRule type="cellIs" dxfId="1238" priority="4472" operator="lessThan">
      <formula>$C$4</formula>
    </cfRule>
  </conditionalFormatting>
  <conditionalFormatting sqref="BK54">
    <cfRule type="cellIs" dxfId="1237" priority="4473" operator="lessThan">
      <formula>$C$4</formula>
    </cfRule>
  </conditionalFormatting>
  <conditionalFormatting sqref="BK54">
    <cfRule type="cellIs" dxfId="1236" priority="4474" operator="lessThan">
      <formula>$C$4</formula>
    </cfRule>
  </conditionalFormatting>
  <conditionalFormatting sqref="BK55">
    <cfRule type="cellIs" dxfId="1235" priority="4475" operator="lessThan">
      <formula>$C$4</formula>
    </cfRule>
  </conditionalFormatting>
  <conditionalFormatting sqref="BK55">
    <cfRule type="cellIs" dxfId="1234" priority="4476" operator="lessThan">
      <formula>$C$4</formula>
    </cfRule>
  </conditionalFormatting>
  <conditionalFormatting sqref="BK56">
    <cfRule type="cellIs" dxfId="1233" priority="4477" operator="lessThan">
      <formula>$C$4</formula>
    </cfRule>
  </conditionalFormatting>
  <conditionalFormatting sqref="BK56">
    <cfRule type="cellIs" dxfId="1232" priority="4478" operator="lessThan">
      <formula>$C$4</formula>
    </cfRule>
  </conditionalFormatting>
  <conditionalFormatting sqref="BK57">
    <cfRule type="cellIs" dxfId="1231" priority="4479" operator="lessThan">
      <formula>$C$4</formula>
    </cfRule>
  </conditionalFormatting>
  <conditionalFormatting sqref="BK57">
    <cfRule type="cellIs" dxfId="1230" priority="4480" operator="lessThan">
      <formula>$C$4</formula>
    </cfRule>
  </conditionalFormatting>
  <conditionalFormatting sqref="BK58">
    <cfRule type="cellIs" dxfId="1229" priority="4481" operator="lessThan">
      <formula>$C$4</formula>
    </cfRule>
  </conditionalFormatting>
  <conditionalFormatting sqref="BK58">
    <cfRule type="cellIs" dxfId="1228" priority="4482" operator="lessThan">
      <formula>$C$4</formula>
    </cfRule>
  </conditionalFormatting>
  <conditionalFormatting sqref="BK59">
    <cfRule type="cellIs" dxfId="1227" priority="4483" operator="lessThan">
      <formula>$C$4</formula>
    </cfRule>
  </conditionalFormatting>
  <conditionalFormatting sqref="BK59">
    <cfRule type="cellIs" dxfId="1226" priority="4484" operator="lessThan">
      <formula>$C$4</formula>
    </cfRule>
  </conditionalFormatting>
  <conditionalFormatting sqref="BK60">
    <cfRule type="cellIs" dxfId="1225" priority="4485" operator="lessThan">
      <formula>$C$4</formula>
    </cfRule>
  </conditionalFormatting>
  <conditionalFormatting sqref="BK60">
    <cfRule type="cellIs" dxfId="1224" priority="4486" operator="lessThan">
      <formula>$C$4</formula>
    </cfRule>
  </conditionalFormatting>
  <conditionalFormatting sqref="BL11">
    <cfRule type="cellIs" dxfId="1223" priority="4487" operator="lessThan">
      <formula>$C$4</formula>
    </cfRule>
  </conditionalFormatting>
  <conditionalFormatting sqref="BL11">
    <cfRule type="cellIs" dxfId="1222" priority="4488" operator="lessThan">
      <formula>$C$4</formula>
    </cfRule>
  </conditionalFormatting>
  <conditionalFormatting sqref="BL12">
    <cfRule type="cellIs" dxfId="1221" priority="4489" operator="lessThan">
      <formula>$C$4</formula>
    </cfRule>
  </conditionalFormatting>
  <conditionalFormatting sqref="BL12">
    <cfRule type="cellIs" dxfId="1220" priority="4490" operator="lessThan">
      <formula>$C$4</formula>
    </cfRule>
  </conditionalFormatting>
  <conditionalFormatting sqref="BL13">
    <cfRule type="cellIs" dxfId="1219" priority="4491" operator="lessThan">
      <formula>$C$4</formula>
    </cfRule>
  </conditionalFormatting>
  <conditionalFormatting sqref="BL13">
    <cfRule type="cellIs" dxfId="1218" priority="4492" operator="lessThan">
      <formula>$C$4</formula>
    </cfRule>
  </conditionalFormatting>
  <conditionalFormatting sqref="BL14">
    <cfRule type="cellIs" dxfId="1217" priority="4493" operator="lessThan">
      <formula>$C$4</formula>
    </cfRule>
  </conditionalFormatting>
  <conditionalFormatting sqref="BL14">
    <cfRule type="cellIs" dxfId="1216" priority="4494" operator="lessThan">
      <formula>$C$4</formula>
    </cfRule>
  </conditionalFormatting>
  <conditionalFormatting sqref="BL15">
    <cfRule type="cellIs" dxfId="1215" priority="4495" operator="lessThan">
      <formula>$C$4</formula>
    </cfRule>
  </conditionalFormatting>
  <conditionalFormatting sqref="BL15">
    <cfRule type="cellIs" dxfId="1214" priority="4496" operator="lessThan">
      <formula>$C$4</formula>
    </cfRule>
  </conditionalFormatting>
  <conditionalFormatting sqref="BL16">
    <cfRule type="cellIs" dxfId="1213" priority="4497" operator="lessThan">
      <formula>$C$4</formula>
    </cfRule>
  </conditionalFormatting>
  <conditionalFormatting sqref="BL16">
    <cfRule type="cellIs" dxfId="1212" priority="4498" operator="lessThan">
      <formula>$C$4</formula>
    </cfRule>
  </conditionalFormatting>
  <conditionalFormatting sqref="BL17">
    <cfRule type="cellIs" dxfId="1211" priority="4499" operator="lessThan">
      <formula>$C$4</formula>
    </cfRule>
  </conditionalFormatting>
  <conditionalFormatting sqref="BL17">
    <cfRule type="cellIs" dxfId="1210" priority="4500" operator="lessThan">
      <formula>$C$4</formula>
    </cfRule>
  </conditionalFormatting>
  <conditionalFormatting sqref="BL18">
    <cfRule type="cellIs" dxfId="1209" priority="4501" operator="lessThan">
      <formula>$C$4</formula>
    </cfRule>
  </conditionalFormatting>
  <conditionalFormatting sqref="BL18">
    <cfRule type="cellIs" dxfId="1208" priority="4502" operator="lessThan">
      <formula>$C$4</formula>
    </cfRule>
  </conditionalFormatting>
  <conditionalFormatting sqref="BL19">
    <cfRule type="cellIs" dxfId="1207" priority="4503" operator="lessThan">
      <formula>$C$4</formula>
    </cfRule>
  </conditionalFormatting>
  <conditionalFormatting sqref="BL19">
    <cfRule type="cellIs" dxfId="1206" priority="4504" operator="lessThan">
      <formula>$C$4</formula>
    </cfRule>
  </conditionalFormatting>
  <conditionalFormatting sqref="BL20">
    <cfRule type="cellIs" dxfId="1205" priority="4505" operator="lessThan">
      <formula>$C$4</formula>
    </cfRule>
  </conditionalFormatting>
  <conditionalFormatting sqref="BL20">
    <cfRule type="cellIs" dxfId="1204" priority="4506" operator="lessThan">
      <formula>$C$4</formula>
    </cfRule>
  </conditionalFormatting>
  <conditionalFormatting sqref="BL21">
    <cfRule type="cellIs" dxfId="1203" priority="4507" operator="lessThan">
      <formula>$C$4</formula>
    </cfRule>
  </conditionalFormatting>
  <conditionalFormatting sqref="BL21">
    <cfRule type="cellIs" dxfId="1202" priority="4508" operator="lessThan">
      <formula>$C$4</formula>
    </cfRule>
  </conditionalFormatting>
  <conditionalFormatting sqref="BL22">
    <cfRule type="cellIs" dxfId="1201" priority="4509" operator="lessThan">
      <formula>$C$4</formula>
    </cfRule>
  </conditionalFormatting>
  <conditionalFormatting sqref="BL22">
    <cfRule type="cellIs" dxfId="1200" priority="4510" operator="lessThan">
      <formula>$C$4</formula>
    </cfRule>
  </conditionalFormatting>
  <conditionalFormatting sqref="BL23">
    <cfRule type="cellIs" dxfId="1199" priority="4511" operator="lessThan">
      <formula>$C$4</formula>
    </cfRule>
  </conditionalFormatting>
  <conditionalFormatting sqref="BL23">
    <cfRule type="cellIs" dxfId="1198" priority="4512" operator="lessThan">
      <formula>$C$4</formula>
    </cfRule>
  </conditionalFormatting>
  <conditionalFormatting sqref="BL24">
    <cfRule type="cellIs" dxfId="1197" priority="4513" operator="lessThan">
      <formula>$C$4</formula>
    </cfRule>
  </conditionalFormatting>
  <conditionalFormatting sqref="BL24">
    <cfRule type="cellIs" dxfId="1196" priority="4514" operator="lessThan">
      <formula>$C$4</formula>
    </cfRule>
  </conditionalFormatting>
  <conditionalFormatting sqref="BL25">
    <cfRule type="cellIs" dxfId="1195" priority="4515" operator="lessThan">
      <formula>$C$4</formula>
    </cfRule>
  </conditionalFormatting>
  <conditionalFormatting sqref="BL25">
    <cfRule type="cellIs" dxfId="1194" priority="4516" operator="lessThan">
      <formula>$C$4</formula>
    </cfRule>
  </conditionalFormatting>
  <conditionalFormatting sqref="BL26">
    <cfRule type="cellIs" dxfId="1193" priority="4517" operator="lessThan">
      <formula>$C$4</formula>
    </cfRule>
  </conditionalFormatting>
  <conditionalFormatting sqref="BL26">
    <cfRule type="cellIs" dxfId="1192" priority="4518" operator="lessThan">
      <formula>$C$4</formula>
    </cfRule>
  </conditionalFormatting>
  <conditionalFormatting sqref="BL27">
    <cfRule type="cellIs" dxfId="1191" priority="4519" operator="lessThan">
      <formula>$C$4</formula>
    </cfRule>
  </conditionalFormatting>
  <conditionalFormatting sqref="BL27">
    <cfRule type="cellIs" dxfId="1190" priority="4520" operator="lessThan">
      <formula>$C$4</formula>
    </cfRule>
  </conditionalFormatting>
  <conditionalFormatting sqref="BL28">
    <cfRule type="cellIs" dxfId="1189" priority="4521" operator="lessThan">
      <formula>$C$4</formula>
    </cfRule>
  </conditionalFormatting>
  <conditionalFormatting sqref="BL28">
    <cfRule type="cellIs" dxfId="1188" priority="4522" operator="lessThan">
      <formula>$C$4</formula>
    </cfRule>
  </conditionalFormatting>
  <conditionalFormatting sqref="BL29">
    <cfRule type="cellIs" dxfId="1187" priority="4523" operator="lessThan">
      <formula>$C$4</formula>
    </cfRule>
  </conditionalFormatting>
  <conditionalFormatting sqref="BL29">
    <cfRule type="cellIs" dxfId="1186" priority="4524" operator="lessThan">
      <formula>$C$4</formula>
    </cfRule>
  </conditionalFormatting>
  <conditionalFormatting sqref="BL30">
    <cfRule type="cellIs" dxfId="1185" priority="4525" operator="lessThan">
      <formula>$C$4</formula>
    </cfRule>
  </conditionalFormatting>
  <conditionalFormatting sqref="BL30">
    <cfRule type="cellIs" dxfId="1184" priority="4526" operator="lessThan">
      <formula>$C$4</formula>
    </cfRule>
  </conditionalFormatting>
  <conditionalFormatting sqref="BL31">
    <cfRule type="cellIs" dxfId="1183" priority="4527" operator="lessThan">
      <formula>$C$4</formula>
    </cfRule>
  </conditionalFormatting>
  <conditionalFormatting sqref="BL31">
    <cfRule type="cellIs" dxfId="1182" priority="4528" operator="lessThan">
      <formula>$C$4</formula>
    </cfRule>
  </conditionalFormatting>
  <conditionalFormatting sqref="BL32">
    <cfRule type="cellIs" dxfId="1181" priority="4529" operator="lessThan">
      <formula>$C$4</formula>
    </cfRule>
  </conditionalFormatting>
  <conditionalFormatting sqref="BL32">
    <cfRule type="cellIs" dxfId="1180" priority="4530" operator="lessThan">
      <formula>$C$4</formula>
    </cfRule>
  </conditionalFormatting>
  <conditionalFormatting sqref="BL33">
    <cfRule type="cellIs" dxfId="1179" priority="4531" operator="lessThan">
      <formula>$C$4</formula>
    </cfRule>
  </conditionalFormatting>
  <conditionalFormatting sqref="BL33">
    <cfRule type="cellIs" dxfId="1178" priority="4532" operator="lessThan">
      <formula>$C$4</formula>
    </cfRule>
  </conditionalFormatting>
  <conditionalFormatting sqref="BL34">
    <cfRule type="cellIs" dxfId="1177" priority="4533" operator="lessThan">
      <formula>$C$4</formula>
    </cfRule>
  </conditionalFormatting>
  <conditionalFormatting sqref="BL34">
    <cfRule type="cellIs" dxfId="1176" priority="4534" operator="lessThan">
      <formula>$C$4</formula>
    </cfRule>
  </conditionalFormatting>
  <conditionalFormatting sqref="BL35">
    <cfRule type="cellIs" dxfId="1175" priority="4535" operator="lessThan">
      <formula>$C$4</formula>
    </cfRule>
  </conditionalFormatting>
  <conditionalFormatting sqref="BL35">
    <cfRule type="cellIs" dxfId="1174" priority="4536" operator="lessThan">
      <formula>$C$4</formula>
    </cfRule>
  </conditionalFormatting>
  <conditionalFormatting sqref="BL36">
    <cfRule type="cellIs" dxfId="1173" priority="4537" operator="lessThan">
      <formula>$C$4</formula>
    </cfRule>
  </conditionalFormatting>
  <conditionalFormatting sqref="BL36">
    <cfRule type="cellIs" dxfId="1172" priority="4538" operator="lessThan">
      <formula>$C$4</formula>
    </cfRule>
  </conditionalFormatting>
  <conditionalFormatting sqref="BL37">
    <cfRule type="cellIs" dxfId="1171" priority="4539" operator="lessThan">
      <formula>$C$4</formula>
    </cfRule>
  </conditionalFormatting>
  <conditionalFormatting sqref="BL37">
    <cfRule type="cellIs" dxfId="1170" priority="4540" operator="lessThan">
      <formula>$C$4</formula>
    </cfRule>
  </conditionalFormatting>
  <conditionalFormatting sqref="BL38">
    <cfRule type="cellIs" dxfId="1169" priority="4541" operator="lessThan">
      <formula>$C$4</formula>
    </cfRule>
  </conditionalFormatting>
  <conditionalFormatting sqref="BL38">
    <cfRule type="cellIs" dxfId="1168" priority="4542" operator="lessThan">
      <formula>$C$4</formula>
    </cfRule>
  </conditionalFormatting>
  <conditionalFormatting sqref="BL39">
    <cfRule type="cellIs" dxfId="1167" priority="4543" operator="lessThan">
      <formula>$C$4</formula>
    </cfRule>
  </conditionalFormatting>
  <conditionalFormatting sqref="BL39">
    <cfRule type="cellIs" dxfId="1166" priority="4544" operator="lessThan">
      <formula>$C$4</formula>
    </cfRule>
  </conditionalFormatting>
  <conditionalFormatting sqref="BL40">
    <cfRule type="cellIs" dxfId="1165" priority="4545" operator="lessThan">
      <formula>$C$4</formula>
    </cfRule>
  </conditionalFormatting>
  <conditionalFormatting sqref="BL40">
    <cfRule type="cellIs" dxfId="1164" priority="4546" operator="lessThan">
      <formula>$C$4</formula>
    </cfRule>
  </conditionalFormatting>
  <conditionalFormatting sqref="BL41">
    <cfRule type="cellIs" dxfId="1163" priority="4547" operator="lessThan">
      <formula>$C$4</formula>
    </cfRule>
  </conditionalFormatting>
  <conditionalFormatting sqref="BL41">
    <cfRule type="cellIs" dxfId="1162" priority="4548" operator="lessThan">
      <formula>$C$4</formula>
    </cfRule>
  </conditionalFormatting>
  <conditionalFormatting sqref="BL42">
    <cfRule type="cellIs" dxfId="1161" priority="4549" operator="lessThan">
      <formula>$C$4</formula>
    </cfRule>
  </conditionalFormatting>
  <conditionalFormatting sqref="BL42">
    <cfRule type="cellIs" dxfId="1160" priority="4550" operator="lessThan">
      <formula>$C$4</formula>
    </cfRule>
  </conditionalFormatting>
  <conditionalFormatting sqref="BL43">
    <cfRule type="cellIs" dxfId="1159" priority="4551" operator="lessThan">
      <formula>$C$4</formula>
    </cfRule>
  </conditionalFormatting>
  <conditionalFormatting sqref="BL43">
    <cfRule type="cellIs" dxfId="1158" priority="4552" operator="lessThan">
      <formula>$C$4</formula>
    </cfRule>
  </conditionalFormatting>
  <conditionalFormatting sqref="BL44">
    <cfRule type="cellIs" dxfId="1157" priority="4553" operator="lessThan">
      <formula>$C$4</formula>
    </cfRule>
  </conditionalFormatting>
  <conditionalFormatting sqref="BL44">
    <cfRule type="cellIs" dxfId="1156" priority="4554" operator="lessThan">
      <formula>$C$4</formula>
    </cfRule>
  </conditionalFormatting>
  <conditionalFormatting sqref="BL45">
    <cfRule type="cellIs" dxfId="1155" priority="4555" operator="lessThan">
      <formula>$C$4</formula>
    </cfRule>
  </conditionalFormatting>
  <conditionalFormatting sqref="BL45">
    <cfRule type="cellIs" dxfId="1154" priority="4556" operator="lessThan">
      <formula>$C$4</formula>
    </cfRule>
  </conditionalFormatting>
  <conditionalFormatting sqref="BL46">
    <cfRule type="cellIs" dxfId="1153" priority="4557" operator="lessThan">
      <formula>$C$4</formula>
    </cfRule>
  </conditionalFormatting>
  <conditionalFormatting sqref="BL46">
    <cfRule type="cellIs" dxfId="1152" priority="4558" operator="lessThan">
      <formula>$C$4</formula>
    </cfRule>
  </conditionalFormatting>
  <conditionalFormatting sqref="BL47">
    <cfRule type="cellIs" dxfId="1151" priority="4559" operator="lessThan">
      <formula>$C$4</formula>
    </cfRule>
  </conditionalFormatting>
  <conditionalFormatting sqref="BL47">
    <cfRule type="cellIs" dxfId="1150" priority="4560" operator="lessThan">
      <formula>$C$4</formula>
    </cfRule>
  </conditionalFormatting>
  <conditionalFormatting sqref="BL48">
    <cfRule type="cellIs" dxfId="1149" priority="4561" operator="lessThan">
      <formula>$C$4</formula>
    </cfRule>
  </conditionalFormatting>
  <conditionalFormatting sqref="BL48">
    <cfRule type="cellIs" dxfId="1148" priority="4562" operator="lessThan">
      <formula>$C$4</formula>
    </cfRule>
  </conditionalFormatting>
  <conditionalFormatting sqref="BL49">
    <cfRule type="cellIs" dxfId="1147" priority="4563" operator="lessThan">
      <formula>$C$4</formula>
    </cfRule>
  </conditionalFormatting>
  <conditionalFormatting sqref="BL49">
    <cfRule type="cellIs" dxfId="1146" priority="4564" operator="lessThan">
      <formula>$C$4</formula>
    </cfRule>
  </conditionalFormatting>
  <conditionalFormatting sqref="BL50">
    <cfRule type="cellIs" dxfId="1145" priority="4565" operator="lessThan">
      <formula>$C$4</formula>
    </cfRule>
  </conditionalFormatting>
  <conditionalFormatting sqref="BL50">
    <cfRule type="cellIs" dxfId="1144" priority="4566" operator="lessThan">
      <formula>$C$4</formula>
    </cfRule>
  </conditionalFormatting>
  <conditionalFormatting sqref="BL51">
    <cfRule type="cellIs" dxfId="1143" priority="4567" operator="lessThan">
      <formula>$C$4</formula>
    </cfRule>
  </conditionalFormatting>
  <conditionalFormatting sqref="BL51">
    <cfRule type="cellIs" dxfId="1142" priority="4568" operator="lessThan">
      <formula>$C$4</formula>
    </cfRule>
  </conditionalFormatting>
  <conditionalFormatting sqref="BL52">
    <cfRule type="cellIs" dxfId="1141" priority="4569" operator="lessThan">
      <formula>$C$4</formula>
    </cfRule>
  </conditionalFormatting>
  <conditionalFormatting sqref="BL52">
    <cfRule type="cellIs" dxfId="1140" priority="4570" operator="lessThan">
      <formula>$C$4</formula>
    </cfRule>
  </conditionalFormatting>
  <conditionalFormatting sqref="BL53">
    <cfRule type="cellIs" dxfId="1139" priority="4571" operator="lessThan">
      <formula>$C$4</formula>
    </cfRule>
  </conditionalFormatting>
  <conditionalFormatting sqref="BL53">
    <cfRule type="cellIs" dxfId="1138" priority="4572" operator="lessThan">
      <formula>$C$4</formula>
    </cfRule>
  </conditionalFormatting>
  <conditionalFormatting sqref="BL54">
    <cfRule type="cellIs" dxfId="1137" priority="4573" operator="lessThan">
      <formula>$C$4</formula>
    </cfRule>
  </conditionalFormatting>
  <conditionalFormatting sqref="BL54">
    <cfRule type="cellIs" dxfId="1136" priority="4574" operator="lessThan">
      <formula>$C$4</formula>
    </cfRule>
  </conditionalFormatting>
  <conditionalFormatting sqref="BL55">
    <cfRule type="cellIs" dxfId="1135" priority="4575" operator="lessThan">
      <formula>$C$4</formula>
    </cfRule>
  </conditionalFormatting>
  <conditionalFormatting sqref="BL55">
    <cfRule type="cellIs" dxfId="1134" priority="4576" operator="lessThan">
      <formula>$C$4</formula>
    </cfRule>
  </conditionalFormatting>
  <conditionalFormatting sqref="BL56">
    <cfRule type="cellIs" dxfId="1133" priority="4577" operator="lessThan">
      <formula>$C$4</formula>
    </cfRule>
  </conditionalFormatting>
  <conditionalFormatting sqref="BL56">
    <cfRule type="cellIs" dxfId="1132" priority="4578" operator="lessThan">
      <formula>$C$4</formula>
    </cfRule>
  </conditionalFormatting>
  <conditionalFormatting sqref="BL57">
    <cfRule type="cellIs" dxfId="1131" priority="4579" operator="lessThan">
      <formula>$C$4</formula>
    </cfRule>
  </conditionalFormatting>
  <conditionalFormatting sqref="BL57">
    <cfRule type="cellIs" dxfId="1130" priority="4580" operator="lessThan">
      <formula>$C$4</formula>
    </cfRule>
  </conditionalFormatting>
  <conditionalFormatting sqref="BL58">
    <cfRule type="cellIs" dxfId="1129" priority="4581" operator="lessThan">
      <formula>$C$4</formula>
    </cfRule>
  </conditionalFormatting>
  <conditionalFormatting sqref="BL58">
    <cfRule type="cellIs" dxfId="1128" priority="4582" operator="lessThan">
      <formula>$C$4</formula>
    </cfRule>
  </conditionalFormatting>
  <conditionalFormatting sqref="BL59">
    <cfRule type="cellIs" dxfId="1127" priority="4583" operator="lessThan">
      <formula>$C$4</formula>
    </cfRule>
  </conditionalFormatting>
  <conditionalFormatting sqref="BL59">
    <cfRule type="cellIs" dxfId="1126" priority="4584" operator="lessThan">
      <formula>$C$4</formula>
    </cfRule>
  </conditionalFormatting>
  <conditionalFormatting sqref="BL60">
    <cfRule type="cellIs" dxfId="1125" priority="4585" operator="lessThan">
      <formula>$C$4</formula>
    </cfRule>
  </conditionalFormatting>
  <conditionalFormatting sqref="BL60">
    <cfRule type="cellIs" dxfId="1124" priority="4586" operator="lessThan">
      <formula>$C$4</formula>
    </cfRule>
  </conditionalFormatting>
  <conditionalFormatting sqref="BM11">
    <cfRule type="cellIs" dxfId="1123" priority="4587" operator="lessThan">
      <formula>$C$4</formula>
    </cfRule>
  </conditionalFormatting>
  <conditionalFormatting sqref="BM11">
    <cfRule type="cellIs" dxfId="1122" priority="4588" operator="lessThan">
      <formula>$C$4</formula>
    </cfRule>
  </conditionalFormatting>
  <conditionalFormatting sqref="BM12">
    <cfRule type="cellIs" dxfId="1121" priority="4589" operator="lessThan">
      <formula>$C$4</formula>
    </cfRule>
  </conditionalFormatting>
  <conditionalFormatting sqref="BM12">
    <cfRule type="cellIs" dxfId="1120" priority="4590" operator="lessThan">
      <formula>$C$4</formula>
    </cfRule>
  </conditionalFormatting>
  <conditionalFormatting sqref="BM13">
    <cfRule type="cellIs" dxfId="1119" priority="4591" operator="lessThan">
      <formula>$C$4</formula>
    </cfRule>
  </conditionalFormatting>
  <conditionalFormatting sqref="BM13">
    <cfRule type="cellIs" dxfId="1118" priority="4592" operator="lessThan">
      <formula>$C$4</formula>
    </cfRule>
  </conditionalFormatting>
  <conditionalFormatting sqref="BM14">
    <cfRule type="cellIs" dxfId="1117" priority="4593" operator="lessThan">
      <formula>$C$4</formula>
    </cfRule>
  </conditionalFormatting>
  <conditionalFormatting sqref="BM14">
    <cfRule type="cellIs" dxfId="1116" priority="4594" operator="lessThan">
      <formula>$C$4</formula>
    </cfRule>
  </conditionalFormatting>
  <conditionalFormatting sqref="BM15">
    <cfRule type="cellIs" dxfId="1115" priority="4595" operator="lessThan">
      <formula>$C$4</formula>
    </cfRule>
  </conditionalFormatting>
  <conditionalFormatting sqref="BM15">
    <cfRule type="cellIs" dxfId="1114" priority="4596" operator="lessThan">
      <formula>$C$4</formula>
    </cfRule>
  </conditionalFormatting>
  <conditionalFormatting sqref="BM16">
    <cfRule type="cellIs" dxfId="1113" priority="4597" operator="lessThan">
      <formula>$C$4</formula>
    </cfRule>
  </conditionalFormatting>
  <conditionalFormatting sqref="BM16">
    <cfRule type="cellIs" dxfId="1112" priority="4598" operator="lessThan">
      <formula>$C$4</formula>
    </cfRule>
  </conditionalFormatting>
  <conditionalFormatting sqref="BM17">
    <cfRule type="cellIs" dxfId="1111" priority="4599" operator="lessThan">
      <formula>$C$4</formula>
    </cfRule>
  </conditionalFormatting>
  <conditionalFormatting sqref="BM17">
    <cfRule type="cellIs" dxfId="1110" priority="4600" operator="lessThan">
      <formula>$C$4</formula>
    </cfRule>
  </conditionalFormatting>
  <conditionalFormatting sqref="BM18">
    <cfRule type="cellIs" dxfId="1109" priority="4601" operator="lessThan">
      <formula>$C$4</formula>
    </cfRule>
  </conditionalFormatting>
  <conditionalFormatting sqref="BM18">
    <cfRule type="cellIs" dxfId="1108" priority="4602" operator="lessThan">
      <formula>$C$4</formula>
    </cfRule>
  </conditionalFormatting>
  <conditionalFormatting sqref="BM19">
    <cfRule type="cellIs" dxfId="1107" priority="4603" operator="lessThan">
      <formula>$C$4</formula>
    </cfRule>
  </conditionalFormatting>
  <conditionalFormatting sqref="BM19">
    <cfRule type="cellIs" dxfId="1106" priority="4604" operator="lessThan">
      <formula>$C$4</formula>
    </cfRule>
  </conditionalFormatting>
  <conditionalFormatting sqref="BM20">
    <cfRule type="cellIs" dxfId="1105" priority="4605" operator="lessThan">
      <formula>$C$4</formula>
    </cfRule>
  </conditionalFormatting>
  <conditionalFormatting sqref="BM20">
    <cfRule type="cellIs" dxfId="1104" priority="4606" operator="lessThan">
      <formula>$C$4</formula>
    </cfRule>
  </conditionalFormatting>
  <conditionalFormatting sqref="BM21">
    <cfRule type="cellIs" dxfId="1103" priority="4607" operator="lessThan">
      <formula>$C$4</formula>
    </cfRule>
  </conditionalFormatting>
  <conditionalFormatting sqref="BM21">
    <cfRule type="cellIs" dxfId="1102" priority="4608" operator="lessThan">
      <formula>$C$4</formula>
    </cfRule>
  </conditionalFormatting>
  <conditionalFormatting sqref="BM22">
    <cfRule type="cellIs" dxfId="1101" priority="4609" operator="lessThan">
      <formula>$C$4</formula>
    </cfRule>
  </conditionalFormatting>
  <conditionalFormatting sqref="BM22">
    <cfRule type="cellIs" dxfId="1100" priority="4610" operator="lessThan">
      <formula>$C$4</formula>
    </cfRule>
  </conditionalFormatting>
  <conditionalFormatting sqref="BM23">
    <cfRule type="cellIs" dxfId="1099" priority="4611" operator="lessThan">
      <formula>$C$4</formula>
    </cfRule>
  </conditionalFormatting>
  <conditionalFormatting sqref="BM23">
    <cfRule type="cellIs" dxfId="1098" priority="4612" operator="lessThan">
      <formula>$C$4</formula>
    </cfRule>
  </conditionalFormatting>
  <conditionalFormatting sqref="BM24">
    <cfRule type="cellIs" dxfId="1097" priority="4613" operator="lessThan">
      <formula>$C$4</formula>
    </cfRule>
  </conditionalFormatting>
  <conditionalFormatting sqref="BM24">
    <cfRule type="cellIs" dxfId="1096" priority="4614" operator="lessThan">
      <formula>$C$4</formula>
    </cfRule>
  </conditionalFormatting>
  <conditionalFormatting sqref="BM25">
    <cfRule type="cellIs" dxfId="1095" priority="4615" operator="lessThan">
      <formula>$C$4</formula>
    </cfRule>
  </conditionalFormatting>
  <conditionalFormatting sqref="BM25">
    <cfRule type="cellIs" dxfId="1094" priority="4616" operator="lessThan">
      <formula>$C$4</formula>
    </cfRule>
  </conditionalFormatting>
  <conditionalFormatting sqref="BM26">
    <cfRule type="cellIs" dxfId="1093" priority="4617" operator="lessThan">
      <formula>$C$4</formula>
    </cfRule>
  </conditionalFormatting>
  <conditionalFormatting sqref="BM26">
    <cfRule type="cellIs" dxfId="1092" priority="4618" operator="lessThan">
      <formula>$C$4</formula>
    </cfRule>
  </conditionalFormatting>
  <conditionalFormatting sqref="BM27">
    <cfRule type="cellIs" dxfId="1091" priority="4619" operator="lessThan">
      <formula>$C$4</formula>
    </cfRule>
  </conditionalFormatting>
  <conditionalFormatting sqref="BM27">
    <cfRule type="cellIs" dxfId="1090" priority="4620" operator="lessThan">
      <formula>$C$4</formula>
    </cfRule>
  </conditionalFormatting>
  <conditionalFormatting sqref="BM28">
    <cfRule type="cellIs" dxfId="1089" priority="4621" operator="lessThan">
      <formula>$C$4</formula>
    </cfRule>
  </conditionalFormatting>
  <conditionalFormatting sqref="BM28">
    <cfRule type="cellIs" dxfId="1088" priority="4622" operator="lessThan">
      <formula>$C$4</formula>
    </cfRule>
  </conditionalFormatting>
  <conditionalFormatting sqref="BM29">
    <cfRule type="cellIs" dxfId="1087" priority="4623" operator="lessThan">
      <formula>$C$4</formula>
    </cfRule>
  </conditionalFormatting>
  <conditionalFormatting sqref="BM29">
    <cfRule type="cellIs" dxfId="1086" priority="4624" operator="lessThan">
      <formula>$C$4</formula>
    </cfRule>
  </conditionalFormatting>
  <conditionalFormatting sqref="BM30">
    <cfRule type="cellIs" dxfId="1085" priority="4625" operator="lessThan">
      <formula>$C$4</formula>
    </cfRule>
  </conditionalFormatting>
  <conditionalFormatting sqref="BM30">
    <cfRule type="cellIs" dxfId="1084" priority="4626" operator="lessThan">
      <formula>$C$4</formula>
    </cfRule>
  </conditionalFormatting>
  <conditionalFormatting sqref="BM31">
    <cfRule type="cellIs" dxfId="1083" priority="4627" operator="lessThan">
      <formula>$C$4</formula>
    </cfRule>
  </conditionalFormatting>
  <conditionalFormatting sqref="BM31">
    <cfRule type="cellIs" dxfId="1082" priority="4628" operator="lessThan">
      <formula>$C$4</formula>
    </cfRule>
  </conditionalFormatting>
  <conditionalFormatting sqref="BM32">
    <cfRule type="cellIs" dxfId="1081" priority="4629" operator="lessThan">
      <formula>$C$4</formula>
    </cfRule>
  </conditionalFormatting>
  <conditionalFormatting sqref="BM32">
    <cfRule type="cellIs" dxfId="1080" priority="4630" operator="lessThan">
      <formula>$C$4</formula>
    </cfRule>
  </conditionalFormatting>
  <conditionalFormatting sqref="BM33">
    <cfRule type="cellIs" dxfId="1079" priority="4631" operator="lessThan">
      <formula>$C$4</formula>
    </cfRule>
  </conditionalFormatting>
  <conditionalFormatting sqref="BM33">
    <cfRule type="cellIs" dxfId="1078" priority="4632" operator="lessThan">
      <formula>$C$4</formula>
    </cfRule>
  </conditionalFormatting>
  <conditionalFormatting sqref="BM34">
    <cfRule type="cellIs" dxfId="1077" priority="4633" operator="lessThan">
      <formula>$C$4</formula>
    </cfRule>
  </conditionalFormatting>
  <conditionalFormatting sqref="BM34">
    <cfRule type="cellIs" dxfId="1076" priority="4634" operator="lessThan">
      <formula>$C$4</formula>
    </cfRule>
  </conditionalFormatting>
  <conditionalFormatting sqref="BM35">
    <cfRule type="cellIs" dxfId="1075" priority="4635" operator="lessThan">
      <formula>$C$4</formula>
    </cfRule>
  </conditionalFormatting>
  <conditionalFormatting sqref="BM35">
    <cfRule type="cellIs" dxfId="1074" priority="4636" operator="lessThan">
      <formula>$C$4</formula>
    </cfRule>
  </conditionalFormatting>
  <conditionalFormatting sqref="BM36">
    <cfRule type="cellIs" dxfId="1073" priority="4637" operator="lessThan">
      <formula>$C$4</formula>
    </cfRule>
  </conditionalFormatting>
  <conditionalFormatting sqref="BM36">
    <cfRule type="cellIs" dxfId="1072" priority="4638" operator="lessThan">
      <formula>$C$4</formula>
    </cfRule>
  </conditionalFormatting>
  <conditionalFormatting sqref="BM37">
    <cfRule type="cellIs" dxfId="1071" priority="4639" operator="lessThan">
      <formula>$C$4</formula>
    </cfRule>
  </conditionalFormatting>
  <conditionalFormatting sqref="BM37">
    <cfRule type="cellIs" dxfId="1070" priority="4640" operator="lessThan">
      <formula>$C$4</formula>
    </cfRule>
  </conditionalFormatting>
  <conditionalFormatting sqref="BM38">
    <cfRule type="cellIs" dxfId="1069" priority="4641" operator="lessThan">
      <formula>$C$4</formula>
    </cfRule>
  </conditionalFormatting>
  <conditionalFormatting sqref="BM38">
    <cfRule type="cellIs" dxfId="1068" priority="4642" operator="lessThan">
      <formula>$C$4</formula>
    </cfRule>
  </conditionalFormatting>
  <conditionalFormatting sqref="BM39">
    <cfRule type="cellIs" dxfId="1067" priority="4643" operator="lessThan">
      <formula>$C$4</formula>
    </cfRule>
  </conditionalFormatting>
  <conditionalFormatting sqref="BM39">
    <cfRule type="cellIs" dxfId="1066" priority="4644" operator="lessThan">
      <formula>$C$4</formula>
    </cfRule>
  </conditionalFormatting>
  <conditionalFormatting sqref="BM40">
    <cfRule type="cellIs" dxfId="1065" priority="4645" operator="lessThan">
      <formula>$C$4</formula>
    </cfRule>
  </conditionalFormatting>
  <conditionalFormatting sqref="BM40">
    <cfRule type="cellIs" dxfId="1064" priority="4646" operator="lessThan">
      <formula>$C$4</formula>
    </cfRule>
  </conditionalFormatting>
  <conditionalFormatting sqref="BM41">
    <cfRule type="cellIs" dxfId="1063" priority="4647" operator="lessThan">
      <formula>$C$4</formula>
    </cfRule>
  </conditionalFormatting>
  <conditionalFormatting sqref="BM41">
    <cfRule type="cellIs" dxfId="1062" priority="4648" operator="lessThan">
      <formula>$C$4</formula>
    </cfRule>
  </conditionalFormatting>
  <conditionalFormatting sqref="BM42">
    <cfRule type="cellIs" dxfId="1061" priority="4649" operator="lessThan">
      <formula>$C$4</formula>
    </cfRule>
  </conditionalFormatting>
  <conditionalFormatting sqref="BM42">
    <cfRule type="cellIs" dxfId="1060" priority="4650" operator="lessThan">
      <formula>$C$4</formula>
    </cfRule>
  </conditionalFormatting>
  <conditionalFormatting sqref="BM43">
    <cfRule type="cellIs" dxfId="1059" priority="4651" operator="lessThan">
      <formula>$C$4</formula>
    </cfRule>
  </conditionalFormatting>
  <conditionalFormatting sqref="BM43">
    <cfRule type="cellIs" dxfId="1058" priority="4652" operator="lessThan">
      <formula>$C$4</formula>
    </cfRule>
  </conditionalFormatting>
  <conditionalFormatting sqref="BM44">
    <cfRule type="cellIs" dxfId="1057" priority="4653" operator="lessThan">
      <formula>$C$4</formula>
    </cfRule>
  </conditionalFormatting>
  <conditionalFormatting sqref="BM44">
    <cfRule type="cellIs" dxfId="1056" priority="4654" operator="lessThan">
      <formula>$C$4</formula>
    </cfRule>
  </conditionalFormatting>
  <conditionalFormatting sqref="BM45">
    <cfRule type="cellIs" dxfId="1055" priority="4655" operator="lessThan">
      <formula>$C$4</formula>
    </cfRule>
  </conditionalFormatting>
  <conditionalFormatting sqref="BM45">
    <cfRule type="cellIs" dxfId="1054" priority="4656" operator="lessThan">
      <formula>$C$4</formula>
    </cfRule>
  </conditionalFormatting>
  <conditionalFormatting sqref="BM46">
    <cfRule type="cellIs" dxfId="1053" priority="4657" operator="lessThan">
      <formula>$C$4</formula>
    </cfRule>
  </conditionalFormatting>
  <conditionalFormatting sqref="BM46">
    <cfRule type="cellIs" dxfId="1052" priority="4658" operator="lessThan">
      <formula>$C$4</formula>
    </cfRule>
  </conditionalFormatting>
  <conditionalFormatting sqref="BM47">
    <cfRule type="cellIs" dxfId="1051" priority="4659" operator="lessThan">
      <formula>$C$4</formula>
    </cfRule>
  </conditionalFormatting>
  <conditionalFormatting sqref="BM47">
    <cfRule type="cellIs" dxfId="1050" priority="4660" operator="lessThan">
      <formula>$C$4</formula>
    </cfRule>
  </conditionalFormatting>
  <conditionalFormatting sqref="BM48">
    <cfRule type="cellIs" dxfId="1049" priority="4661" operator="lessThan">
      <formula>$C$4</formula>
    </cfRule>
  </conditionalFormatting>
  <conditionalFormatting sqref="BM48">
    <cfRule type="cellIs" dxfId="1048" priority="4662" operator="lessThan">
      <formula>$C$4</formula>
    </cfRule>
  </conditionalFormatting>
  <conditionalFormatting sqref="BM49">
    <cfRule type="cellIs" dxfId="1047" priority="4663" operator="lessThan">
      <formula>$C$4</formula>
    </cfRule>
  </conditionalFormatting>
  <conditionalFormatting sqref="BM49">
    <cfRule type="cellIs" dxfId="1046" priority="4664" operator="lessThan">
      <formula>$C$4</formula>
    </cfRule>
  </conditionalFormatting>
  <conditionalFormatting sqref="BM50">
    <cfRule type="cellIs" dxfId="1045" priority="4665" operator="lessThan">
      <formula>$C$4</formula>
    </cfRule>
  </conditionalFormatting>
  <conditionalFormatting sqref="BM50">
    <cfRule type="cellIs" dxfId="1044" priority="4666" operator="lessThan">
      <formula>$C$4</formula>
    </cfRule>
  </conditionalFormatting>
  <conditionalFormatting sqref="BM51">
    <cfRule type="cellIs" dxfId="1043" priority="4667" operator="lessThan">
      <formula>$C$4</formula>
    </cfRule>
  </conditionalFormatting>
  <conditionalFormatting sqref="BM51">
    <cfRule type="cellIs" dxfId="1042" priority="4668" operator="lessThan">
      <formula>$C$4</formula>
    </cfRule>
  </conditionalFormatting>
  <conditionalFormatting sqref="BM52">
    <cfRule type="cellIs" dxfId="1041" priority="4669" operator="lessThan">
      <formula>$C$4</formula>
    </cfRule>
  </conditionalFormatting>
  <conditionalFormatting sqref="BM52">
    <cfRule type="cellIs" dxfId="1040" priority="4670" operator="lessThan">
      <formula>$C$4</formula>
    </cfRule>
  </conditionalFormatting>
  <conditionalFormatting sqref="BM53">
    <cfRule type="cellIs" dxfId="1039" priority="4671" operator="lessThan">
      <formula>$C$4</formula>
    </cfRule>
  </conditionalFormatting>
  <conditionalFormatting sqref="BM53">
    <cfRule type="cellIs" dxfId="1038" priority="4672" operator="lessThan">
      <formula>$C$4</formula>
    </cfRule>
  </conditionalFormatting>
  <conditionalFormatting sqref="BM54">
    <cfRule type="cellIs" dxfId="1037" priority="4673" operator="lessThan">
      <formula>$C$4</formula>
    </cfRule>
  </conditionalFormatting>
  <conditionalFormatting sqref="BM54">
    <cfRule type="cellIs" dxfId="1036" priority="4674" operator="lessThan">
      <formula>$C$4</formula>
    </cfRule>
  </conditionalFormatting>
  <conditionalFormatting sqref="BM55">
    <cfRule type="cellIs" dxfId="1035" priority="4675" operator="lessThan">
      <formula>$C$4</formula>
    </cfRule>
  </conditionalFormatting>
  <conditionalFormatting sqref="BM55">
    <cfRule type="cellIs" dxfId="1034" priority="4676" operator="lessThan">
      <formula>$C$4</formula>
    </cfRule>
  </conditionalFormatting>
  <conditionalFormatting sqref="BM56">
    <cfRule type="cellIs" dxfId="1033" priority="4677" operator="lessThan">
      <formula>$C$4</formula>
    </cfRule>
  </conditionalFormatting>
  <conditionalFormatting sqref="BM56">
    <cfRule type="cellIs" dxfId="1032" priority="4678" operator="lessThan">
      <formula>$C$4</formula>
    </cfRule>
  </conditionalFormatting>
  <conditionalFormatting sqref="BM57">
    <cfRule type="cellIs" dxfId="1031" priority="4679" operator="lessThan">
      <formula>$C$4</formula>
    </cfRule>
  </conditionalFormatting>
  <conditionalFormatting sqref="BM57">
    <cfRule type="cellIs" dxfId="1030" priority="4680" operator="lessThan">
      <formula>$C$4</formula>
    </cfRule>
  </conditionalFormatting>
  <conditionalFormatting sqref="BM58">
    <cfRule type="cellIs" dxfId="1029" priority="4681" operator="lessThan">
      <formula>$C$4</formula>
    </cfRule>
  </conditionalFormatting>
  <conditionalFormatting sqref="BM58">
    <cfRule type="cellIs" dxfId="1028" priority="4682" operator="lessThan">
      <formula>$C$4</formula>
    </cfRule>
  </conditionalFormatting>
  <conditionalFormatting sqref="BM59">
    <cfRule type="cellIs" dxfId="1027" priority="4683" operator="lessThan">
      <formula>$C$4</formula>
    </cfRule>
  </conditionalFormatting>
  <conditionalFormatting sqref="BM59">
    <cfRule type="cellIs" dxfId="1026" priority="4684" operator="lessThan">
      <formula>$C$4</formula>
    </cfRule>
  </conditionalFormatting>
  <conditionalFormatting sqref="BM60">
    <cfRule type="cellIs" dxfId="1025" priority="4685" operator="lessThan">
      <formula>$C$4</formula>
    </cfRule>
  </conditionalFormatting>
  <conditionalFormatting sqref="BM60">
    <cfRule type="cellIs" dxfId="1024" priority="4686" operator="lessThan">
      <formula>$C$4</formula>
    </cfRule>
  </conditionalFormatting>
  <conditionalFormatting sqref="BN11">
    <cfRule type="cellIs" dxfId="1023" priority="4687" operator="lessThan">
      <formula>$C$4</formula>
    </cfRule>
  </conditionalFormatting>
  <conditionalFormatting sqref="BN11">
    <cfRule type="cellIs" dxfId="1022" priority="4688" operator="lessThan">
      <formula>$C$4</formula>
    </cfRule>
  </conditionalFormatting>
  <conditionalFormatting sqref="BN12">
    <cfRule type="cellIs" dxfId="1021" priority="4689" operator="lessThan">
      <formula>$C$4</formula>
    </cfRule>
  </conditionalFormatting>
  <conditionalFormatting sqref="BN12">
    <cfRule type="cellIs" dxfId="1020" priority="4690" operator="lessThan">
      <formula>$C$4</formula>
    </cfRule>
  </conditionalFormatting>
  <conditionalFormatting sqref="BN13">
    <cfRule type="cellIs" dxfId="1019" priority="4691" operator="lessThan">
      <formula>$C$4</formula>
    </cfRule>
  </conditionalFormatting>
  <conditionalFormatting sqref="BN13">
    <cfRule type="cellIs" dxfId="1018" priority="4692" operator="lessThan">
      <formula>$C$4</formula>
    </cfRule>
  </conditionalFormatting>
  <conditionalFormatting sqref="BN14">
    <cfRule type="cellIs" dxfId="1017" priority="4693" operator="lessThan">
      <formula>$C$4</formula>
    </cfRule>
  </conditionalFormatting>
  <conditionalFormatting sqref="BN14">
    <cfRule type="cellIs" dxfId="1016" priority="4694" operator="lessThan">
      <formula>$C$4</formula>
    </cfRule>
  </conditionalFormatting>
  <conditionalFormatting sqref="BN15">
    <cfRule type="cellIs" dxfId="1015" priority="4695" operator="lessThan">
      <formula>$C$4</formula>
    </cfRule>
  </conditionalFormatting>
  <conditionalFormatting sqref="BN15">
    <cfRule type="cellIs" dxfId="1014" priority="4696" operator="lessThan">
      <formula>$C$4</formula>
    </cfRule>
  </conditionalFormatting>
  <conditionalFormatting sqref="BN16">
    <cfRule type="cellIs" dxfId="1013" priority="4697" operator="lessThan">
      <formula>$C$4</formula>
    </cfRule>
  </conditionalFormatting>
  <conditionalFormatting sqref="BN16">
    <cfRule type="cellIs" dxfId="1012" priority="4698" operator="lessThan">
      <formula>$C$4</formula>
    </cfRule>
  </conditionalFormatting>
  <conditionalFormatting sqref="BN17">
    <cfRule type="cellIs" dxfId="1011" priority="4699" operator="lessThan">
      <formula>$C$4</formula>
    </cfRule>
  </conditionalFormatting>
  <conditionalFormatting sqref="BN17">
    <cfRule type="cellIs" dxfId="1010" priority="4700" operator="lessThan">
      <formula>$C$4</formula>
    </cfRule>
  </conditionalFormatting>
  <conditionalFormatting sqref="BN18">
    <cfRule type="cellIs" dxfId="1009" priority="4701" operator="lessThan">
      <formula>$C$4</formula>
    </cfRule>
  </conditionalFormatting>
  <conditionalFormatting sqref="BN18">
    <cfRule type="cellIs" dxfId="1008" priority="4702" operator="lessThan">
      <formula>$C$4</formula>
    </cfRule>
  </conditionalFormatting>
  <conditionalFormatting sqref="BN19">
    <cfRule type="cellIs" dxfId="1007" priority="4703" operator="lessThan">
      <formula>$C$4</formula>
    </cfRule>
  </conditionalFormatting>
  <conditionalFormatting sqref="BN19">
    <cfRule type="cellIs" dxfId="1006" priority="4704" operator="lessThan">
      <formula>$C$4</formula>
    </cfRule>
  </conditionalFormatting>
  <conditionalFormatting sqref="BN20">
    <cfRule type="cellIs" dxfId="1005" priority="4705" operator="lessThan">
      <formula>$C$4</formula>
    </cfRule>
  </conditionalFormatting>
  <conditionalFormatting sqref="BN20">
    <cfRule type="cellIs" dxfId="1004" priority="4706" operator="lessThan">
      <formula>$C$4</formula>
    </cfRule>
  </conditionalFormatting>
  <conditionalFormatting sqref="BN21">
    <cfRule type="cellIs" dxfId="1003" priority="4707" operator="lessThan">
      <formula>$C$4</formula>
    </cfRule>
  </conditionalFormatting>
  <conditionalFormatting sqref="BN21">
    <cfRule type="cellIs" dxfId="1002" priority="4708" operator="lessThan">
      <formula>$C$4</formula>
    </cfRule>
  </conditionalFormatting>
  <conditionalFormatting sqref="BN22">
    <cfRule type="cellIs" dxfId="1001" priority="4709" operator="lessThan">
      <formula>$C$4</formula>
    </cfRule>
  </conditionalFormatting>
  <conditionalFormatting sqref="BN22">
    <cfRule type="cellIs" dxfId="1000" priority="4710" operator="lessThan">
      <formula>$C$4</formula>
    </cfRule>
  </conditionalFormatting>
  <conditionalFormatting sqref="BN23">
    <cfRule type="cellIs" dxfId="999" priority="4711" operator="lessThan">
      <formula>$C$4</formula>
    </cfRule>
  </conditionalFormatting>
  <conditionalFormatting sqref="BN23">
    <cfRule type="cellIs" dxfId="998" priority="4712" operator="lessThan">
      <formula>$C$4</formula>
    </cfRule>
  </conditionalFormatting>
  <conditionalFormatting sqref="BN24">
    <cfRule type="cellIs" dxfId="997" priority="4713" operator="lessThan">
      <formula>$C$4</formula>
    </cfRule>
  </conditionalFormatting>
  <conditionalFormatting sqref="BN24">
    <cfRule type="cellIs" dxfId="996" priority="4714" operator="lessThan">
      <formula>$C$4</formula>
    </cfRule>
  </conditionalFormatting>
  <conditionalFormatting sqref="BN25">
    <cfRule type="cellIs" dxfId="995" priority="4715" operator="lessThan">
      <formula>$C$4</formula>
    </cfRule>
  </conditionalFormatting>
  <conditionalFormatting sqref="BN25">
    <cfRule type="cellIs" dxfId="994" priority="4716" operator="lessThan">
      <formula>$C$4</formula>
    </cfRule>
  </conditionalFormatting>
  <conditionalFormatting sqref="BN26">
    <cfRule type="cellIs" dxfId="993" priority="4717" operator="lessThan">
      <formula>$C$4</formula>
    </cfRule>
  </conditionalFormatting>
  <conditionalFormatting sqref="BN26">
    <cfRule type="cellIs" dxfId="992" priority="4718" operator="lessThan">
      <formula>$C$4</formula>
    </cfRule>
  </conditionalFormatting>
  <conditionalFormatting sqref="BN27">
    <cfRule type="cellIs" dxfId="991" priority="4719" operator="lessThan">
      <formula>$C$4</formula>
    </cfRule>
  </conditionalFormatting>
  <conditionalFormatting sqref="BN27">
    <cfRule type="cellIs" dxfId="990" priority="4720" operator="lessThan">
      <formula>$C$4</formula>
    </cfRule>
  </conditionalFormatting>
  <conditionalFormatting sqref="BN28">
    <cfRule type="cellIs" dxfId="989" priority="4721" operator="lessThan">
      <formula>$C$4</formula>
    </cfRule>
  </conditionalFormatting>
  <conditionalFormatting sqref="BN28">
    <cfRule type="cellIs" dxfId="988" priority="4722" operator="lessThan">
      <formula>$C$4</formula>
    </cfRule>
  </conditionalFormatting>
  <conditionalFormatting sqref="BN29">
    <cfRule type="cellIs" dxfId="987" priority="4723" operator="lessThan">
      <formula>$C$4</formula>
    </cfRule>
  </conditionalFormatting>
  <conditionalFormatting sqref="BN29">
    <cfRule type="cellIs" dxfId="986" priority="4724" operator="lessThan">
      <formula>$C$4</formula>
    </cfRule>
  </conditionalFormatting>
  <conditionalFormatting sqref="BN30">
    <cfRule type="cellIs" dxfId="985" priority="4725" operator="lessThan">
      <formula>$C$4</formula>
    </cfRule>
  </conditionalFormatting>
  <conditionalFormatting sqref="BN30">
    <cfRule type="cellIs" dxfId="984" priority="4726" operator="lessThan">
      <formula>$C$4</formula>
    </cfRule>
  </conditionalFormatting>
  <conditionalFormatting sqref="BN31">
    <cfRule type="cellIs" dxfId="983" priority="4727" operator="lessThan">
      <formula>$C$4</formula>
    </cfRule>
  </conditionalFormatting>
  <conditionalFormatting sqref="BN31">
    <cfRule type="cellIs" dxfId="982" priority="4728" operator="lessThan">
      <formula>$C$4</formula>
    </cfRule>
  </conditionalFormatting>
  <conditionalFormatting sqref="BN32">
    <cfRule type="cellIs" dxfId="981" priority="4729" operator="lessThan">
      <formula>$C$4</formula>
    </cfRule>
  </conditionalFormatting>
  <conditionalFormatting sqref="BN32">
    <cfRule type="cellIs" dxfId="980" priority="4730" operator="lessThan">
      <formula>$C$4</formula>
    </cfRule>
  </conditionalFormatting>
  <conditionalFormatting sqref="BN33">
    <cfRule type="cellIs" dxfId="979" priority="4731" operator="lessThan">
      <formula>$C$4</formula>
    </cfRule>
  </conditionalFormatting>
  <conditionalFormatting sqref="BN33">
    <cfRule type="cellIs" dxfId="978" priority="4732" operator="lessThan">
      <formula>$C$4</formula>
    </cfRule>
  </conditionalFormatting>
  <conditionalFormatting sqref="BN34">
    <cfRule type="cellIs" dxfId="977" priority="4733" operator="lessThan">
      <formula>$C$4</formula>
    </cfRule>
  </conditionalFormatting>
  <conditionalFormatting sqref="BN34">
    <cfRule type="cellIs" dxfId="976" priority="4734" operator="lessThan">
      <formula>$C$4</formula>
    </cfRule>
  </conditionalFormatting>
  <conditionalFormatting sqref="BN35">
    <cfRule type="cellIs" dxfId="975" priority="4735" operator="lessThan">
      <formula>$C$4</formula>
    </cfRule>
  </conditionalFormatting>
  <conditionalFormatting sqref="BN35">
    <cfRule type="cellIs" dxfId="974" priority="4736" operator="lessThan">
      <formula>$C$4</formula>
    </cfRule>
  </conditionalFormatting>
  <conditionalFormatting sqref="BN36">
    <cfRule type="cellIs" dxfId="973" priority="4737" operator="lessThan">
      <formula>$C$4</formula>
    </cfRule>
  </conditionalFormatting>
  <conditionalFormatting sqref="BN36">
    <cfRule type="cellIs" dxfId="972" priority="4738" operator="lessThan">
      <formula>$C$4</formula>
    </cfRule>
  </conditionalFormatting>
  <conditionalFormatting sqref="BN37">
    <cfRule type="cellIs" dxfId="971" priority="4739" operator="lessThan">
      <formula>$C$4</formula>
    </cfRule>
  </conditionalFormatting>
  <conditionalFormatting sqref="BN37">
    <cfRule type="cellIs" dxfId="970" priority="4740" operator="lessThan">
      <formula>$C$4</formula>
    </cfRule>
  </conditionalFormatting>
  <conditionalFormatting sqref="BN38">
    <cfRule type="cellIs" dxfId="969" priority="4741" operator="lessThan">
      <formula>$C$4</formula>
    </cfRule>
  </conditionalFormatting>
  <conditionalFormatting sqref="BN38">
    <cfRule type="cellIs" dxfId="968" priority="4742" operator="lessThan">
      <formula>$C$4</formula>
    </cfRule>
  </conditionalFormatting>
  <conditionalFormatting sqref="BN39">
    <cfRule type="cellIs" dxfId="967" priority="4743" operator="lessThan">
      <formula>$C$4</formula>
    </cfRule>
  </conditionalFormatting>
  <conditionalFormatting sqref="BN39">
    <cfRule type="cellIs" dxfId="966" priority="4744" operator="lessThan">
      <formula>$C$4</formula>
    </cfRule>
  </conditionalFormatting>
  <conditionalFormatting sqref="BN40">
    <cfRule type="cellIs" dxfId="965" priority="4745" operator="lessThan">
      <formula>$C$4</formula>
    </cfRule>
  </conditionalFormatting>
  <conditionalFormatting sqref="BN40">
    <cfRule type="cellIs" dxfId="964" priority="4746" operator="lessThan">
      <formula>$C$4</formula>
    </cfRule>
  </conditionalFormatting>
  <conditionalFormatting sqref="BN41">
    <cfRule type="cellIs" dxfId="963" priority="4747" operator="lessThan">
      <formula>$C$4</formula>
    </cfRule>
  </conditionalFormatting>
  <conditionalFormatting sqref="BN41">
    <cfRule type="cellIs" dxfId="962" priority="4748" operator="lessThan">
      <formula>$C$4</formula>
    </cfRule>
  </conditionalFormatting>
  <conditionalFormatting sqref="BN42">
    <cfRule type="cellIs" dxfId="961" priority="4749" operator="lessThan">
      <formula>$C$4</formula>
    </cfRule>
  </conditionalFormatting>
  <conditionalFormatting sqref="BN42">
    <cfRule type="cellIs" dxfId="960" priority="4750" operator="lessThan">
      <formula>$C$4</formula>
    </cfRule>
  </conditionalFormatting>
  <conditionalFormatting sqref="BN43">
    <cfRule type="cellIs" dxfId="959" priority="4751" operator="lessThan">
      <formula>$C$4</formula>
    </cfRule>
  </conditionalFormatting>
  <conditionalFormatting sqref="BN43">
    <cfRule type="cellIs" dxfId="958" priority="4752" operator="lessThan">
      <formula>$C$4</formula>
    </cfRule>
  </conditionalFormatting>
  <conditionalFormatting sqref="BN44">
    <cfRule type="cellIs" dxfId="957" priority="4753" operator="lessThan">
      <formula>$C$4</formula>
    </cfRule>
  </conditionalFormatting>
  <conditionalFormatting sqref="BN44">
    <cfRule type="cellIs" dxfId="956" priority="4754" operator="lessThan">
      <formula>$C$4</formula>
    </cfRule>
  </conditionalFormatting>
  <conditionalFormatting sqref="BN45">
    <cfRule type="cellIs" dxfId="955" priority="4755" operator="lessThan">
      <formula>$C$4</formula>
    </cfRule>
  </conditionalFormatting>
  <conditionalFormatting sqref="BN45">
    <cfRule type="cellIs" dxfId="954" priority="4756" operator="lessThan">
      <formula>$C$4</formula>
    </cfRule>
  </conditionalFormatting>
  <conditionalFormatting sqref="BN46">
    <cfRule type="cellIs" dxfId="953" priority="4757" operator="lessThan">
      <formula>$C$4</formula>
    </cfRule>
  </conditionalFormatting>
  <conditionalFormatting sqref="BN46">
    <cfRule type="cellIs" dxfId="952" priority="4758" operator="lessThan">
      <formula>$C$4</formula>
    </cfRule>
  </conditionalFormatting>
  <conditionalFormatting sqref="BN47">
    <cfRule type="cellIs" dxfId="951" priority="4759" operator="lessThan">
      <formula>$C$4</formula>
    </cfRule>
  </conditionalFormatting>
  <conditionalFormatting sqref="BN47">
    <cfRule type="cellIs" dxfId="950" priority="4760" operator="lessThan">
      <formula>$C$4</formula>
    </cfRule>
  </conditionalFormatting>
  <conditionalFormatting sqref="BN48">
    <cfRule type="cellIs" dxfId="949" priority="4761" operator="lessThan">
      <formula>$C$4</formula>
    </cfRule>
  </conditionalFormatting>
  <conditionalFormatting sqref="BN48">
    <cfRule type="cellIs" dxfId="948" priority="4762" operator="lessThan">
      <formula>$C$4</formula>
    </cfRule>
  </conditionalFormatting>
  <conditionalFormatting sqref="BN49">
    <cfRule type="cellIs" dxfId="947" priority="4763" operator="lessThan">
      <formula>$C$4</formula>
    </cfRule>
  </conditionalFormatting>
  <conditionalFormatting sqref="BN49">
    <cfRule type="cellIs" dxfId="946" priority="4764" operator="lessThan">
      <formula>$C$4</formula>
    </cfRule>
  </conditionalFormatting>
  <conditionalFormatting sqref="BN50">
    <cfRule type="cellIs" dxfId="945" priority="4765" operator="lessThan">
      <formula>$C$4</formula>
    </cfRule>
  </conditionalFormatting>
  <conditionalFormatting sqref="BN50">
    <cfRule type="cellIs" dxfId="944" priority="4766" operator="lessThan">
      <formula>$C$4</formula>
    </cfRule>
  </conditionalFormatting>
  <conditionalFormatting sqref="BN51">
    <cfRule type="cellIs" dxfId="943" priority="4767" operator="lessThan">
      <formula>$C$4</formula>
    </cfRule>
  </conditionalFormatting>
  <conditionalFormatting sqref="BN51">
    <cfRule type="cellIs" dxfId="942" priority="4768" operator="lessThan">
      <formula>$C$4</formula>
    </cfRule>
  </conditionalFormatting>
  <conditionalFormatting sqref="BN52">
    <cfRule type="cellIs" dxfId="941" priority="4769" operator="lessThan">
      <formula>$C$4</formula>
    </cfRule>
  </conditionalFormatting>
  <conditionalFormatting sqref="BN52">
    <cfRule type="cellIs" dxfId="940" priority="4770" operator="lessThan">
      <formula>$C$4</formula>
    </cfRule>
  </conditionalFormatting>
  <conditionalFormatting sqref="BN53">
    <cfRule type="cellIs" dxfId="939" priority="4771" operator="lessThan">
      <formula>$C$4</formula>
    </cfRule>
  </conditionalFormatting>
  <conditionalFormatting sqref="BN53">
    <cfRule type="cellIs" dxfId="938" priority="4772" operator="lessThan">
      <formula>$C$4</formula>
    </cfRule>
  </conditionalFormatting>
  <conditionalFormatting sqref="BN54">
    <cfRule type="cellIs" dxfId="937" priority="4773" operator="lessThan">
      <formula>$C$4</formula>
    </cfRule>
  </conditionalFormatting>
  <conditionalFormatting sqref="BN54">
    <cfRule type="cellIs" dxfId="936" priority="4774" operator="lessThan">
      <formula>$C$4</formula>
    </cfRule>
  </conditionalFormatting>
  <conditionalFormatting sqref="BN55">
    <cfRule type="cellIs" dxfId="935" priority="4775" operator="lessThan">
      <formula>$C$4</formula>
    </cfRule>
  </conditionalFormatting>
  <conditionalFormatting sqref="BN55">
    <cfRule type="cellIs" dxfId="934" priority="4776" operator="lessThan">
      <formula>$C$4</formula>
    </cfRule>
  </conditionalFormatting>
  <conditionalFormatting sqref="BN56">
    <cfRule type="cellIs" dxfId="933" priority="4777" operator="lessThan">
      <formula>$C$4</formula>
    </cfRule>
  </conditionalFormatting>
  <conditionalFormatting sqref="BN56">
    <cfRule type="cellIs" dxfId="932" priority="4778" operator="lessThan">
      <formula>$C$4</formula>
    </cfRule>
  </conditionalFormatting>
  <conditionalFormatting sqref="BN57">
    <cfRule type="cellIs" dxfId="931" priority="4779" operator="lessThan">
      <formula>$C$4</formula>
    </cfRule>
  </conditionalFormatting>
  <conditionalFormatting sqref="BN57">
    <cfRule type="cellIs" dxfId="930" priority="4780" operator="lessThan">
      <formula>$C$4</formula>
    </cfRule>
  </conditionalFormatting>
  <conditionalFormatting sqref="BN58">
    <cfRule type="cellIs" dxfId="929" priority="4781" operator="lessThan">
      <formula>$C$4</formula>
    </cfRule>
  </conditionalFormatting>
  <conditionalFormatting sqref="BN58">
    <cfRule type="cellIs" dxfId="928" priority="4782" operator="lessThan">
      <formula>$C$4</formula>
    </cfRule>
  </conditionalFormatting>
  <conditionalFormatting sqref="BN59">
    <cfRule type="cellIs" dxfId="927" priority="4783" operator="lessThan">
      <formula>$C$4</formula>
    </cfRule>
  </conditionalFormatting>
  <conditionalFormatting sqref="BN59">
    <cfRule type="cellIs" dxfId="926" priority="4784" operator="lessThan">
      <formula>$C$4</formula>
    </cfRule>
  </conditionalFormatting>
  <conditionalFormatting sqref="BN60">
    <cfRule type="cellIs" dxfId="925" priority="4785" operator="lessThan">
      <formula>$C$4</formula>
    </cfRule>
  </conditionalFormatting>
  <conditionalFormatting sqref="BN60">
    <cfRule type="cellIs" dxfId="924" priority="4786" operator="lessThan">
      <formula>$C$4</formula>
    </cfRule>
  </conditionalFormatting>
  <conditionalFormatting sqref="BO11">
    <cfRule type="cellIs" dxfId="923" priority="4787" operator="lessThan">
      <formula>$C$4</formula>
    </cfRule>
  </conditionalFormatting>
  <conditionalFormatting sqref="BO11">
    <cfRule type="cellIs" dxfId="922" priority="4788" operator="lessThan">
      <formula>$C$4</formula>
    </cfRule>
  </conditionalFormatting>
  <conditionalFormatting sqref="BO12">
    <cfRule type="cellIs" dxfId="921" priority="4789" operator="lessThan">
      <formula>$C$4</formula>
    </cfRule>
  </conditionalFormatting>
  <conditionalFormatting sqref="BO12">
    <cfRule type="cellIs" dxfId="920" priority="4790" operator="lessThan">
      <formula>$C$4</formula>
    </cfRule>
  </conditionalFormatting>
  <conditionalFormatting sqref="BO13">
    <cfRule type="cellIs" dxfId="919" priority="4791" operator="lessThan">
      <formula>$C$4</formula>
    </cfRule>
  </conditionalFormatting>
  <conditionalFormatting sqref="BO13">
    <cfRule type="cellIs" dxfId="918" priority="4792" operator="lessThan">
      <formula>$C$4</formula>
    </cfRule>
  </conditionalFormatting>
  <conditionalFormatting sqref="BO14">
    <cfRule type="cellIs" dxfId="917" priority="4793" operator="lessThan">
      <formula>$C$4</formula>
    </cfRule>
  </conditionalFormatting>
  <conditionalFormatting sqref="BO14">
    <cfRule type="cellIs" dxfId="916" priority="4794" operator="lessThan">
      <formula>$C$4</formula>
    </cfRule>
  </conditionalFormatting>
  <conditionalFormatting sqref="BO15">
    <cfRule type="cellIs" dxfId="915" priority="4795" operator="lessThan">
      <formula>$C$4</formula>
    </cfRule>
  </conditionalFormatting>
  <conditionalFormatting sqref="BO15">
    <cfRule type="cellIs" dxfId="914" priority="4796" operator="lessThan">
      <formula>$C$4</formula>
    </cfRule>
  </conditionalFormatting>
  <conditionalFormatting sqref="BO16">
    <cfRule type="cellIs" dxfId="913" priority="4797" operator="lessThan">
      <formula>$C$4</formula>
    </cfRule>
  </conditionalFormatting>
  <conditionalFormatting sqref="BO16">
    <cfRule type="cellIs" dxfId="912" priority="4798" operator="lessThan">
      <formula>$C$4</formula>
    </cfRule>
  </conditionalFormatting>
  <conditionalFormatting sqref="BO17">
    <cfRule type="cellIs" dxfId="911" priority="4799" operator="lessThan">
      <formula>$C$4</formula>
    </cfRule>
  </conditionalFormatting>
  <conditionalFormatting sqref="BO17">
    <cfRule type="cellIs" dxfId="910" priority="4800" operator="lessThan">
      <formula>$C$4</formula>
    </cfRule>
  </conditionalFormatting>
  <conditionalFormatting sqref="BO18">
    <cfRule type="cellIs" dxfId="909" priority="4801" operator="lessThan">
      <formula>$C$4</formula>
    </cfRule>
  </conditionalFormatting>
  <conditionalFormatting sqref="BO18">
    <cfRule type="cellIs" dxfId="908" priority="4802" operator="lessThan">
      <formula>$C$4</formula>
    </cfRule>
  </conditionalFormatting>
  <conditionalFormatting sqref="BO19">
    <cfRule type="cellIs" dxfId="907" priority="4803" operator="lessThan">
      <formula>$C$4</formula>
    </cfRule>
  </conditionalFormatting>
  <conditionalFormatting sqref="BO19">
    <cfRule type="cellIs" dxfId="906" priority="4804" operator="lessThan">
      <formula>$C$4</formula>
    </cfRule>
  </conditionalFormatting>
  <conditionalFormatting sqref="BO20">
    <cfRule type="cellIs" dxfId="905" priority="4805" operator="lessThan">
      <formula>$C$4</formula>
    </cfRule>
  </conditionalFormatting>
  <conditionalFormatting sqref="BO20">
    <cfRule type="cellIs" dxfId="904" priority="4806" operator="lessThan">
      <formula>$C$4</formula>
    </cfRule>
  </conditionalFormatting>
  <conditionalFormatting sqref="BO21">
    <cfRule type="cellIs" dxfId="903" priority="4807" operator="lessThan">
      <formula>$C$4</formula>
    </cfRule>
  </conditionalFormatting>
  <conditionalFormatting sqref="BO21">
    <cfRule type="cellIs" dxfId="902" priority="4808" operator="lessThan">
      <formula>$C$4</formula>
    </cfRule>
  </conditionalFormatting>
  <conditionalFormatting sqref="BO22">
    <cfRule type="cellIs" dxfId="901" priority="4809" operator="lessThan">
      <formula>$C$4</formula>
    </cfRule>
  </conditionalFormatting>
  <conditionalFormatting sqref="BO22">
    <cfRule type="cellIs" dxfId="900" priority="4810" operator="lessThan">
      <formula>$C$4</formula>
    </cfRule>
  </conditionalFormatting>
  <conditionalFormatting sqref="BO23">
    <cfRule type="cellIs" dxfId="899" priority="4811" operator="lessThan">
      <formula>$C$4</formula>
    </cfRule>
  </conditionalFormatting>
  <conditionalFormatting sqref="BO23">
    <cfRule type="cellIs" dxfId="898" priority="4812" operator="lessThan">
      <formula>$C$4</formula>
    </cfRule>
  </conditionalFormatting>
  <conditionalFormatting sqref="BO24">
    <cfRule type="cellIs" dxfId="897" priority="4813" operator="lessThan">
      <formula>$C$4</formula>
    </cfRule>
  </conditionalFormatting>
  <conditionalFormatting sqref="BO24">
    <cfRule type="cellIs" dxfId="896" priority="4814" operator="lessThan">
      <formula>$C$4</formula>
    </cfRule>
  </conditionalFormatting>
  <conditionalFormatting sqref="BO25">
    <cfRule type="cellIs" dxfId="895" priority="4815" operator="lessThan">
      <formula>$C$4</formula>
    </cfRule>
  </conditionalFormatting>
  <conditionalFormatting sqref="BO25">
    <cfRule type="cellIs" dxfId="894" priority="4816" operator="lessThan">
      <formula>$C$4</formula>
    </cfRule>
  </conditionalFormatting>
  <conditionalFormatting sqref="BO26">
    <cfRule type="cellIs" dxfId="893" priority="4817" operator="lessThan">
      <formula>$C$4</formula>
    </cfRule>
  </conditionalFormatting>
  <conditionalFormatting sqref="BO26">
    <cfRule type="cellIs" dxfId="892" priority="4818" operator="lessThan">
      <formula>$C$4</formula>
    </cfRule>
  </conditionalFormatting>
  <conditionalFormatting sqref="BO27">
    <cfRule type="cellIs" dxfId="891" priority="4819" operator="lessThan">
      <formula>$C$4</formula>
    </cfRule>
  </conditionalFormatting>
  <conditionalFormatting sqref="BO27">
    <cfRule type="cellIs" dxfId="890" priority="4820" operator="lessThan">
      <formula>$C$4</formula>
    </cfRule>
  </conditionalFormatting>
  <conditionalFormatting sqref="BO28">
    <cfRule type="cellIs" dxfId="889" priority="4821" operator="lessThan">
      <formula>$C$4</formula>
    </cfRule>
  </conditionalFormatting>
  <conditionalFormatting sqref="BO28">
    <cfRule type="cellIs" dxfId="888" priority="4822" operator="lessThan">
      <formula>$C$4</formula>
    </cfRule>
  </conditionalFormatting>
  <conditionalFormatting sqref="BO29">
    <cfRule type="cellIs" dxfId="887" priority="4823" operator="lessThan">
      <formula>$C$4</formula>
    </cfRule>
  </conditionalFormatting>
  <conditionalFormatting sqref="BO29">
    <cfRule type="cellIs" dxfId="886" priority="4824" operator="lessThan">
      <formula>$C$4</formula>
    </cfRule>
  </conditionalFormatting>
  <conditionalFormatting sqref="BO30">
    <cfRule type="cellIs" dxfId="885" priority="4825" operator="lessThan">
      <formula>$C$4</formula>
    </cfRule>
  </conditionalFormatting>
  <conditionalFormatting sqref="BO30">
    <cfRule type="cellIs" dxfId="884" priority="4826" operator="lessThan">
      <formula>$C$4</formula>
    </cfRule>
  </conditionalFormatting>
  <conditionalFormatting sqref="BO31">
    <cfRule type="cellIs" dxfId="883" priority="4827" operator="lessThan">
      <formula>$C$4</formula>
    </cfRule>
  </conditionalFormatting>
  <conditionalFormatting sqref="BO31">
    <cfRule type="cellIs" dxfId="882" priority="4828" operator="lessThan">
      <formula>$C$4</formula>
    </cfRule>
  </conditionalFormatting>
  <conditionalFormatting sqref="BO32">
    <cfRule type="cellIs" dxfId="881" priority="4829" operator="lessThan">
      <formula>$C$4</formula>
    </cfRule>
  </conditionalFormatting>
  <conditionalFormatting sqref="BO32">
    <cfRule type="cellIs" dxfId="880" priority="4830" operator="lessThan">
      <formula>$C$4</formula>
    </cfRule>
  </conditionalFormatting>
  <conditionalFormatting sqref="BO33">
    <cfRule type="cellIs" dxfId="879" priority="4831" operator="lessThan">
      <formula>$C$4</formula>
    </cfRule>
  </conditionalFormatting>
  <conditionalFormatting sqref="BO33">
    <cfRule type="cellIs" dxfId="878" priority="4832" operator="lessThan">
      <formula>$C$4</formula>
    </cfRule>
  </conditionalFormatting>
  <conditionalFormatting sqref="BO34">
    <cfRule type="cellIs" dxfId="877" priority="4833" operator="lessThan">
      <formula>$C$4</formula>
    </cfRule>
  </conditionalFormatting>
  <conditionalFormatting sqref="BO34">
    <cfRule type="cellIs" dxfId="876" priority="4834" operator="lessThan">
      <formula>$C$4</formula>
    </cfRule>
  </conditionalFormatting>
  <conditionalFormatting sqref="BO35">
    <cfRule type="cellIs" dxfId="875" priority="4835" operator="lessThan">
      <formula>$C$4</formula>
    </cfRule>
  </conditionalFormatting>
  <conditionalFormatting sqref="BO35">
    <cfRule type="cellIs" dxfId="874" priority="4836" operator="lessThan">
      <formula>$C$4</formula>
    </cfRule>
  </conditionalFormatting>
  <conditionalFormatting sqref="BO36">
    <cfRule type="cellIs" dxfId="873" priority="4837" operator="lessThan">
      <formula>$C$4</formula>
    </cfRule>
  </conditionalFormatting>
  <conditionalFormatting sqref="BO36">
    <cfRule type="cellIs" dxfId="872" priority="4838" operator="lessThan">
      <formula>$C$4</formula>
    </cfRule>
  </conditionalFormatting>
  <conditionalFormatting sqref="BO37">
    <cfRule type="cellIs" dxfId="871" priority="4839" operator="lessThan">
      <formula>$C$4</formula>
    </cfRule>
  </conditionalFormatting>
  <conditionalFormatting sqref="BO37">
    <cfRule type="cellIs" dxfId="870" priority="4840" operator="lessThan">
      <formula>$C$4</formula>
    </cfRule>
  </conditionalFormatting>
  <conditionalFormatting sqref="BO38">
    <cfRule type="cellIs" dxfId="869" priority="4841" operator="lessThan">
      <formula>$C$4</formula>
    </cfRule>
  </conditionalFormatting>
  <conditionalFormatting sqref="BO38">
    <cfRule type="cellIs" dxfId="868" priority="4842" operator="lessThan">
      <formula>$C$4</formula>
    </cfRule>
  </conditionalFormatting>
  <conditionalFormatting sqref="BO39">
    <cfRule type="cellIs" dxfId="867" priority="4843" operator="lessThan">
      <formula>$C$4</formula>
    </cfRule>
  </conditionalFormatting>
  <conditionalFormatting sqref="BO39">
    <cfRule type="cellIs" dxfId="866" priority="4844" operator="lessThan">
      <formula>$C$4</formula>
    </cfRule>
  </conditionalFormatting>
  <conditionalFormatting sqref="BO40">
    <cfRule type="cellIs" dxfId="865" priority="4845" operator="lessThan">
      <formula>$C$4</formula>
    </cfRule>
  </conditionalFormatting>
  <conditionalFormatting sqref="BO40">
    <cfRule type="cellIs" dxfId="864" priority="4846" operator="lessThan">
      <formula>$C$4</formula>
    </cfRule>
  </conditionalFormatting>
  <conditionalFormatting sqref="BO41">
    <cfRule type="cellIs" dxfId="863" priority="4847" operator="lessThan">
      <formula>$C$4</formula>
    </cfRule>
  </conditionalFormatting>
  <conditionalFormatting sqref="BO41">
    <cfRule type="cellIs" dxfId="862" priority="4848" operator="lessThan">
      <formula>$C$4</formula>
    </cfRule>
  </conditionalFormatting>
  <conditionalFormatting sqref="BO42">
    <cfRule type="cellIs" dxfId="861" priority="4849" operator="lessThan">
      <formula>$C$4</formula>
    </cfRule>
  </conditionalFormatting>
  <conditionalFormatting sqref="BO42">
    <cfRule type="cellIs" dxfId="860" priority="4850" operator="lessThan">
      <formula>$C$4</formula>
    </cfRule>
  </conditionalFormatting>
  <conditionalFormatting sqref="BO43">
    <cfRule type="cellIs" dxfId="859" priority="4851" operator="lessThan">
      <formula>$C$4</formula>
    </cfRule>
  </conditionalFormatting>
  <conditionalFormatting sqref="BO43">
    <cfRule type="cellIs" dxfId="858" priority="4852" operator="lessThan">
      <formula>$C$4</formula>
    </cfRule>
  </conditionalFormatting>
  <conditionalFormatting sqref="BO44">
    <cfRule type="cellIs" dxfId="857" priority="4853" operator="lessThan">
      <formula>$C$4</formula>
    </cfRule>
  </conditionalFormatting>
  <conditionalFormatting sqref="BO44">
    <cfRule type="cellIs" dxfId="856" priority="4854" operator="lessThan">
      <formula>$C$4</formula>
    </cfRule>
  </conditionalFormatting>
  <conditionalFormatting sqref="BO45">
    <cfRule type="cellIs" dxfId="855" priority="4855" operator="lessThan">
      <formula>$C$4</formula>
    </cfRule>
  </conditionalFormatting>
  <conditionalFormatting sqref="BO45">
    <cfRule type="cellIs" dxfId="854" priority="4856" operator="lessThan">
      <formula>$C$4</formula>
    </cfRule>
  </conditionalFormatting>
  <conditionalFormatting sqref="BO46">
    <cfRule type="cellIs" dxfId="853" priority="4857" operator="lessThan">
      <formula>$C$4</formula>
    </cfRule>
  </conditionalFormatting>
  <conditionalFormatting sqref="BO46">
    <cfRule type="cellIs" dxfId="852" priority="4858" operator="lessThan">
      <formula>$C$4</formula>
    </cfRule>
  </conditionalFormatting>
  <conditionalFormatting sqref="BO47">
    <cfRule type="cellIs" dxfId="851" priority="4859" operator="lessThan">
      <formula>$C$4</formula>
    </cfRule>
  </conditionalFormatting>
  <conditionalFormatting sqref="BO47">
    <cfRule type="cellIs" dxfId="850" priority="4860" operator="lessThan">
      <formula>$C$4</formula>
    </cfRule>
  </conditionalFormatting>
  <conditionalFormatting sqref="BO48">
    <cfRule type="cellIs" dxfId="849" priority="4861" operator="lessThan">
      <formula>$C$4</formula>
    </cfRule>
  </conditionalFormatting>
  <conditionalFormatting sqref="BO48">
    <cfRule type="cellIs" dxfId="848" priority="4862" operator="lessThan">
      <formula>$C$4</formula>
    </cfRule>
  </conditionalFormatting>
  <conditionalFormatting sqref="BO49">
    <cfRule type="cellIs" dxfId="847" priority="4863" operator="lessThan">
      <formula>$C$4</formula>
    </cfRule>
  </conditionalFormatting>
  <conditionalFormatting sqref="BO49">
    <cfRule type="cellIs" dxfId="846" priority="4864" operator="lessThan">
      <formula>$C$4</formula>
    </cfRule>
  </conditionalFormatting>
  <conditionalFormatting sqref="BO50">
    <cfRule type="cellIs" dxfId="845" priority="4865" operator="lessThan">
      <formula>$C$4</formula>
    </cfRule>
  </conditionalFormatting>
  <conditionalFormatting sqref="BO50">
    <cfRule type="cellIs" dxfId="844" priority="4866" operator="lessThan">
      <formula>$C$4</formula>
    </cfRule>
  </conditionalFormatting>
  <conditionalFormatting sqref="BO51">
    <cfRule type="cellIs" dxfId="843" priority="4867" operator="lessThan">
      <formula>$C$4</formula>
    </cfRule>
  </conditionalFormatting>
  <conditionalFormatting sqref="BO51">
    <cfRule type="cellIs" dxfId="842" priority="4868" operator="lessThan">
      <formula>$C$4</formula>
    </cfRule>
  </conditionalFormatting>
  <conditionalFormatting sqref="BO52">
    <cfRule type="cellIs" dxfId="841" priority="4869" operator="lessThan">
      <formula>$C$4</formula>
    </cfRule>
  </conditionalFormatting>
  <conditionalFormatting sqref="BO52">
    <cfRule type="cellIs" dxfId="840" priority="4870" operator="lessThan">
      <formula>$C$4</formula>
    </cfRule>
  </conditionalFormatting>
  <conditionalFormatting sqref="BO53">
    <cfRule type="cellIs" dxfId="839" priority="4871" operator="lessThan">
      <formula>$C$4</formula>
    </cfRule>
  </conditionalFormatting>
  <conditionalFormatting sqref="BO53">
    <cfRule type="cellIs" dxfId="838" priority="4872" operator="lessThan">
      <formula>$C$4</formula>
    </cfRule>
  </conditionalFormatting>
  <conditionalFormatting sqref="BO54">
    <cfRule type="cellIs" dxfId="837" priority="4873" operator="lessThan">
      <formula>$C$4</formula>
    </cfRule>
  </conditionalFormatting>
  <conditionalFormatting sqref="BO54">
    <cfRule type="cellIs" dxfId="836" priority="4874" operator="lessThan">
      <formula>$C$4</formula>
    </cfRule>
  </conditionalFormatting>
  <conditionalFormatting sqref="BO55">
    <cfRule type="cellIs" dxfId="835" priority="4875" operator="lessThan">
      <formula>$C$4</formula>
    </cfRule>
  </conditionalFormatting>
  <conditionalFormatting sqref="BO55">
    <cfRule type="cellIs" dxfId="834" priority="4876" operator="lessThan">
      <formula>$C$4</formula>
    </cfRule>
  </conditionalFormatting>
  <conditionalFormatting sqref="BO56">
    <cfRule type="cellIs" dxfId="833" priority="4877" operator="lessThan">
      <formula>$C$4</formula>
    </cfRule>
  </conditionalFormatting>
  <conditionalFormatting sqref="BO56">
    <cfRule type="cellIs" dxfId="832" priority="4878" operator="lessThan">
      <formula>$C$4</formula>
    </cfRule>
  </conditionalFormatting>
  <conditionalFormatting sqref="BO57">
    <cfRule type="cellIs" dxfId="831" priority="4879" operator="lessThan">
      <formula>$C$4</formula>
    </cfRule>
  </conditionalFormatting>
  <conditionalFormatting sqref="BO57">
    <cfRule type="cellIs" dxfId="830" priority="4880" operator="lessThan">
      <formula>$C$4</formula>
    </cfRule>
  </conditionalFormatting>
  <conditionalFormatting sqref="BO58">
    <cfRule type="cellIs" dxfId="829" priority="4881" operator="lessThan">
      <formula>$C$4</formula>
    </cfRule>
  </conditionalFormatting>
  <conditionalFormatting sqref="BO58">
    <cfRule type="cellIs" dxfId="828" priority="4882" operator="lessThan">
      <formula>$C$4</formula>
    </cfRule>
  </conditionalFormatting>
  <conditionalFormatting sqref="BO59">
    <cfRule type="cellIs" dxfId="827" priority="4883" operator="lessThan">
      <formula>$C$4</formula>
    </cfRule>
  </conditionalFormatting>
  <conditionalFormatting sqref="BO59">
    <cfRule type="cellIs" dxfId="826" priority="4884" operator="lessThan">
      <formula>$C$4</formula>
    </cfRule>
  </conditionalFormatting>
  <conditionalFormatting sqref="BO60">
    <cfRule type="cellIs" dxfId="825" priority="4885" operator="lessThan">
      <formula>$C$4</formula>
    </cfRule>
  </conditionalFormatting>
  <conditionalFormatting sqref="BO60">
    <cfRule type="cellIs" dxfId="824" priority="4886" operator="lessThan">
      <formula>$C$4</formula>
    </cfRule>
  </conditionalFormatting>
  <conditionalFormatting sqref="BP11">
    <cfRule type="cellIs" dxfId="823" priority="4887" operator="lessThan">
      <formula>$C$4</formula>
    </cfRule>
  </conditionalFormatting>
  <conditionalFormatting sqref="BP11">
    <cfRule type="cellIs" dxfId="822" priority="4888" operator="lessThan">
      <formula>$C$4</formula>
    </cfRule>
  </conditionalFormatting>
  <conditionalFormatting sqref="BP12">
    <cfRule type="cellIs" dxfId="821" priority="4889" operator="lessThan">
      <formula>$C$4</formula>
    </cfRule>
  </conditionalFormatting>
  <conditionalFormatting sqref="BP12">
    <cfRule type="cellIs" dxfId="820" priority="4890" operator="lessThan">
      <formula>$C$4</formula>
    </cfRule>
  </conditionalFormatting>
  <conditionalFormatting sqref="BP13">
    <cfRule type="cellIs" dxfId="819" priority="4891" operator="lessThan">
      <formula>$C$4</formula>
    </cfRule>
  </conditionalFormatting>
  <conditionalFormatting sqref="BP13">
    <cfRule type="cellIs" dxfId="818" priority="4892" operator="lessThan">
      <formula>$C$4</formula>
    </cfRule>
  </conditionalFormatting>
  <conditionalFormatting sqref="BP14">
    <cfRule type="cellIs" dxfId="817" priority="4893" operator="lessThan">
      <formula>$C$4</formula>
    </cfRule>
  </conditionalFormatting>
  <conditionalFormatting sqref="BP14">
    <cfRule type="cellIs" dxfId="816" priority="4894" operator="lessThan">
      <formula>$C$4</formula>
    </cfRule>
  </conditionalFormatting>
  <conditionalFormatting sqref="BP15">
    <cfRule type="cellIs" dxfId="815" priority="4895" operator="lessThan">
      <formula>$C$4</formula>
    </cfRule>
  </conditionalFormatting>
  <conditionalFormatting sqref="BP15">
    <cfRule type="cellIs" dxfId="814" priority="4896" operator="lessThan">
      <formula>$C$4</formula>
    </cfRule>
  </conditionalFormatting>
  <conditionalFormatting sqref="BP16">
    <cfRule type="cellIs" dxfId="813" priority="4897" operator="lessThan">
      <formula>$C$4</formula>
    </cfRule>
  </conditionalFormatting>
  <conditionalFormatting sqref="BP16">
    <cfRule type="cellIs" dxfId="812" priority="4898" operator="lessThan">
      <formula>$C$4</formula>
    </cfRule>
  </conditionalFormatting>
  <conditionalFormatting sqref="BP17">
    <cfRule type="cellIs" dxfId="811" priority="4899" operator="lessThan">
      <formula>$C$4</formula>
    </cfRule>
  </conditionalFormatting>
  <conditionalFormatting sqref="BP17">
    <cfRule type="cellIs" dxfId="810" priority="4900" operator="lessThan">
      <formula>$C$4</formula>
    </cfRule>
  </conditionalFormatting>
  <conditionalFormatting sqref="BP18">
    <cfRule type="cellIs" dxfId="809" priority="4901" operator="lessThan">
      <formula>$C$4</formula>
    </cfRule>
  </conditionalFormatting>
  <conditionalFormatting sqref="BP18">
    <cfRule type="cellIs" dxfId="808" priority="4902" operator="lessThan">
      <formula>$C$4</formula>
    </cfRule>
  </conditionalFormatting>
  <conditionalFormatting sqref="BP19">
    <cfRule type="cellIs" dxfId="807" priority="4903" operator="lessThan">
      <formula>$C$4</formula>
    </cfRule>
  </conditionalFormatting>
  <conditionalFormatting sqref="BP19">
    <cfRule type="cellIs" dxfId="806" priority="4904" operator="lessThan">
      <formula>$C$4</formula>
    </cfRule>
  </conditionalFormatting>
  <conditionalFormatting sqref="BP20">
    <cfRule type="cellIs" dxfId="805" priority="4905" operator="lessThan">
      <formula>$C$4</formula>
    </cfRule>
  </conditionalFormatting>
  <conditionalFormatting sqref="BP20">
    <cfRule type="cellIs" dxfId="804" priority="4906" operator="lessThan">
      <formula>$C$4</formula>
    </cfRule>
  </conditionalFormatting>
  <conditionalFormatting sqref="BP21">
    <cfRule type="cellIs" dxfId="803" priority="4907" operator="lessThan">
      <formula>$C$4</formula>
    </cfRule>
  </conditionalFormatting>
  <conditionalFormatting sqref="BP21">
    <cfRule type="cellIs" dxfId="802" priority="4908" operator="lessThan">
      <formula>$C$4</formula>
    </cfRule>
  </conditionalFormatting>
  <conditionalFormatting sqref="BP22">
    <cfRule type="cellIs" dxfId="801" priority="4909" operator="lessThan">
      <formula>$C$4</formula>
    </cfRule>
  </conditionalFormatting>
  <conditionalFormatting sqref="BP22">
    <cfRule type="cellIs" dxfId="800" priority="4910" operator="lessThan">
      <formula>$C$4</formula>
    </cfRule>
  </conditionalFormatting>
  <conditionalFormatting sqref="BP23">
    <cfRule type="cellIs" dxfId="799" priority="4911" operator="lessThan">
      <formula>$C$4</formula>
    </cfRule>
  </conditionalFormatting>
  <conditionalFormatting sqref="BP23">
    <cfRule type="cellIs" dxfId="798" priority="4912" operator="lessThan">
      <formula>$C$4</formula>
    </cfRule>
  </conditionalFormatting>
  <conditionalFormatting sqref="BP24">
    <cfRule type="cellIs" dxfId="797" priority="4913" operator="lessThan">
      <formula>$C$4</formula>
    </cfRule>
  </conditionalFormatting>
  <conditionalFormatting sqref="BP24">
    <cfRule type="cellIs" dxfId="796" priority="4914" operator="lessThan">
      <formula>$C$4</formula>
    </cfRule>
  </conditionalFormatting>
  <conditionalFormatting sqref="BP25">
    <cfRule type="cellIs" dxfId="795" priority="4915" operator="lessThan">
      <formula>$C$4</formula>
    </cfRule>
  </conditionalFormatting>
  <conditionalFormatting sqref="BP25">
    <cfRule type="cellIs" dxfId="794" priority="4916" operator="lessThan">
      <formula>$C$4</formula>
    </cfRule>
  </conditionalFormatting>
  <conditionalFormatting sqref="BP26">
    <cfRule type="cellIs" dxfId="793" priority="4917" operator="lessThan">
      <formula>$C$4</formula>
    </cfRule>
  </conditionalFormatting>
  <conditionalFormatting sqref="BP26">
    <cfRule type="cellIs" dxfId="792" priority="4918" operator="lessThan">
      <formula>$C$4</formula>
    </cfRule>
  </conditionalFormatting>
  <conditionalFormatting sqref="BP27">
    <cfRule type="cellIs" dxfId="791" priority="4919" operator="lessThan">
      <formula>$C$4</formula>
    </cfRule>
  </conditionalFormatting>
  <conditionalFormatting sqref="BP27">
    <cfRule type="cellIs" dxfId="790" priority="4920" operator="lessThan">
      <formula>$C$4</formula>
    </cfRule>
  </conditionalFormatting>
  <conditionalFormatting sqref="BP28">
    <cfRule type="cellIs" dxfId="789" priority="4921" operator="lessThan">
      <formula>$C$4</formula>
    </cfRule>
  </conditionalFormatting>
  <conditionalFormatting sqref="BP28">
    <cfRule type="cellIs" dxfId="788" priority="4922" operator="lessThan">
      <formula>$C$4</formula>
    </cfRule>
  </conditionalFormatting>
  <conditionalFormatting sqref="BP29">
    <cfRule type="cellIs" dxfId="787" priority="4923" operator="lessThan">
      <formula>$C$4</formula>
    </cfRule>
  </conditionalFormatting>
  <conditionalFormatting sqref="BP29">
    <cfRule type="cellIs" dxfId="786" priority="4924" operator="lessThan">
      <formula>$C$4</formula>
    </cfRule>
  </conditionalFormatting>
  <conditionalFormatting sqref="BP30">
    <cfRule type="cellIs" dxfId="785" priority="4925" operator="lessThan">
      <formula>$C$4</formula>
    </cfRule>
  </conditionalFormatting>
  <conditionalFormatting sqref="BP30">
    <cfRule type="cellIs" dxfId="784" priority="4926" operator="lessThan">
      <formula>$C$4</formula>
    </cfRule>
  </conditionalFormatting>
  <conditionalFormatting sqref="BP31">
    <cfRule type="cellIs" dxfId="783" priority="4927" operator="lessThan">
      <formula>$C$4</formula>
    </cfRule>
  </conditionalFormatting>
  <conditionalFormatting sqref="BP31">
    <cfRule type="cellIs" dxfId="782" priority="4928" operator="lessThan">
      <formula>$C$4</formula>
    </cfRule>
  </conditionalFormatting>
  <conditionalFormatting sqref="BP32">
    <cfRule type="cellIs" dxfId="781" priority="4929" operator="lessThan">
      <formula>$C$4</formula>
    </cfRule>
  </conditionalFormatting>
  <conditionalFormatting sqref="BP32">
    <cfRule type="cellIs" dxfId="780" priority="4930" operator="lessThan">
      <formula>$C$4</formula>
    </cfRule>
  </conditionalFormatting>
  <conditionalFormatting sqref="BP33">
    <cfRule type="cellIs" dxfId="779" priority="4931" operator="lessThan">
      <formula>$C$4</formula>
    </cfRule>
  </conditionalFormatting>
  <conditionalFormatting sqref="BP33">
    <cfRule type="cellIs" dxfId="778" priority="4932" operator="lessThan">
      <formula>$C$4</formula>
    </cfRule>
  </conditionalFormatting>
  <conditionalFormatting sqref="BP34">
    <cfRule type="cellIs" dxfId="777" priority="4933" operator="lessThan">
      <formula>$C$4</formula>
    </cfRule>
  </conditionalFormatting>
  <conditionalFormatting sqref="BP34">
    <cfRule type="cellIs" dxfId="776" priority="4934" operator="lessThan">
      <formula>$C$4</formula>
    </cfRule>
  </conditionalFormatting>
  <conditionalFormatting sqref="BP35">
    <cfRule type="cellIs" dxfId="775" priority="4935" operator="lessThan">
      <formula>$C$4</formula>
    </cfRule>
  </conditionalFormatting>
  <conditionalFormatting sqref="BP35">
    <cfRule type="cellIs" dxfId="774" priority="4936" operator="lessThan">
      <formula>$C$4</formula>
    </cfRule>
  </conditionalFormatting>
  <conditionalFormatting sqref="BP36">
    <cfRule type="cellIs" dxfId="773" priority="4937" operator="lessThan">
      <formula>$C$4</formula>
    </cfRule>
  </conditionalFormatting>
  <conditionalFormatting sqref="BP36">
    <cfRule type="cellIs" dxfId="772" priority="4938" operator="lessThan">
      <formula>$C$4</formula>
    </cfRule>
  </conditionalFormatting>
  <conditionalFormatting sqref="BP37">
    <cfRule type="cellIs" dxfId="771" priority="4939" operator="lessThan">
      <formula>$C$4</formula>
    </cfRule>
  </conditionalFormatting>
  <conditionalFormatting sqref="BP37">
    <cfRule type="cellIs" dxfId="770" priority="4940" operator="lessThan">
      <formula>$C$4</formula>
    </cfRule>
  </conditionalFormatting>
  <conditionalFormatting sqref="BP38">
    <cfRule type="cellIs" dxfId="769" priority="4941" operator="lessThan">
      <formula>$C$4</formula>
    </cfRule>
  </conditionalFormatting>
  <conditionalFormatting sqref="BP38">
    <cfRule type="cellIs" dxfId="768" priority="4942" operator="lessThan">
      <formula>$C$4</formula>
    </cfRule>
  </conditionalFormatting>
  <conditionalFormatting sqref="BP39">
    <cfRule type="cellIs" dxfId="767" priority="4943" operator="lessThan">
      <formula>$C$4</formula>
    </cfRule>
  </conditionalFormatting>
  <conditionalFormatting sqref="BP39">
    <cfRule type="cellIs" dxfId="766" priority="4944" operator="lessThan">
      <formula>$C$4</formula>
    </cfRule>
  </conditionalFormatting>
  <conditionalFormatting sqref="BP40">
    <cfRule type="cellIs" dxfId="765" priority="4945" operator="lessThan">
      <formula>$C$4</formula>
    </cfRule>
  </conditionalFormatting>
  <conditionalFormatting sqref="BP40">
    <cfRule type="cellIs" dxfId="764" priority="4946" operator="lessThan">
      <formula>$C$4</formula>
    </cfRule>
  </conditionalFormatting>
  <conditionalFormatting sqref="BP41">
    <cfRule type="cellIs" dxfId="763" priority="4947" operator="lessThan">
      <formula>$C$4</formula>
    </cfRule>
  </conditionalFormatting>
  <conditionalFormatting sqref="BP41">
    <cfRule type="cellIs" dxfId="762" priority="4948" operator="lessThan">
      <formula>$C$4</formula>
    </cfRule>
  </conditionalFormatting>
  <conditionalFormatting sqref="BP42">
    <cfRule type="cellIs" dxfId="761" priority="4949" operator="lessThan">
      <formula>$C$4</formula>
    </cfRule>
  </conditionalFormatting>
  <conditionalFormatting sqref="BP42">
    <cfRule type="cellIs" dxfId="760" priority="4950" operator="lessThan">
      <formula>$C$4</formula>
    </cfRule>
  </conditionalFormatting>
  <conditionalFormatting sqref="BP43">
    <cfRule type="cellIs" dxfId="759" priority="4951" operator="lessThan">
      <formula>$C$4</formula>
    </cfRule>
  </conditionalFormatting>
  <conditionalFormatting sqref="BP43">
    <cfRule type="cellIs" dxfId="758" priority="4952" operator="lessThan">
      <formula>$C$4</formula>
    </cfRule>
  </conditionalFormatting>
  <conditionalFormatting sqref="BP44">
    <cfRule type="cellIs" dxfId="757" priority="4953" operator="lessThan">
      <formula>$C$4</formula>
    </cfRule>
  </conditionalFormatting>
  <conditionalFormatting sqref="BP44">
    <cfRule type="cellIs" dxfId="756" priority="4954" operator="lessThan">
      <formula>$C$4</formula>
    </cfRule>
  </conditionalFormatting>
  <conditionalFormatting sqref="BP45">
    <cfRule type="cellIs" dxfId="755" priority="4955" operator="lessThan">
      <formula>$C$4</formula>
    </cfRule>
  </conditionalFormatting>
  <conditionalFormatting sqref="BP45">
    <cfRule type="cellIs" dxfId="754" priority="4956" operator="lessThan">
      <formula>$C$4</formula>
    </cfRule>
  </conditionalFormatting>
  <conditionalFormatting sqref="BP46">
    <cfRule type="cellIs" dxfId="753" priority="4957" operator="lessThan">
      <formula>$C$4</formula>
    </cfRule>
  </conditionalFormatting>
  <conditionalFormatting sqref="BP46">
    <cfRule type="cellIs" dxfId="752" priority="4958" operator="lessThan">
      <formula>$C$4</formula>
    </cfRule>
  </conditionalFormatting>
  <conditionalFormatting sqref="BP47">
    <cfRule type="cellIs" dxfId="751" priority="4959" operator="lessThan">
      <formula>$C$4</formula>
    </cfRule>
  </conditionalFormatting>
  <conditionalFormatting sqref="BP47">
    <cfRule type="cellIs" dxfId="750" priority="4960" operator="lessThan">
      <formula>$C$4</formula>
    </cfRule>
  </conditionalFormatting>
  <conditionalFormatting sqref="BP48">
    <cfRule type="cellIs" dxfId="749" priority="4961" operator="lessThan">
      <formula>$C$4</formula>
    </cfRule>
  </conditionalFormatting>
  <conditionalFormatting sqref="BP48">
    <cfRule type="cellIs" dxfId="748" priority="4962" operator="lessThan">
      <formula>$C$4</formula>
    </cfRule>
  </conditionalFormatting>
  <conditionalFormatting sqref="BP49">
    <cfRule type="cellIs" dxfId="747" priority="4963" operator="lessThan">
      <formula>$C$4</formula>
    </cfRule>
  </conditionalFormatting>
  <conditionalFormatting sqref="BP49">
    <cfRule type="cellIs" dxfId="746" priority="4964" operator="lessThan">
      <formula>$C$4</formula>
    </cfRule>
  </conditionalFormatting>
  <conditionalFormatting sqref="BP50">
    <cfRule type="cellIs" dxfId="745" priority="4965" operator="lessThan">
      <formula>$C$4</formula>
    </cfRule>
  </conditionalFormatting>
  <conditionalFormatting sqref="BP50">
    <cfRule type="cellIs" dxfId="744" priority="4966" operator="lessThan">
      <formula>$C$4</formula>
    </cfRule>
  </conditionalFormatting>
  <conditionalFormatting sqref="BP51">
    <cfRule type="cellIs" dxfId="743" priority="4967" operator="lessThan">
      <formula>$C$4</formula>
    </cfRule>
  </conditionalFormatting>
  <conditionalFormatting sqref="BP51">
    <cfRule type="cellIs" dxfId="742" priority="4968" operator="lessThan">
      <formula>$C$4</formula>
    </cfRule>
  </conditionalFormatting>
  <conditionalFormatting sqref="BP52">
    <cfRule type="cellIs" dxfId="741" priority="4969" operator="lessThan">
      <formula>$C$4</formula>
    </cfRule>
  </conditionalFormatting>
  <conditionalFormatting sqref="BP52">
    <cfRule type="cellIs" dxfId="740" priority="4970" operator="lessThan">
      <formula>$C$4</formula>
    </cfRule>
  </conditionalFormatting>
  <conditionalFormatting sqref="BP53">
    <cfRule type="cellIs" dxfId="739" priority="4971" operator="lessThan">
      <formula>$C$4</formula>
    </cfRule>
  </conditionalFormatting>
  <conditionalFormatting sqref="BP53">
    <cfRule type="cellIs" dxfId="738" priority="4972" operator="lessThan">
      <formula>$C$4</formula>
    </cfRule>
  </conditionalFormatting>
  <conditionalFormatting sqref="BP54">
    <cfRule type="cellIs" dxfId="737" priority="4973" operator="lessThan">
      <formula>$C$4</formula>
    </cfRule>
  </conditionalFormatting>
  <conditionalFormatting sqref="BP54">
    <cfRule type="cellIs" dxfId="736" priority="4974" operator="lessThan">
      <formula>$C$4</formula>
    </cfRule>
  </conditionalFormatting>
  <conditionalFormatting sqref="BP55">
    <cfRule type="cellIs" dxfId="735" priority="4975" operator="lessThan">
      <formula>$C$4</formula>
    </cfRule>
  </conditionalFormatting>
  <conditionalFormatting sqref="BP55">
    <cfRule type="cellIs" dxfId="734" priority="4976" operator="lessThan">
      <formula>$C$4</formula>
    </cfRule>
  </conditionalFormatting>
  <conditionalFormatting sqref="BP56">
    <cfRule type="cellIs" dxfId="733" priority="4977" operator="lessThan">
      <formula>$C$4</formula>
    </cfRule>
  </conditionalFormatting>
  <conditionalFormatting sqref="BP56">
    <cfRule type="cellIs" dxfId="732" priority="4978" operator="lessThan">
      <formula>$C$4</formula>
    </cfRule>
  </conditionalFormatting>
  <conditionalFormatting sqref="BP57">
    <cfRule type="cellIs" dxfId="731" priority="4979" operator="lessThan">
      <formula>$C$4</formula>
    </cfRule>
  </conditionalFormatting>
  <conditionalFormatting sqref="BP57">
    <cfRule type="cellIs" dxfId="730" priority="4980" operator="lessThan">
      <formula>$C$4</formula>
    </cfRule>
  </conditionalFormatting>
  <conditionalFormatting sqref="BP58">
    <cfRule type="cellIs" dxfId="729" priority="4981" operator="lessThan">
      <formula>$C$4</formula>
    </cfRule>
  </conditionalFormatting>
  <conditionalFormatting sqref="BP58">
    <cfRule type="cellIs" dxfId="728" priority="4982" operator="lessThan">
      <formula>$C$4</formula>
    </cfRule>
  </conditionalFormatting>
  <conditionalFormatting sqref="BP59">
    <cfRule type="cellIs" dxfId="727" priority="4983" operator="lessThan">
      <formula>$C$4</formula>
    </cfRule>
  </conditionalFormatting>
  <conditionalFormatting sqref="BP59">
    <cfRule type="cellIs" dxfId="726" priority="4984" operator="lessThan">
      <formula>$C$4</formula>
    </cfRule>
  </conditionalFormatting>
  <conditionalFormatting sqref="BP60">
    <cfRule type="cellIs" dxfId="725" priority="4985" operator="lessThan">
      <formula>$C$4</formula>
    </cfRule>
  </conditionalFormatting>
  <conditionalFormatting sqref="BP60">
    <cfRule type="cellIs" dxfId="724" priority="4986" operator="lessThan">
      <formula>$C$4</formula>
    </cfRule>
  </conditionalFormatting>
  <conditionalFormatting sqref="BQ11">
    <cfRule type="cellIs" dxfId="723" priority="4987" operator="lessThan">
      <formula>$C$4</formula>
    </cfRule>
  </conditionalFormatting>
  <conditionalFormatting sqref="BQ11">
    <cfRule type="cellIs" dxfId="722" priority="4988" operator="lessThan">
      <formula>$C$4</formula>
    </cfRule>
  </conditionalFormatting>
  <conditionalFormatting sqref="BQ12">
    <cfRule type="cellIs" dxfId="721" priority="4989" operator="lessThan">
      <formula>$C$4</formula>
    </cfRule>
  </conditionalFormatting>
  <conditionalFormatting sqref="BQ12">
    <cfRule type="cellIs" dxfId="720" priority="4990" operator="lessThan">
      <formula>$C$4</formula>
    </cfRule>
  </conditionalFormatting>
  <conditionalFormatting sqref="BQ13">
    <cfRule type="cellIs" dxfId="719" priority="4991" operator="lessThan">
      <formula>$C$4</formula>
    </cfRule>
  </conditionalFormatting>
  <conditionalFormatting sqref="BQ13">
    <cfRule type="cellIs" dxfId="718" priority="4992" operator="lessThan">
      <formula>$C$4</formula>
    </cfRule>
  </conditionalFormatting>
  <conditionalFormatting sqref="BQ14">
    <cfRule type="cellIs" dxfId="717" priority="4993" operator="lessThan">
      <formula>$C$4</formula>
    </cfRule>
  </conditionalFormatting>
  <conditionalFormatting sqref="BQ14">
    <cfRule type="cellIs" dxfId="716" priority="4994" operator="lessThan">
      <formula>$C$4</formula>
    </cfRule>
  </conditionalFormatting>
  <conditionalFormatting sqref="BQ15">
    <cfRule type="cellIs" dxfId="715" priority="4995" operator="lessThan">
      <formula>$C$4</formula>
    </cfRule>
  </conditionalFormatting>
  <conditionalFormatting sqref="BQ15">
    <cfRule type="cellIs" dxfId="714" priority="4996" operator="lessThan">
      <formula>$C$4</formula>
    </cfRule>
  </conditionalFormatting>
  <conditionalFormatting sqref="BQ16">
    <cfRule type="cellIs" dxfId="713" priority="4997" operator="lessThan">
      <formula>$C$4</formula>
    </cfRule>
  </conditionalFormatting>
  <conditionalFormatting sqref="BQ16">
    <cfRule type="cellIs" dxfId="712" priority="4998" operator="lessThan">
      <formula>$C$4</formula>
    </cfRule>
  </conditionalFormatting>
  <conditionalFormatting sqref="BQ17">
    <cfRule type="cellIs" dxfId="711" priority="4999" operator="lessThan">
      <formula>$C$4</formula>
    </cfRule>
  </conditionalFormatting>
  <conditionalFormatting sqref="BQ17">
    <cfRule type="cellIs" dxfId="710" priority="5000" operator="lessThan">
      <formula>$C$4</formula>
    </cfRule>
  </conditionalFormatting>
  <conditionalFormatting sqref="BQ18">
    <cfRule type="cellIs" dxfId="709" priority="5001" operator="lessThan">
      <formula>$C$4</formula>
    </cfRule>
  </conditionalFormatting>
  <conditionalFormatting sqref="BQ18">
    <cfRule type="cellIs" dxfId="708" priority="5002" operator="lessThan">
      <formula>$C$4</formula>
    </cfRule>
  </conditionalFormatting>
  <conditionalFormatting sqref="BQ19">
    <cfRule type="cellIs" dxfId="707" priority="5003" operator="lessThan">
      <formula>$C$4</formula>
    </cfRule>
  </conditionalFormatting>
  <conditionalFormatting sqref="BQ19">
    <cfRule type="cellIs" dxfId="706" priority="5004" operator="lessThan">
      <formula>$C$4</formula>
    </cfRule>
  </conditionalFormatting>
  <conditionalFormatting sqref="BQ20">
    <cfRule type="cellIs" dxfId="705" priority="5005" operator="lessThan">
      <formula>$C$4</formula>
    </cfRule>
  </conditionalFormatting>
  <conditionalFormatting sqref="BQ20">
    <cfRule type="cellIs" dxfId="704" priority="5006" operator="lessThan">
      <formula>$C$4</formula>
    </cfRule>
  </conditionalFormatting>
  <conditionalFormatting sqref="BQ21">
    <cfRule type="cellIs" dxfId="703" priority="5007" operator="lessThan">
      <formula>$C$4</formula>
    </cfRule>
  </conditionalFormatting>
  <conditionalFormatting sqref="BQ21">
    <cfRule type="cellIs" dxfId="702" priority="5008" operator="lessThan">
      <formula>$C$4</formula>
    </cfRule>
  </conditionalFormatting>
  <conditionalFormatting sqref="BQ22">
    <cfRule type="cellIs" dxfId="701" priority="5009" operator="lessThan">
      <formula>$C$4</formula>
    </cfRule>
  </conditionalFormatting>
  <conditionalFormatting sqref="BQ22">
    <cfRule type="cellIs" dxfId="700" priority="5010" operator="lessThan">
      <formula>$C$4</formula>
    </cfRule>
  </conditionalFormatting>
  <conditionalFormatting sqref="BQ23">
    <cfRule type="cellIs" dxfId="699" priority="5011" operator="lessThan">
      <formula>$C$4</formula>
    </cfRule>
  </conditionalFormatting>
  <conditionalFormatting sqref="BQ23">
    <cfRule type="cellIs" dxfId="698" priority="5012" operator="lessThan">
      <formula>$C$4</formula>
    </cfRule>
  </conditionalFormatting>
  <conditionalFormatting sqref="BQ24">
    <cfRule type="cellIs" dxfId="697" priority="5013" operator="lessThan">
      <formula>$C$4</formula>
    </cfRule>
  </conditionalFormatting>
  <conditionalFormatting sqref="BQ24">
    <cfRule type="cellIs" dxfId="696" priority="5014" operator="lessThan">
      <formula>$C$4</formula>
    </cfRule>
  </conditionalFormatting>
  <conditionalFormatting sqref="BQ25">
    <cfRule type="cellIs" dxfId="695" priority="5015" operator="lessThan">
      <formula>$C$4</formula>
    </cfRule>
  </conditionalFormatting>
  <conditionalFormatting sqref="BQ25">
    <cfRule type="cellIs" dxfId="694" priority="5016" operator="lessThan">
      <formula>$C$4</formula>
    </cfRule>
  </conditionalFormatting>
  <conditionalFormatting sqref="BQ26">
    <cfRule type="cellIs" dxfId="693" priority="5017" operator="lessThan">
      <formula>$C$4</formula>
    </cfRule>
  </conditionalFormatting>
  <conditionalFormatting sqref="BQ26">
    <cfRule type="cellIs" dxfId="692" priority="5018" operator="lessThan">
      <formula>$C$4</formula>
    </cfRule>
  </conditionalFormatting>
  <conditionalFormatting sqref="BQ27">
    <cfRule type="cellIs" dxfId="691" priority="5019" operator="lessThan">
      <formula>$C$4</formula>
    </cfRule>
  </conditionalFormatting>
  <conditionalFormatting sqref="BQ27">
    <cfRule type="cellIs" dxfId="690" priority="5020" operator="lessThan">
      <formula>$C$4</formula>
    </cfRule>
  </conditionalFormatting>
  <conditionalFormatting sqref="BQ28">
    <cfRule type="cellIs" dxfId="689" priority="5021" operator="lessThan">
      <formula>$C$4</formula>
    </cfRule>
  </conditionalFormatting>
  <conditionalFormatting sqref="BQ28">
    <cfRule type="cellIs" dxfId="688" priority="5022" operator="lessThan">
      <formula>$C$4</formula>
    </cfRule>
  </conditionalFormatting>
  <conditionalFormatting sqref="BQ29">
    <cfRule type="cellIs" dxfId="687" priority="5023" operator="lessThan">
      <formula>$C$4</formula>
    </cfRule>
  </conditionalFormatting>
  <conditionalFormatting sqref="BQ29">
    <cfRule type="cellIs" dxfId="686" priority="5024" operator="lessThan">
      <formula>$C$4</formula>
    </cfRule>
  </conditionalFormatting>
  <conditionalFormatting sqref="BQ30">
    <cfRule type="cellIs" dxfId="685" priority="5025" operator="lessThan">
      <formula>$C$4</formula>
    </cfRule>
  </conditionalFormatting>
  <conditionalFormatting sqref="BQ30">
    <cfRule type="cellIs" dxfId="684" priority="5026" operator="lessThan">
      <formula>$C$4</formula>
    </cfRule>
  </conditionalFormatting>
  <conditionalFormatting sqref="BQ31">
    <cfRule type="cellIs" dxfId="683" priority="5027" operator="lessThan">
      <formula>$C$4</formula>
    </cfRule>
  </conditionalFormatting>
  <conditionalFormatting sqref="BQ31">
    <cfRule type="cellIs" dxfId="682" priority="5028" operator="lessThan">
      <formula>$C$4</formula>
    </cfRule>
  </conditionalFormatting>
  <conditionalFormatting sqref="BQ32">
    <cfRule type="cellIs" dxfId="681" priority="5029" operator="lessThan">
      <formula>$C$4</formula>
    </cfRule>
  </conditionalFormatting>
  <conditionalFormatting sqref="BQ32">
    <cfRule type="cellIs" dxfId="680" priority="5030" operator="lessThan">
      <formula>$C$4</formula>
    </cfRule>
  </conditionalFormatting>
  <conditionalFormatting sqref="BQ33">
    <cfRule type="cellIs" dxfId="679" priority="5031" operator="lessThan">
      <formula>$C$4</formula>
    </cfRule>
  </conditionalFormatting>
  <conditionalFormatting sqref="BQ33">
    <cfRule type="cellIs" dxfId="678" priority="5032" operator="lessThan">
      <formula>$C$4</formula>
    </cfRule>
  </conditionalFormatting>
  <conditionalFormatting sqref="BQ34">
    <cfRule type="cellIs" dxfId="677" priority="5033" operator="lessThan">
      <formula>$C$4</formula>
    </cfRule>
  </conditionalFormatting>
  <conditionalFormatting sqref="BQ34">
    <cfRule type="cellIs" dxfId="676" priority="5034" operator="lessThan">
      <formula>$C$4</formula>
    </cfRule>
  </conditionalFormatting>
  <conditionalFormatting sqref="BQ35">
    <cfRule type="cellIs" dxfId="675" priority="5035" operator="lessThan">
      <formula>$C$4</formula>
    </cfRule>
  </conditionalFormatting>
  <conditionalFormatting sqref="BQ35">
    <cfRule type="cellIs" dxfId="674" priority="5036" operator="lessThan">
      <formula>$C$4</formula>
    </cfRule>
  </conditionalFormatting>
  <conditionalFormatting sqref="BQ36">
    <cfRule type="cellIs" dxfId="673" priority="5037" operator="lessThan">
      <formula>$C$4</formula>
    </cfRule>
  </conditionalFormatting>
  <conditionalFormatting sqref="BQ36">
    <cfRule type="cellIs" dxfId="672" priority="5038" operator="lessThan">
      <formula>$C$4</formula>
    </cfRule>
  </conditionalFormatting>
  <conditionalFormatting sqref="BQ37">
    <cfRule type="cellIs" dxfId="671" priority="5039" operator="lessThan">
      <formula>$C$4</formula>
    </cfRule>
  </conditionalFormatting>
  <conditionalFormatting sqref="BQ37">
    <cfRule type="cellIs" dxfId="670" priority="5040" operator="lessThan">
      <formula>$C$4</formula>
    </cfRule>
  </conditionalFormatting>
  <conditionalFormatting sqref="BQ38">
    <cfRule type="cellIs" dxfId="669" priority="5041" operator="lessThan">
      <formula>$C$4</formula>
    </cfRule>
  </conditionalFormatting>
  <conditionalFormatting sqref="BQ38">
    <cfRule type="cellIs" dxfId="668" priority="5042" operator="lessThan">
      <formula>$C$4</formula>
    </cfRule>
  </conditionalFormatting>
  <conditionalFormatting sqref="BQ39">
    <cfRule type="cellIs" dxfId="667" priority="5043" operator="lessThan">
      <formula>$C$4</formula>
    </cfRule>
  </conditionalFormatting>
  <conditionalFormatting sqref="BQ39">
    <cfRule type="cellIs" dxfId="666" priority="5044" operator="lessThan">
      <formula>$C$4</formula>
    </cfRule>
  </conditionalFormatting>
  <conditionalFormatting sqref="BQ40">
    <cfRule type="cellIs" dxfId="665" priority="5045" operator="lessThan">
      <formula>$C$4</formula>
    </cfRule>
  </conditionalFormatting>
  <conditionalFormatting sqref="BQ40">
    <cfRule type="cellIs" dxfId="664" priority="5046" operator="lessThan">
      <formula>$C$4</formula>
    </cfRule>
  </conditionalFormatting>
  <conditionalFormatting sqref="BQ41">
    <cfRule type="cellIs" dxfId="663" priority="5047" operator="lessThan">
      <formula>$C$4</formula>
    </cfRule>
  </conditionalFormatting>
  <conditionalFormatting sqref="BQ41">
    <cfRule type="cellIs" dxfId="662" priority="5048" operator="lessThan">
      <formula>$C$4</formula>
    </cfRule>
  </conditionalFormatting>
  <conditionalFormatting sqref="BQ42">
    <cfRule type="cellIs" dxfId="661" priority="5049" operator="lessThan">
      <formula>$C$4</formula>
    </cfRule>
  </conditionalFormatting>
  <conditionalFormatting sqref="BQ42">
    <cfRule type="cellIs" dxfId="660" priority="5050" operator="lessThan">
      <formula>$C$4</formula>
    </cfRule>
  </conditionalFormatting>
  <conditionalFormatting sqref="BQ43">
    <cfRule type="cellIs" dxfId="659" priority="5051" operator="lessThan">
      <formula>$C$4</formula>
    </cfRule>
  </conditionalFormatting>
  <conditionalFormatting sqref="BQ43">
    <cfRule type="cellIs" dxfId="658" priority="5052" operator="lessThan">
      <formula>$C$4</formula>
    </cfRule>
  </conditionalFormatting>
  <conditionalFormatting sqref="BQ44">
    <cfRule type="cellIs" dxfId="657" priority="5053" operator="lessThan">
      <formula>$C$4</formula>
    </cfRule>
  </conditionalFormatting>
  <conditionalFormatting sqref="BQ44">
    <cfRule type="cellIs" dxfId="656" priority="5054" operator="lessThan">
      <formula>$C$4</formula>
    </cfRule>
  </conditionalFormatting>
  <conditionalFormatting sqref="BQ45">
    <cfRule type="cellIs" dxfId="655" priority="5055" operator="lessThan">
      <formula>$C$4</formula>
    </cfRule>
  </conditionalFormatting>
  <conditionalFormatting sqref="BQ45">
    <cfRule type="cellIs" dxfId="654" priority="5056" operator="lessThan">
      <formula>$C$4</formula>
    </cfRule>
  </conditionalFormatting>
  <conditionalFormatting sqref="BQ46">
    <cfRule type="cellIs" dxfId="653" priority="5057" operator="lessThan">
      <formula>$C$4</formula>
    </cfRule>
  </conditionalFormatting>
  <conditionalFormatting sqref="BQ46">
    <cfRule type="cellIs" dxfId="652" priority="5058" operator="lessThan">
      <formula>$C$4</formula>
    </cfRule>
  </conditionalFormatting>
  <conditionalFormatting sqref="BQ47">
    <cfRule type="cellIs" dxfId="651" priority="5059" operator="lessThan">
      <formula>$C$4</formula>
    </cfRule>
  </conditionalFormatting>
  <conditionalFormatting sqref="BQ47">
    <cfRule type="cellIs" dxfId="650" priority="5060" operator="lessThan">
      <formula>$C$4</formula>
    </cfRule>
  </conditionalFormatting>
  <conditionalFormatting sqref="BQ48">
    <cfRule type="cellIs" dxfId="649" priority="5061" operator="lessThan">
      <formula>$C$4</formula>
    </cfRule>
  </conditionalFormatting>
  <conditionalFormatting sqref="BQ48">
    <cfRule type="cellIs" dxfId="648" priority="5062" operator="lessThan">
      <formula>$C$4</formula>
    </cfRule>
  </conditionalFormatting>
  <conditionalFormatting sqref="BQ49">
    <cfRule type="cellIs" dxfId="647" priority="5063" operator="lessThan">
      <formula>$C$4</formula>
    </cfRule>
  </conditionalFormatting>
  <conditionalFormatting sqref="BQ49">
    <cfRule type="cellIs" dxfId="646" priority="5064" operator="lessThan">
      <formula>$C$4</formula>
    </cfRule>
  </conditionalFormatting>
  <conditionalFormatting sqref="BQ50">
    <cfRule type="cellIs" dxfId="645" priority="5065" operator="lessThan">
      <formula>$C$4</formula>
    </cfRule>
  </conditionalFormatting>
  <conditionalFormatting sqref="BQ50">
    <cfRule type="cellIs" dxfId="644" priority="5066" operator="lessThan">
      <formula>$C$4</formula>
    </cfRule>
  </conditionalFormatting>
  <conditionalFormatting sqref="BQ51">
    <cfRule type="cellIs" dxfId="643" priority="5067" operator="lessThan">
      <formula>$C$4</formula>
    </cfRule>
  </conditionalFormatting>
  <conditionalFormatting sqref="BQ51">
    <cfRule type="cellIs" dxfId="642" priority="5068" operator="lessThan">
      <formula>$C$4</formula>
    </cfRule>
  </conditionalFormatting>
  <conditionalFormatting sqref="BQ52">
    <cfRule type="cellIs" dxfId="641" priority="5069" operator="lessThan">
      <formula>$C$4</formula>
    </cfRule>
  </conditionalFormatting>
  <conditionalFormatting sqref="BQ52">
    <cfRule type="cellIs" dxfId="640" priority="5070" operator="lessThan">
      <formula>$C$4</formula>
    </cfRule>
  </conditionalFormatting>
  <conditionalFormatting sqref="BQ53">
    <cfRule type="cellIs" dxfId="639" priority="5071" operator="lessThan">
      <formula>$C$4</formula>
    </cfRule>
  </conditionalFormatting>
  <conditionalFormatting sqref="BQ53">
    <cfRule type="cellIs" dxfId="638" priority="5072" operator="lessThan">
      <formula>$C$4</formula>
    </cfRule>
  </conditionalFormatting>
  <conditionalFormatting sqref="BQ54">
    <cfRule type="cellIs" dxfId="637" priority="5073" operator="lessThan">
      <formula>$C$4</formula>
    </cfRule>
  </conditionalFormatting>
  <conditionalFormatting sqref="BQ54">
    <cfRule type="cellIs" dxfId="636" priority="5074" operator="lessThan">
      <formula>$C$4</formula>
    </cfRule>
  </conditionalFormatting>
  <conditionalFormatting sqref="BQ55">
    <cfRule type="cellIs" dxfId="635" priority="5075" operator="lessThan">
      <formula>$C$4</formula>
    </cfRule>
  </conditionalFormatting>
  <conditionalFormatting sqref="BQ55">
    <cfRule type="cellIs" dxfId="634" priority="5076" operator="lessThan">
      <formula>$C$4</formula>
    </cfRule>
  </conditionalFormatting>
  <conditionalFormatting sqref="BQ56">
    <cfRule type="cellIs" dxfId="633" priority="5077" operator="lessThan">
      <formula>$C$4</formula>
    </cfRule>
  </conditionalFormatting>
  <conditionalFormatting sqref="BQ56">
    <cfRule type="cellIs" dxfId="632" priority="5078" operator="lessThan">
      <formula>$C$4</formula>
    </cfRule>
  </conditionalFormatting>
  <conditionalFormatting sqref="BQ57">
    <cfRule type="cellIs" dxfId="631" priority="5079" operator="lessThan">
      <formula>$C$4</formula>
    </cfRule>
  </conditionalFormatting>
  <conditionalFormatting sqref="BQ57">
    <cfRule type="cellIs" dxfId="630" priority="5080" operator="lessThan">
      <formula>$C$4</formula>
    </cfRule>
  </conditionalFormatting>
  <conditionalFormatting sqref="BQ58">
    <cfRule type="cellIs" dxfId="629" priority="5081" operator="lessThan">
      <formula>$C$4</formula>
    </cfRule>
  </conditionalFormatting>
  <conditionalFormatting sqref="BQ58">
    <cfRule type="cellIs" dxfId="628" priority="5082" operator="lessThan">
      <formula>$C$4</formula>
    </cfRule>
  </conditionalFormatting>
  <conditionalFormatting sqref="BQ59">
    <cfRule type="cellIs" dxfId="627" priority="5083" operator="lessThan">
      <formula>$C$4</formula>
    </cfRule>
  </conditionalFormatting>
  <conditionalFormatting sqref="BQ59">
    <cfRule type="cellIs" dxfId="626" priority="5084" operator="lessThan">
      <formula>$C$4</formula>
    </cfRule>
  </conditionalFormatting>
  <conditionalFormatting sqref="BQ60">
    <cfRule type="cellIs" dxfId="625" priority="5085" operator="lessThan">
      <formula>$C$4</formula>
    </cfRule>
  </conditionalFormatting>
  <conditionalFormatting sqref="BQ60">
    <cfRule type="cellIs" dxfId="624" priority="5086" operator="lessThan">
      <formula>$C$4</formula>
    </cfRule>
  </conditionalFormatting>
  <conditionalFormatting sqref="CP11:CP46">
    <cfRule type="cellIs" dxfId="623" priority="5087" operator="lessThan">
      <formula>$C$4</formula>
    </cfRule>
  </conditionalFormatting>
  <conditionalFormatting sqref="CP11:CP46">
    <cfRule type="cellIs" dxfId="622" priority="5088" operator="lessThan">
      <formula>$C$4</formula>
    </cfRule>
  </conditionalFormatting>
  <conditionalFormatting sqref="CP47">
    <cfRule type="cellIs" dxfId="621" priority="5159" operator="lessThan">
      <formula>$C$4</formula>
    </cfRule>
  </conditionalFormatting>
  <conditionalFormatting sqref="CP47">
    <cfRule type="cellIs" dxfId="620" priority="5160" operator="lessThan">
      <formula>$C$4</formula>
    </cfRule>
  </conditionalFormatting>
  <conditionalFormatting sqref="CP48">
    <cfRule type="cellIs" dxfId="619" priority="5161" operator="lessThan">
      <formula>$C$4</formula>
    </cfRule>
  </conditionalFormatting>
  <conditionalFormatting sqref="CP48">
    <cfRule type="cellIs" dxfId="618" priority="5162" operator="lessThan">
      <formula>$C$4</formula>
    </cfRule>
  </conditionalFormatting>
  <conditionalFormatting sqref="CP49">
    <cfRule type="cellIs" dxfId="617" priority="5163" operator="lessThan">
      <formula>$C$4</formula>
    </cfRule>
  </conditionalFormatting>
  <conditionalFormatting sqref="CP49">
    <cfRule type="cellIs" dxfId="616" priority="5164" operator="lessThan">
      <formula>$C$4</formula>
    </cfRule>
  </conditionalFormatting>
  <conditionalFormatting sqref="CP50">
    <cfRule type="cellIs" dxfId="615" priority="5165" operator="lessThan">
      <formula>$C$4</formula>
    </cfRule>
  </conditionalFormatting>
  <conditionalFormatting sqref="CP50">
    <cfRule type="cellIs" dxfId="614" priority="5166" operator="lessThan">
      <formula>$C$4</formula>
    </cfRule>
  </conditionalFormatting>
  <conditionalFormatting sqref="CP51">
    <cfRule type="cellIs" dxfId="613" priority="5167" operator="lessThan">
      <formula>$C$4</formula>
    </cfRule>
  </conditionalFormatting>
  <conditionalFormatting sqref="CP51">
    <cfRule type="cellIs" dxfId="612" priority="5168" operator="lessThan">
      <formula>$C$4</formula>
    </cfRule>
  </conditionalFormatting>
  <conditionalFormatting sqref="CP52">
    <cfRule type="cellIs" dxfId="611" priority="5169" operator="lessThan">
      <formula>$C$4</formula>
    </cfRule>
  </conditionalFormatting>
  <conditionalFormatting sqref="CP52">
    <cfRule type="cellIs" dxfId="610" priority="5170" operator="lessThan">
      <formula>$C$4</formula>
    </cfRule>
  </conditionalFormatting>
  <conditionalFormatting sqref="CP53">
    <cfRule type="cellIs" dxfId="609" priority="5171" operator="lessThan">
      <formula>$C$4</formula>
    </cfRule>
  </conditionalFormatting>
  <conditionalFormatting sqref="CP53">
    <cfRule type="cellIs" dxfId="608" priority="5172" operator="lessThan">
      <formula>$C$4</formula>
    </cfRule>
  </conditionalFormatting>
  <conditionalFormatting sqref="CP54">
    <cfRule type="cellIs" dxfId="607" priority="5173" operator="lessThan">
      <formula>$C$4</formula>
    </cfRule>
  </conditionalFormatting>
  <conditionalFormatting sqref="CP54">
    <cfRule type="cellIs" dxfId="606" priority="5174" operator="lessThan">
      <formula>$C$4</formula>
    </cfRule>
  </conditionalFormatting>
  <conditionalFormatting sqref="CP55">
    <cfRule type="cellIs" dxfId="605" priority="5175" operator="lessThan">
      <formula>$C$4</formula>
    </cfRule>
  </conditionalFormatting>
  <conditionalFormatting sqref="CP55">
    <cfRule type="cellIs" dxfId="604" priority="5176" operator="lessThan">
      <formula>$C$4</formula>
    </cfRule>
  </conditionalFormatting>
  <conditionalFormatting sqref="CP56">
    <cfRule type="cellIs" dxfId="603" priority="5177" operator="lessThan">
      <formula>$C$4</formula>
    </cfRule>
  </conditionalFormatting>
  <conditionalFormatting sqref="CP56">
    <cfRule type="cellIs" dxfId="602" priority="5178" operator="lessThan">
      <formula>$C$4</formula>
    </cfRule>
  </conditionalFormatting>
  <conditionalFormatting sqref="CP57">
    <cfRule type="cellIs" dxfId="601" priority="5179" operator="lessThan">
      <formula>$C$4</formula>
    </cfRule>
  </conditionalFormatting>
  <conditionalFormatting sqref="CP57">
    <cfRule type="cellIs" dxfId="600" priority="5180" operator="lessThan">
      <formula>$C$4</formula>
    </cfRule>
  </conditionalFormatting>
  <conditionalFormatting sqref="CP58">
    <cfRule type="cellIs" dxfId="599" priority="5181" operator="lessThan">
      <formula>$C$4</formula>
    </cfRule>
  </conditionalFormatting>
  <conditionalFormatting sqref="CP58">
    <cfRule type="cellIs" dxfId="598" priority="5182" operator="lessThan">
      <formula>$C$4</formula>
    </cfRule>
  </conditionalFormatting>
  <conditionalFormatting sqref="CP59">
    <cfRule type="cellIs" dxfId="597" priority="5183" operator="lessThan">
      <formula>$C$4</formula>
    </cfRule>
  </conditionalFormatting>
  <conditionalFormatting sqref="CP59">
    <cfRule type="cellIs" dxfId="596" priority="5184" operator="lessThan">
      <formula>$C$4</formula>
    </cfRule>
  </conditionalFormatting>
  <conditionalFormatting sqref="CP60">
    <cfRule type="cellIs" dxfId="595" priority="5185" operator="lessThan">
      <formula>$C$4</formula>
    </cfRule>
  </conditionalFormatting>
  <conditionalFormatting sqref="CP60">
    <cfRule type="cellIs" dxfId="594" priority="5186" operator="lessThan">
      <formula>$C$4</formula>
    </cfRule>
  </conditionalFormatting>
  <conditionalFormatting sqref="CS11:CS46">
    <cfRule type="cellIs" dxfId="593" priority="5187" operator="lessThan">
      <formula>$C$4</formula>
    </cfRule>
  </conditionalFormatting>
  <conditionalFormatting sqref="CS11:CS46">
    <cfRule type="cellIs" dxfId="592" priority="5188" operator="lessThan">
      <formula>$C$4</formula>
    </cfRule>
  </conditionalFormatting>
  <conditionalFormatting sqref="CS47">
    <cfRule type="cellIs" dxfId="591" priority="5259" operator="lessThan">
      <formula>$C$4</formula>
    </cfRule>
  </conditionalFormatting>
  <conditionalFormatting sqref="CS47">
    <cfRule type="cellIs" dxfId="590" priority="5260" operator="lessThan">
      <formula>$C$4</formula>
    </cfRule>
  </conditionalFormatting>
  <conditionalFormatting sqref="CS48">
    <cfRule type="cellIs" dxfId="589" priority="5261" operator="lessThan">
      <formula>$C$4</formula>
    </cfRule>
  </conditionalFormatting>
  <conditionalFormatting sqref="CS48">
    <cfRule type="cellIs" dxfId="588" priority="5262" operator="lessThan">
      <formula>$C$4</formula>
    </cfRule>
  </conditionalFormatting>
  <conditionalFormatting sqref="CS49">
    <cfRule type="cellIs" dxfId="587" priority="5263" operator="lessThan">
      <formula>$C$4</formula>
    </cfRule>
  </conditionalFormatting>
  <conditionalFormatting sqref="CS49">
    <cfRule type="cellIs" dxfId="586" priority="5264" operator="lessThan">
      <formula>$C$4</formula>
    </cfRule>
  </conditionalFormatting>
  <conditionalFormatting sqref="CS50">
    <cfRule type="cellIs" dxfId="585" priority="5265" operator="lessThan">
      <formula>$C$4</formula>
    </cfRule>
  </conditionalFormatting>
  <conditionalFormatting sqref="CS50">
    <cfRule type="cellIs" dxfId="584" priority="5266" operator="lessThan">
      <formula>$C$4</formula>
    </cfRule>
  </conditionalFormatting>
  <conditionalFormatting sqref="CS51">
    <cfRule type="cellIs" dxfId="583" priority="5267" operator="lessThan">
      <formula>$C$4</formula>
    </cfRule>
  </conditionalFormatting>
  <conditionalFormatting sqref="CS51">
    <cfRule type="cellIs" dxfId="582" priority="5268" operator="lessThan">
      <formula>$C$4</formula>
    </cfRule>
  </conditionalFormatting>
  <conditionalFormatting sqref="CS52">
    <cfRule type="cellIs" dxfId="581" priority="5269" operator="lessThan">
      <formula>$C$4</formula>
    </cfRule>
  </conditionalFormatting>
  <conditionalFormatting sqref="CS52">
    <cfRule type="cellIs" dxfId="580" priority="5270" operator="lessThan">
      <formula>$C$4</formula>
    </cfRule>
  </conditionalFormatting>
  <conditionalFormatting sqref="CS53">
    <cfRule type="cellIs" dxfId="579" priority="5271" operator="lessThan">
      <formula>$C$4</formula>
    </cfRule>
  </conditionalFormatting>
  <conditionalFormatting sqref="CS53">
    <cfRule type="cellIs" dxfId="578" priority="5272" operator="lessThan">
      <formula>$C$4</formula>
    </cfRule>
  </conditionalFormatting>
  <conditionalFormatting sqref="CS54">
    <cfRule type="cellIs" dxfId="577" priority="5273" operator="lessThan">
      <formula>$C$4</formula>
    </cfRule>
  </conditionalFormatting>
  <conditionalFormatting sqref="CS54">
    <cfRule type="cellIs" dxfId="576" priority="5274" operator="lessThan">
      <formula>$C$4</formula>
    </cfRule>
  </conditionalFormatting>
  <conditionalFormatting sqref="CS55">
    <cfRule type="cellIs" dxfId="575" priority="5275" operator="lessThan">
      <formula>$C$4</formula>
    </cfRule>
  </conditionalFormatting>
  <conditionalFormatting sqref="CS55">
    <cfRule type="cellIs" dxfId="574" priority="5276" operator="lessThan">
      <formula>$C$4</formula>
    </cfRule>
  </conditionalFormatting>
  <conditionalFormatting sqref="CS56">
    <cfRule type="cellIs" dxfId="573" priority="5277" operator="lessThan">
      <formula>$C$4</formula>
    </cfRule>
  </conditionalFormatting>
  <conditionalFormatting sqref="CS56">
    <cfRule type="cellIs" dxfId="572" priority="5278" operator="lessThan">
      <formula>$C$4</formula>
    </cfRule>
  </conditionalFormatting>
  <conditionalFormatting sqref="CS57">
    <cfRule type="cellIs" dxfId="571" priority="5279" operator="lessThan">
      <formula>$C$4</formula>
    </cfRule>
  </conditionalFormatting>
  <conditionalFormatting sqref="CS57">
    <cfRule type="cellIs" dxfId="570" priority="5280" operator="lessThan">
      <formula>$C$4</formula>
    </cfRule>
  </conditionalFormatting>
  <conditionalFormatting sqref="CS58">
    <cfRule type="cellIs" dxfId="569" priority="5281" operator="lessThan">
      <formula>$C$4</formula>
    </cfRule>
  </conditionalFormatting>
  <conditionalFormatting sqref="CS58">
    <cfRule type="cellIs" dxfId="568" priority="5282" operator="lessThan">
      <formula>$C$4</formula>
    </cfRule>
  </conditionalFormatting>
  <conditionalFormatting sqref="CS59">
    <cfRule type="cellIs" dxfId="567" priority="5283" operator="lessThan">
      <formula>$C$4</formula>
    </cfRule>
  </conditionalFormatting>
  <conditionalFormatting sqref="CS59">
    <cfRule type="cellIs" dxfId="566" priority="5284" operator="lessThan">
      <formula>$C$4</formula>
    </cfRule>
  </conditionalFormatting>
  <conditionalFormatting sqref="CS60">
    <cfRule type="cellIs" dxfId="565" priority="5285" operator="lessThan">
      <formula>$C$4</formula>
    </cfRule>
  </conditionalFormatting>
  <conditionalFormatting sqref="CS60">
    <cfRule type="cellIs" dxfId="564" priority="5286" operator="lessThan">
      <formula>$C$4</formula>
    </cfRule>
  </conditionalFormatting>
  <conditionalFormatting sqref="CH11">
    <cfRule type="cellIs" dxfId="563" priority="5287" operator="lessThan">
      <formula>$C$4</formula>
    </cfRule>
  </conditionalFormatting>
  <conditionalFormatting sqref="CH11">
    <cfRule type="cellIs" dxfId="562" priority="5288" operator="lessThan">
      <formula>$C$4</formula>
    </cfRule>
  </conditionalFormatting>
  <conditionalFormatting sqref="CH12">
    <cfRule type="cellIs" dxfId="561" priority="5289" operator="lessThan">
      <formula>$C$4</formula>
    </cfRule>
  </conditionalFormatting>
  <conditionalFormatting sqref="CH12">
    <cfRule type="cellIs" dxfId="560" priority="5290" operator="lessThan">
      <formula>$C$4</formula>
    </cfRule>
  </conditionalFormatting>
  <conditionalFormatting sqref="CH13">
    <cfRule type="cellIs" dxfId="559" priority="5291" operator="lessThan">
      <formula>$C$4</formula>
    </cfRule>
  </conditionalFormatting>
  <conditionalFormatting sqref="CH13">
    <cfRule type="cellIs" dxfId="558" priority="5292" operator="lessThan">
      <formula>$C$4</formula>
    </cfRule>
  </conditionalFormatting>
  <conditionalFormatting sqref="CH14">
    <cfRule type="cellIs" dxfId="557" priority="5293" operator="lessThan">
      <formula>$C$4</formula>
    </cfRule>
  </conditionalFormatting>
  <conditionalFormatting sqref="CH14">
    <cfRule type="cellIs" dxfId="556" priority="5294" operator="lessThan">
      <formula>$C$4</formula>
    </cfRule>
  </conditionalFormatting>
  <conditionalFormatting sqref="CH15">
    <cfRule type="cellIs" dxfId="555" priority="5295" operator="lessThan">
      <formula>$C$4</formula>
    </cfRule>
  </conditionalFormatting>
  <conditionalFormatting sqref="CH15">
    <cfRule type="cellIs" dxfId="554" priority="5296" operator="lessThan">
      <formula>$C$4</formula>
    </cfRule>
  </conditionalFormatting>
  <conditionalFormatting sqref="CH16">
    <cfRule type="cellIs" dxfId="553" priority="5297" operator="lessThan">
      <formula>$C$4</formula>
    </cfRule>
  </conditionalFormatting>
  <conditionalFormatting sqref="CH16">
    <cfRule type="cellIs" dxfId="552" priority="5298" operator="lessThan">
      <formula>$C$4</formula>
    </cfRule>
  </conditionalFormatting>
  <conditionalFormatting sqref="CH17">
    <cfRule type="cellIs" dxfId="551" priority="5299" operator="lessThan">
      <formula>$C$4</formula>
    </cfRule>
  </conditionalFormatting>
  <conditionalFormatting sqref="CH17">
    <cfRule type="cellIs" dxfId="550" priority="5300" operator="lessThan">
      <formula>$C$4</formula>
    </cfRule>
  </conditionalFormatting>
  <conditionalFormatting sqref="CH18">
    <cfRule type="cellIs" dxfId="549" priority="5301" operator="lessThan">
      <formula>$C$4</formula>
    </cfRule>
  </conditionalFormatting>
  <conditionalFormatting sqref="CH18">
    <cfRule type="cellIs" dxfId="548" priority="5302" operator="lessThan">
      <formula>$C$4</formula>
    </cfRule>
  </conditionalFormatting>
  <conditionalFormatting sqref="CH19">
    <cfRule type="cellIs" dxfId="547" priority="5303" operator="lessThan">
      <formula>$C$4</formula>
    </cfRule>
  </conditionalFormatting>
  <conditionalFormatting sqref="CH19">
    <cfRule type="cellIs" dxfId="546" priority="5304" operator="lessThan">
      <formula>$C$4</formula>
    </cfRule>
  </conditionalFormatting>
  <conditionalFormatting sqref="CH20">
    <cfRule type="cellIs" dxfId="545" priority="5305" operator="lessThan">
      <formula>$C$4</formula>
    </cfRule>
  </conditionalFormatting>
  <conditionalFormatting sqref="CH20">
    <cfRule type="cellIs" dxfId="544" priority="5306" operator="lessThan">
      <formula>$C$4</formula>
    </cfRule>
  </conditionalFormatting>
  <conditionalFormatting sqref="CH21">
    <cfRule type="cellIs" dxfId="543" priority="5307" operator="lessThan">
      <formula>$C$4</formula>
    </cfRule>
  </conditionalFormatting>
  <conditionalFormatting sqref="CH21">
    <cfRule type="cellIs" dxfId="542" priority="5308" operator="lessThan">
      <formula>$C$4</formula>
    </cfRule>
  </conditionalFormatting>
  <conditionalFormatting sqref="CH22">
    <cfRule type="cellIs" dxfId="541" priority="5309" operator="lessThan">
      <formula>$C$4</formula>
    </cfRule>
  </conditionalFormatting>
  <conditionalFormatting sqref="CH22">
    <cfRule type="cellIs" dxfId="540" priority="5310" operator="lessThan">
      <formula>$C$4</formula>
    </cfRule>
  </conditionalFormatting>
  <conditionalFormatting sqref="CH23">
    <cfRule type="cellIs" dxfId="539" priority="5311" operator="lessThan">
      <formula>$C$4</formula>
    </cfRule>
  </conditionalFormatting>
  <conditionalFormatting sqref="CH23">
    <cfRule type="cellIs" dxfId="538" priority="5312" operator="lessThan">
      <formula>$C$4</formula>
    </cfRule>
  </conditionalFormatting>
  <conditionalFormatting sqref="CH24">
    <cfRule type="cellIs" dxfId="537" priority="5313" operator="lessThan">
      <formula>$C$4</formula>
    </cfRule>
  </conditionalFormatting>
  <conditionalFormatting sqref="CH24">
    <cfRule type="cellIs" dxfId="536" priority="5314" operator="lessThan">
      <formula>$C$4</formula>
    </cfRule>
  </conditionalFormatting>
  <conditionalFormatting sqref="CH25">
    <cfRule type="cellIs" dxfId="535" priority="5315" operator="lessThan">
      <formula>$C$4</formula>
    </cfRule>
  </conditionalFormatting>
  <conditionalFormatting sqref="CH25">
    <cfRule type="cellIs" dxfId="534" priority="5316" operator="lessThan">
      <formula>$C$4</formula>
    </cfRule>
  </conditionalFormatting>
  <conditionalFormatting sqref="CH26">
    <cfRule type="cellIs" dxfId="533" priority="5317" operator="lessThan">
      <formula>$C$4</formula>
    </cfRule>
  </conditionalFormatting>
  <conditionalFormatting sqref="CH26">
    <cfRule type="cellIs" dxfId="532" priority="5318" operator="lessThan">
      <formula>$C$4</formula>
    </cfRule>
  </conditionalFormatting>
  <conditionalFormatting sqref="CH27">
    <cfRule type="cellIs" dxfId="531" priority="5319" operator="lessThan">
      <formula>$C$4</formula>
    </cfRule>
  </conditionalFormatting>
  <conditionalFormatting sqref="CH27">
    <cfRule type="cellIs" dxfId="530" priority="5320" operator="lessThan">
      <formula>$C$4</formula>
    </cfRule>
  </conditionalFormatting>
  <conditionalFormatting sqref="CH28">
    <cfRule type="cellIs" dxfId="529" priority="5321" operator="lessThan">
      <formula>$C$4</formula>
    </cfRule>
  </conditionalFormatting>
  <conditionalFormatting sqref="CH28">
    <cfRule type="cellIs" dxfId="528" priority="5322" operator="lessThan">
      <formula>$C$4</formula>
    </cfRule>
  </conditionalFormatting>
  <conditionalFormatting sqref="CH29">
    <cfRule type="cellIs" dxfId="527" priority="5323" operator="lessThan">
      <formula>$C$4</formula>
    </cfRule>
  </conditionalFormatting>
  <conditionalFormatting sqref="CH29">
    <cfRule type="cellIs" dxfId="526" priority="5324" operator="lessThan">
      <formula>$C$4</formula>
    </cfRule>
  </conditionalFormatting>
  <conditionalFormatting sqref="CH30">
    <cfRule type="cellIs" dxfId="525" priority="5325" operator="lessThan">
      <formula>$C$4</formula>
    </cfRule>
  </conditionalFormatting>
  <conditionalFormatting sqref="CH30">
    <cfRule type="cellIs" dxfId="524" priority="5326" operator="lessThan">
      <formula>$C$4</formula>
    </cfRule>
  </conditionalFormatting>
  <conditionalFormatting sqref="CH31">
    <cfRule type="cellIs" dxfId="523" priority="5327" operator="lessThan">
      <formula>$C$4</formula>
    </cfRule>
  </conditionalFormatting>
  <conditionalFormatting sqref="CH31">
    <cfRule type="cellIs" dxfId="522" priority="5328" operator="lessThan">
      <formula>$C$4</formula>
    </cfRule>
  </conditionalFormatting>
  <conditionalFormatting sqref="CH32">
    <cfRule type="cellIs" dxfId="521" priority="5329" operator="lessThan">
      <formula>$C$4</formula>
    </cfRule>
  </conditionalFormatting>
  <conditionalFormatting sqref="CH32">
    <cfRule type="cellIs" dxfId="520" priority="5330" operator="lessThan">
      <formula>$C$4</formula>
    </cfRule>
  </conditionalFormatting>
  <conditionalFormatting sqref="CH33">
    <cfRule type="cellIs" dxfId="519" priority="5331" operator="lessThan">
      <formula>$C$4</formula>
    </cfRule>
  </conditionalFormatting>
  <conditionalFormatting sqref="CH33">
    <cfRule type="cellIs" dxfId="518" priority="5332" operator="lessThan">
      <formula>$C$4</formula>
    </cfRule>
  </conditionalFormatting>
  <conditionalFormatting sqref="CH34">
    <cfRule type="cellIs" dxfId="517" priority="5333" operator="lessThan">
      <formula>$C$4</formula>
    </cfRule>
  </conditionalFormatting>
  <conditionalFormatting sqref="CH34">
    <cfRule type="cellIs" dxfId="516" priority="5334" operator="lessThan">
      <formula>$C$4</formula>
    </cfRule>
  </conditionalFormatting>
  <conditionalFormatting sqref="CH35">
    <cfRule type="cellIs" dxfId="515" priority="5335" operator="lessThan">
      <formula>$C$4</formula>
    </cfRule>
  </conditionalFormatting>
  <conditionalFormatting sqref="CH35">
    <cfRule type="cellIs" dxfId="514" priority="5336" operator="lessThan">
      <formula>$C$4</formula>
    </cfRule>
  </conditionalFormatting>
  <conditionalFormatting sqref="CH36">
    <cfRule type="cellIs" dxfId="513" priority="5337" operator="lessThan">
      <formula>$C$4</formula>
    </cfRule>
  </conditionalFormatting>
  <conditionalFormatting sqref="CH36">
    <cfRule type="cellIs" dxfId="512" priority="5338" operator="lessThan">
      <formula>$C$4</formula>
    </cfRule>
  </conditionalFormatting>
  <conditionalFormatting sqref="CH37">
    <cfRule type="cellIs" dxfId="511" priority="5339" operator="lessThan">
      <formula>$C$4</formula>
    </cfRule>
  </conditionalFormatting>
  <conditionalFormatting sqref="CH37">
    <cfRule type="cellIs" dxfId="510" priority="5340" operator="lessThan">
      <formula>$C$4</formula>
    </cfRule>
  </conditionalFormatting>
  <conditionalFormatting sqref="CH38">
    <cfRule type="cellIs" dxfId="509" priority="5341" operator="lessThan">
      <formula>$C$4</formula>
    </cfRule>
  </conditionalFormatting>
  <conditionalFormatting sqref="CH38">
    <cfRule type="cellIs" dxfId="508" priority="5342" operator="lessThan">
      <formula>$C$4</formula>
    </cfRule>
  </conditionalFormatting>
  <conditionalFormatting sqref="CH39">
    <cfRule type="cellIs" dxfId="507" priority="5343" operator="lessThan">
      <formula>$C$4</formula>
    </cfRule>
  </conditionalFormatting>
  <conditionalFormatting sqref="CH39">
    <cfRule type="cellIs" dxfId="506" priority="5344" operator="lessThan">
      <formula>$C$4</formula>
    </cfRule>
  </conditionalFormatting>
  <conditionalFormatting sqref="CH40">
    <cfRule type="cellIs" dxfId="505" priority="5345" operator="lessThan">
      <formula>$C$4</formula>
    </cfRule>
  </conditionalFormatting>
  <conditionalFormatting sqref="CH40">
    <cfRule type="cellIs" dxfId="504" priority="5346" operator="lessThan">
      <formula>$C$4</formula>
    </cfRule>
  </conditionalFormatting>
  <conditionalFormatting sqref="CH41">
    <cfRule type="cellIs" dxfId="503" priority="5347" operator="lessThan">
      <formula>$C$4</formula>
    </cfRule>
  </conditionalFormatting>
  <conditionalFormatting sqref="CH41">
    <cfRule type="cellIs" dxfId="502" priority="5348" operator="lessThan">
      <formula>$C$4</formula>
    </cfRule>
  </conditionalFormatting>
  <conditionalFormatting sqref="CH42">
    <cfRule type="cellIs" dxfId="501" priority="5349" operator="lessThan">
      <formula>$C$4</formula>
    </cfRule>
  </conditionalFormatting>
  <conditionalFormatting sqref="CH42">
    <cfRule type="cellIs" dxfId="500" priority="5350" operator="lessThan">
      <formula>$C$4</formula>
    </cfRule>
  </conditionalFormatting>
  <conditionalFormatting sqref="CH43">
    <cfRule type="cellIs" dxfId="499" priority="5351" operator="lessThan">
      <formula>$C$4</formula>
    </cfRule>
  </conditionalFormatting>
  <conditionalFormatting sqref="CH43">
    <cfRule type="cellIs" dxfId="498" priority="5352" operator="lessThan">
      <formula>$C$4</formula>
    </cfRule>
  </conditionalFormatting>
  <conditionalFormatting sqref="CH44">
    <cfRule type="cellIs" dxfId="497" priority="5353" operator="lessThan">
      <formula>$C$4</formula>
    </cfRule>
  </conditionalFormatting>
  <conditionalFormatting sqref="CH44">
    <cfRule type="cellIs" dxfId="496" priority="5354" operator="lessThan">
      <formula>$C$4</formula>
    </cfRule>
  </conditionalFormatting>
  <conditionalFormatting sqref="CH45">
    <cfRule type="cellIs" dxfId="495" priority="5355" operator="lessThan">
      <formula>$C$4</formula>
    </cfRule>
  </conditionalFormatting>
  <conditionalFormatting sqref="CH45">
    <cfRule type="cellIs" dxfId="494" priority="5356" operator="lessThan">
      <formula>$C$4</formula>
    </cfRule>
  </conditionalFormatting>
  <conditionalFormatting sqref="CH46">
    <cfRule type="cellIs" dxfId="493" priority="5357" operator="lessThan">
      <formula>$C$4</formula>
    </cfRule>
  </conditionalFormatting>
  <conditionalFormatting sqref="CH46">
    <cfRule type="cellIs" dxfId="492" priority="5358" operator="lessThan">
      <formula>$C$4</formula>
    </cfRule>
  </conditionalFormatting>
  <conditionalFormatting sqref="CH47">
    <cfRule type="cellIs" dxfId="491" priority="5359" operator="lessThan">
      <formula>$C$4</formula>
    </cfRule>
  </conditionalFormatting>
  <conditionalFormatting sqref="CH47">
    <cfRule type="cellIs" dxfId="490" priority="5360" operator="lessThan">
      <formula>$C$4</formula>
    </cfRule>
  </conditionalFormatting>
  <conditionalFormatting sqref="CH48">
    <cfRule type="cellIs" dxfId="489" priority="5361" operator="lessThan">
      <formula>$C$4</formula>
    </cfRule>
  </conditionalFormatting>
  <conditionalFormatting sqref="CH48">
    <cfRule type="cellIs" dxfId="488" priority="5362" operator="lessThan">
      <formula>$C$4</formula>
    </cfRule>
  </conditionalFormatting>
  <conditionalFormatting sqref="CH49">
    <cfRule type="cellIs" dxfId="487" priority="5363" operator="lessThan">
      <formula>$C$4</formula>
    </cfRule>
  </conditionalFormatting>
  <conditionalFormatting sqref="CH49">
    <cfRule type="cellIs" dxfId="486" priority="5364" operator="lessThan">
      <formula>$C$4</formula>
    </cfRule>
  </conditionalFormatting>
  <conditionalFormatting sqref="CH50">
    <cfRule type="cellIs" dxfId="485" priority="5365" operator="lessThan">
      <formula>$C$4</formula>
    </cfRule>
  </conditionalFormatting>
  <conditionalFormatting sqref="CH50">
    <cfRule type="cellIs" dxfId="484" priority="5366" operator="lessThan">
      <formula>$C$4</formula>
    </cfRule>
  </conditionalFormatting>
  <conditionalFormatting sqref="CH51">
    <cfRule type="cellIs" dxfId="483" priority="5367" operator="lessThan">
      <formula>$C$4</formula>
    </cfRule>
  </conditionalFormatting>
  <conditionalFormatting sqref="CH51">
    <cfRule type="cellIs" dxfId="482" priority="5368" operator="lessThan">
      <formula>$C$4</formula>
    </cfRule>
  </conditionalFormatting>
  <conditionalFormatting sqref="CH52">
    <cfRule type="cellIs" dxfId="481" priority="5369" operator="lessThan">
      <formula>$C$4</formula>
    </cfRule>
  </conditionalFormatting>
  <conditionalFormatting sqref="CH52">
    <cfRule type="cellIs" dxfId="480" priority="5370" operator="lessThan">
      <formula>$C$4</formula>
    </cfRule>
  </conditionalFormatting>
  <conditionalFormatting sqref="CH53">
    <cfRule type="cellIs" dxfId="479" priority="5371" operator="lessThan">
      <formula>$C$4</formula>
    </cfRule>
  </conditionalFormatting>
  <conditionalFormatting sqref="CH53">
    <cfRule type="cellIs" dxfId="478" priority="5372" operator="lessThan">
      <formula>$C$4</formula>
    </cfRule>
  </conditionalFormatting>
  <conditionalFormatting sqref="CH54">
    <cfRule type="cellIs" dxfId="477" priority="5373" operator="lessThan">
      <formula>$C$4</formula>
    </cfRule>
  </conditionalFormatting>
  <conditionalFormatting sqref="CH54">
    <cfRule type="cellIs" dxfId="476" priority="5374" operator="lessThan">
      <formula>$C$4</formula>
    </cfRule>
  </conditionalFormatting>
  <conditionalFormatting sqref="CH55">
    <cfRule type="cellIs" dxfId="475" priority="5375" operator="lessThan">
      <formula>$C$4</formula>
    </cfRule>
  </conditionalFormatting>
  <conditionalFormatting sqref="CH55">
    <cfRule type="cellIs" dxfId="474" priority="5376" operator="lessThan">
      <formula>$C$4</formula>
    </cfRule>
  </conditionalFormatting>
  <conditionalFormatting sqref="CH56">
    <cfRule type="cellIs" dxfId="473" priority="5377" operator="lessThan">
      <formula>$C$4</formula>
    </cfRule>
  </conditionalFormatting>
  <conditionalFormatting sqref="CH56">
    <cfRule type="cellIs" dxfId="472" priority="5378" operator="lessThan">
      <formula>$C$4</formula>
    </cfRule>
  </conditionalFormatting>
  <conditionalFormatting sqref="CH57">
    <cfRule type="cellIs" dxfId="471" priority="5379" operator="lessThan">
      <formula>$C$4</formula>
    </cfRule>
  </conditionalFormatting>
  <conditionalFormatting sqref="CH57">
    <cfRule type="cellIs" dxfId="470" priority="5380" operator="lessThan">
      <formula>$C$4</formula>
    </cfRule>
  </conditionalFormatting>
  <conditionalFormatting sqref="CH58">
    <cfRule type="cellIs" dxfId="469" priority="5381" operator="lessThan">
      <formula>$C$4</formula>
    </cfRule>
  </conditionalFormatting>
  <conditionalFormatting sqref="CH58">
    <cfRule type="cellIs" dxfId="468" priority="5382" operator="lessThan">
      <formula>$C$4</formula>
    </cfRule>
  </conditionalFormatting>
  <conditionalFormatting sqref="CH59">
    <cfRule type="cellIs" dxfId="467" priority="5383" operator="lessThan">
      <formula>$C$4</formula>
    </cfRule>
  </conditionalFormatting>
  <conditionalFormatting sqref="CH59">
    <cfRule type="cellIs" dxfId="466" priority="5384" operator="lessThan">
      <formula>$C$4</formula>
    </cfRule>
  </conditionalFormatting>
  <conditionalFormatting sqref="CH60">
    <cfRule type="cellIs" dxfId="465" priority="5385" operator="lessThan">
      <formula>$C$4</formula>
    </cfRule>
  </conditionalFormatting>
  <conditionalFormatting sqref="CH60">
    <cfRule type="cellIs" dxfId="464" priority="5386" operator="lessThan">
      <formula>$C$4</formula>
    </cfRule>
  </conditionalFormatting>
  <conditionalFormatting sqref="CI11">
    <cfRule type="cellIs" dxfId="463" priority="5387" operator="lessThan">
      <formula>$C$4</formula>
    </cfRule>
  </conditionalFormatting>
  <conditionalFormatting sqref="CI11">
    <cfRule type="cellIs" dxfId="462" priority="5388" operator="lessThan">
      <formula>$C$4</formula>
    </cfRule>
  </conditionalFormatting>
  <conditionalFormatting sqref="CI12">
    <cfRule type="cellIs" dxfId="461" priority="5389" operator="lessThan">
      <formula>$C$4</formula>
    </cfRule>
  </conditionalFormatting>
  <conditionalFormatting sqref="CI12">
    <cfRule type="cellIs" dxfId="460" priority="5390" operator="lessThan">
      <formula>$C$4</formula>
    </cfRule>
  </conditionalFormatting>
  <conditionalFormatting sqref="CI13">
    <cfRule type="cellIs" dxfId="459" priority="5391" operator="lessThan">
      <formula>$C$4</formula>
    </cfRule>
  </conditionalFormatting>
  <conditionalFormatting sqref="CI13">
    <cfRule type="cellIs" dxfId="458" priority="5392" operator="lessThan">
      <formula>$C$4</formula>
    </cfRule>
  </conditionalFormatting>
  <conditionalFormatting sqref="CI14">
    <cfRule type="cellIs" dxfId="457" priority="5393" operator="lessThan">
      <formula>$C$4</formula>
    </cfRule>
  </conditionalFormatting>
  <conditionalFormatting sqref="CI14">
    <cfRule type="cellIs" dxfId="456" priority="5394" operator="lessThan">
      <formula>$C$4</formula>
    </cfRule>
  </conditionalFormatting>
  <conditionalFormatting sqref="CI15">
    <cfRule type="cellIs" dxfId="455" priority="5395" operator="lessThan">
      <formula>$C$4</formula>
    </cfRule>
  </conditionalFormatting>
  <conditionalFormatting sqref="CI15">
    <cfRule type="cellIs" dxfId="454" priority="5396" operator="lessThan">
      <formula>$C$4</formula>
    </cfRule>
  </conditionalFormatting>
  <conditionalFormatting sqref="CI16">
    <cfRule type="cellIs" dxfId="453" priority="5397" operator="lessThan">
      <formula>$C$4</formula>
    </cfRule>
  </conditionalFormatting>
  <conditionalFormatting sqref="CI16">
    <cfRule type="cellIs" dxfId="452" priority="5398" operator="lessThan">
      <formula>$C$4</formula>
    </cfRule>
  </conditionalFormatting>
  <conditionalFormatting sqref="CI17">
    <cfRule type="cellIs" dxfId="451" priority="5399" operator="lessThan">
      <formula>$C$4</formula>
    </cfRule>
  </conditionalFormatting>
  <conditionalFormatting sqref="CI17">
    <cfRule type="cellIs" dxfId="450" priority="5400" operator="lessThan">
      <formula>$C$4</formula>
    </cfRule>
  </conditionalFormatting>
  <conditionalFormatting sqref="CI18">
    <cfRule type="cellIs" dxfId="449" priority="5401" operator="lessThan">
      <formula>$C$4</formula>
    </cfRule>
  </conditionalFormatting>
  <conditionalFormatting sqref="CI18">
    <cfRule type="cellIs" dxfId="448" priority="5402" operator="lessThan">
      <formula>$C$4</formula>
    </cfRule>
  </conditionalFormatting>
  <conditionalFormatting sqref="CI19">
    <cfRule type="cellIs" dxfId="447" priority="5403" operator="lessThan">
      <formula>$C$4</formula>
    </cfRule>
  </conditionalFormatting>
  <conditionalFormatting sqref="CI19">
    <cfRule type="cellIs" dxfId="446" priority="5404" operator="lessThan">
      <formula>$C$4</formula>
    </cfRule>
  </conditionalFormatting>
  <conditionalFormatting sqref="CI20">
    <cfRule type="cellIs" dxfId="445" priority="5405" operator="lessThan">
      <formula>$C$4</formula>
    </cfRule>
  </conditionalFormatting>
  <conditionalFormatting sqref="CI20">
    <cfRule type="cellIs" dxfId="444" priority="5406" operator="lessThan">
      <formula>$C$4</formula>
    </cfRule>
  </conditionalFormatting>
  <conditionalFormatting sqref="CI21">
    <cfRule type="cellIs" dxfId="443" priority="5407" operator="lessThan">
      <formula>$C$4</formula>
    </cfRule>
  </conditionalFormatting>
  <conditionalFormatting sqref="CI21">
    <cfRule type="cellIs" dxfId="442" priority="5408" operator="lessThan">
      <formula>$C$4</formula>
    </cfRule>
  </conditionalFormatting>
  <conditionalFormatting sqref="CI22">
    <cfRule type="cellIs" dxfId="441" priority="5409" operator="lessThan">
      <formula>$C$4</formula>
    </cfRule>
  </conditionalFormatting>
  <conditionalFormatting sqref="CI22">
    <cfRule type="cellIs" dxfId="440" priority="5410" operator="lessThan">
      <formula>$C$4</formula>
    </cfRule>
  </conditionalFormatting>
  <conditionalFormatting sqref="CI23">
    <cfRule type="cellIs" dxfId="439" priority="5411" operator="lessThan">
      <formula>$C$4</formula>
    </cfRule>
  </conditionalFormatting>
  <conditionalFormatting sqref="CI23">
    <cfRule type="cellIs" dxfId="438" priority="5412" operator="lessThan">
      <formula>$C$4</formula>
    </cfRule>
  </conditionalFormatting>
  <conditionalFormatting sqref="CI24">
    <cfRule type="cellIs" dxfId="437" priority="5413" operator="lessThan">
      <formula>$C$4</formula>
    </cfRule>
  </conditionalFormatting>
  <conditionalFormatting sqref="CI24">
    <cfRule type="cellIs" dxfId="436" priority="5414" operator="lessThan">
      <formula>$C$4</formula>
    </cfRule>
  </conditionalFormatting>
  <conditionalFormatting sqref="CI25">
    <cfRule type="cellIs" dxfId="435" priority="5415" operator="lessThan">
      <formula>$C$4</formula>
    </cfRule>
  </conditionalFormatting>
  <conditionalFormatting sqref="CI25">
    <cfRule type="cellIs" dxfId="434" priority="5416" operator="lessThan">
      <formula>$C$4</formula>
    </cfRule>
  </conditionalFormatting>
  <conditionalFormatting sqref="CI26">
    <cfRule type="cellIs" dxfId="433" priority="5417" operator="lessThan">
      <formula>$C$4</formula>
    </cfRule>
  </conditionalFormatting>
  <conditionalFormatting sqref="CI26">
    <cfRule type="cellIs" dxfId="432" priority="5418" operator="lessThan">
      <formula>$C$4</formula>
    </cfRule>
  </conditionalFormatting>
  <conditionalFormatting sqref="CI27">
    <cfRule type="cellIs" dxfId="431" priority="5419" operator="lessThan">
      <formula>$C$4</formula>
    </cfRule>
  </conditionalFormatting>
  <conditionalFormatting sqref="CI27">
    <cfRule type="cellIs" dxfId="430" priority="5420" operator="lessThan">
      <formula>$C$4</formula>
    </cfRule>
  </conditionalFormatting>
  <conditionalFormatting sqref="CI28">
    <cfRule type="cellIs" dxfId="429" priority="5421" operator="lessThan">
      <formula>$C$4</formula>
    </cfRule>
  </conditionalFormatting>
  <conditionalFormatting sqref="CI28">
    <cfRule type="cellIs" dxfId="428" priority="5422" operator="lessThan">
      <formula>$C$4</formula>
    </cfRule>
  </conditionalFormatting>
  <conditionalFormatting sqref="CI29">
    <cfRule type="cellIs" dxfId="427" priority="5423" operator="lessThan">
      <formula>$C$4</formula>
    </cfRule>
  </conditionalFormatting>
  <conditionalFormatting sqref="CI29">
    <cfRule type="cellIs" dxfId="426" priority="5424" operator="lessThan">
      <formula>$C$4</formula>
    </cfRule>
  </conditionalFormatting>
  <conditionalFormatting sqref="CI30">
    <cfRule type="cellIs" dxfId="425" priority="5425" operator="lessThan">
      <formula>$C$4</formula>
    </cfRule>
  </conditionalFormatting>
  <conditionalFormatting sqref="CI30">
    <cfRule type="cellIs" dxfId="424" priority="5426" operator="lessThan">
      <formula>$C$4</formula>
    </cfRule>
  </conditionalFormatting>
  <conditionalFormatting sqref="CI31">
    <cfRule type="cellIs" dxfId="423" priority="5427" operator="lessThan">
      <formula>$C$4</formula>
    </cfRule>
  </conditionalFormatting>
  <conditionalFormatting sqref="CI31">
    <cfRule type="cellIs" dxfId="422" priority="5428" operator="lessThan">
      <formula>$C$4</formula>
    </cfRule>
  </conditionalFormatting>
  <conditionalFormatting sqref="CI32">
    <cfRule type="cellIs" dxfId="421" priority="5429" operator="lessThan">
      <formula>$C$4</formula>
    </cfRule>
  </conditionalFormatting>
  <conditionalFormatting sqref="CI32">
    <cfRule type="cellIs" dxfId="420" priority="5430" operator="lessThan">
      <formula>$C$4</formula>
    </cfRule>
  </conditionalFormatting>
  <conditionalFormatting sqref="CI33">
    <cfRule type="cellIs" dxfId="419" priority="5431" operator="lessThan">
      <formula>$C$4</formula>
    </cfRule>
  </conditionalFormatting>
  <conditionalFormatting sqref="CI33">
    <cfRule type="cellIs" dxfId="418" priority="5432" operator="lessThan">
      <formula>$C$4</formula>
    </cfRule>
  </conditionalFormatting>
  <conditionalFormatting sqref="CI34">
    <cfRule type="cellIs" dxfId="417" priority="5433" operator="lessThan">
      <formula>$C$4</formula>
    </cfRule>
  </conditionalFormatting>
  <conditionalFormatting sqref="CI34">
    <cfRule type="cellIs" dxfId="416" priority="5434" operator="lessThan">
      <formula>$C$4</formula>
    </cfRule>
  </conditionalFormatting>
  <conditionalFormatting sqref="CI35">
    <cfRule type="cellIs" dxfId="415" priority="5435" operator="lessThan">
      <formula>$C$4</formula>
    </cfRule>
  </conditionalFormatting>
  <conditionalFormatting sqref="CI35">
    <cfRule type="cellIs" dxfId="414" priority="5436" operator="lessThan">
      <formula>$C$4</formula>
    </cfRule>
  </conditionalFormatting>
  <conditionalFormatting sqref="CI36">
    <cfRule type="cellIs" dxfId="413" priority="5437" operator="lessThan">
      <formula>$C$4</formula>
    </cfRule>
  </conditionalFormatting>
  <conditionalFormatting sqref="CI36">
    <cfRule type="cellIs" dxfId="412" priority="5438" operator="lessThan">
      <formula>$C$4</formula>
    </cfRule>
  </conditionalFormatting>
  <conditionalFormatting sqref="CI37">
    <cfRule type="cellIs" dxfId="411" priority="5439" operator="lessThan">
      <formula>$C$4</formula>
    </cfRule>
  </conditionalFormatting>
  <conditionalFormatting sqref="CI37">
    <cfRule type="cellIs" dxfId="410" priority="5440" operator="lessThan">
      <formula>$C$4</formula>
    </cfRule>
  </conditionalFormatting>
  <conditionalFormatting sqref="CI38">
    <cfRule type="cellIs" dxfId="409" priority="5441" operator="lessThan">
      <formula>$C$4</formula>
    </cfRule>
  </conditionalFormatting>
  <conditionalFormatting sqref="CI38">
    <cfRule type="cellIs" dxfId="408" priority="5442" operator="lessThan">
      <formula>$C$4</formula>
    </cfRule>
  </conditionalFormatting>
  <conditionalFormatting sqref="CI39">
    <cfRule type="cellIs" dxfId="407" priority="5443" operator="lessThan">
      <formula>$C$4</formula>
    </cfRule>
  </conditionalFormatting>
  <conditionalFormatting sqref="CI39">
    <cfRule type="cellIs" dxfId="406" priority="5444" operator="lessThan">
      <formula>$C$4</formula>
    </cfRule>
  </conditionalFormatting>
  <conditionalFormatting sqref="CI40">
    <cfRule type="cellIs" dxfId="405" priority="5445" operator="lessThan">
      <formula>$C$4</formula>
    </cfRule>
  </conditionalFormatting>
  <conditionalFormatting sqref="CI40">
    <cfRule type="cellIs" dxfId="404" priority="5446" operator="lessThan">
      <formula>$C$4</formula>
    </cfRule>
  </conditionalFormatting>
  <conditionalFormatting sqref="CI41">
    <cfRule type="cellIs" dxfId="403" priority="5447" operator="lessThan">
      <formula>$C$4</formula>
    </cfRule>
  </conditionalFormatting>
  <conditionalFormatting sqref="CI41">
    <cfRule type="cellIs" dxfId="402" priority="5448" operator="lessThan">
      <formula>$C$4</formula>
    </cfRule>
  </conditionalFormatting>
  <conditionalFormatting sqref="CI42">
    <cfRule type="cellIs" dxfId="401" priority="5449" operator="lessThan">
      <formula>$C$4</formula>
    </cfRule>
  </conditionalFormatting>
  <conditionalFormatting sqref="CI42">
    <cfRule type="cellIs" dxfId="400" priority="5450" operator="lessThan">
      <formula>$C$4</formula>
    </cfRule>
  </conditionalFormatting>
  <conditionalFormatting sqref="CI43">
    <cfRule type="cellIs" dxfId="399" priority="5451" operator="lessThan">
      <formula>$C$4</formula>
    </cfRule>
  </conditionalFormatting>
  <conditionalFormatting sqref="CI43">
    <cfRule type="cellIs" dxfId="398" priority="5452" operator="lessThan">
      <formula>$C$4</formula>
    </cfRule>
  </conditionalFormatting>
  <conditionalFormatting sqref="CI44">
    <cfRule type="cellIs" dxfId="397" priority="5453" operator="lessThan">
      <formula>$C$4</formula>
    </cfRule>
  </conditionalFormatting>
  <conditionalFormatting sqref="CI44">
    <cfRule type="cellIs" dxfId="396" priority="5454" operator="lessThan">
      <formula>$C$4</formula>
    </cfRule>
  </conditionalFormatting>
  <conditionalFormatting sqref="CI45">
    <cfRule type="cellIs" dxfId="395" priority="5455" operator="lessThan">
      <formula>$C$4</formula>
    </cfRule>
  </conditionalFormatting>
  <conditionalFormatting sqref="CI45">
    <cfRule type="cellIs" dxfId="394" priority="5456" operator="lessThan">
      <formula>$C$4</formula>
    </cfRule>
  </conditionalFormatting>
  <conditionalFormatting sqref="CI46">
    <cfRule type="cellIs" dxfId="393" priority="5457" operator="lessThan">
      <formula>$C$4</formula>
    </cfRule>
  </conditionalFormatting>
  <conditionalFormatting sqref="CI46">
    <cfRule type="cellIs" dxfId="392" priority="5458" operator="lessThan">
      <formula>$C$4</formula>
    </cfRule>
  </conditionalFormatting>
  <conditionalFormatting sqref="CI47">
    <cfRule type="cellIs" dxfId="391" priority="5459" operator="lessThan">
      <formula>$C$4</formula>
    </cfRule>
  </conditionalFormatting>
  <conditionalFormatting sqref="CI47">
    <cfRule type="cellIs" dxfId="390" priority="5460" operator="lessThan">
      <formula>$C$4</formula>
    </cfRule>
  </conditionalFormatting>
  <conditionalFormatting sqref="CI48">
    <cfRule type="cellIs" dxfId="389" priority="5461" operator="lessThan">
      <formula>$C$4</formula>
    </cfRule>
  </conditionalFormatting>
  <conditionalFormatting sqref="CI48">
    <cfRule type="cellIs" dxfId="388" priority="5462" operator="lessThan">
      <formula>$C$4</formula>
    </cfRule>
  </conditionalFormatting>
  <conditionalFormatting sqref="CI49">
    <cfRule type="cellIs" dxfId="387" priority="5463" operator="lessThan">
      <formula>$C$4</formula>
    </cfRule>
  </conditionalFormatting>
  <conditionalFormatting sqref="CI49">
    <cfRule type="cellIs" dxfId="386" priority="5464" operator="lessThan">
      <formula>$C$4</formula>
    </cfRule>
  </conditionalFormatting>
  <conditionalFormatting sqref="CI50">
    <cfRule type="cellIs" dxfId="385" priority="5465" operator="lessThan">
      <formula>$C$4</formula>
    </cfRule>
  </conditionalFormatting>
  <conditionalFormatting sqref="CI50">
    <cfRule type="cellIs" dxfId="384" priority="5466" operator="lessThan">
      <formula>$C$4</formula>
    </cfRule>
  </conditionalFormatting>
  <conditionalFormatting sqref="CI51">
    <cfRule type="cellIs" dxfId="383" priority="5467" operator="lessThan">
      <formula>$C$4</formula>
    </cfRule>
  </conditionalFormatting>
  <conditionalFormatting sqref="CI51">
    <cfRule type="cellIs" dxfId="382" priority="5468" operator="lessThan">
      <formula>$C$4</formula>
    </cfRule>
  </conditionalFormatting>
  <conditionalFormatting sqref="CI52">
    <cfRule type="cellIs" dxfId="381" priority="5469" operator="lessThan">
      <formula>$C$4</formula>
    </cfRule>
  </conditionalFormatting>
  <conditionalFormatting sqref="CI52">
    <cfRule type="cellIs" dxfId="380" priority="5470" operator="lessThan">
      <formula>$C$4</formula>
    </cfRule>
  </conditionalFormatting>
  <conditionalFormatting sqref="CI53">
    <cfRule type="cellIs" dxfId="379" priority="5471" operator="lessThan">
      <formula>$C$4</formula>
    </cfRule>
  </conditionalFormatting>
  <conditionalFormatting sqref="CI53">
    <cfRule type="cellIs" dxfId="378" priority="5472" operator="lessThan">
      <formula>$C$4</formula>
    </cfRule>
  </conditionalFormatting>
  <conditionalFormatting sqref="CI54">
    <cfRule type="cellIs" dxfId="377" priority="5473" operator="lessThan">
      <formula>$C$4</formula>
    </cfRule>
  </conditionalFormatting>
  <conditionalFormatting sqref="CI54">
    <cfRule type="cellIs" dxfId="376" priority="5474" operator="lessThan">
      <formula>$C$4</formula>
    </cfRule>
  </conditionalFormatting>
  <conditionalFormatting sqref="CI55">
    <cfRule type="cellIs" dxfId="375" priority="5475" operator="lessThan">
      <formula>$C$4</formula>
    </cfRule>
  </conditionalFormatting>
  <conditionalFormatting sqref="CI55">
    <cfRule type="cellIs" dxfId="374" priority="5476" operator="lessThan">
      <formula>$C$4</formula>
    </cfRule>
  </conditionalFormatting>
  <conditionalFormatting sqref="CI56">
    <cfRule type="cellIs" dxfId="373" priority="5477" operator="lessThan">
      <formula>$C$4</formula>
    </cfRule>
  </conditionalFormatting>
  <conditionalFormatting sqref="CI56">
    <cfRule type="cellIs" dxfId="372" priority="5478" operator="lessThan">
      <formula>$C$4</formula>
    </cfRule>
  </conditionalFormatting>
  <conditionalFormatting sqref="CI57">
    <cfRule type="cellIs" dxfId="371" priority="5479" operator="lessThan">
      <formula>$C$4</formula>
    </cfRule>
  </conditionalFormatting>
  <conditionalFormatting sqref="CI57">
    <cfRule type="cellIs" dxfId="370" priority="5480" operator="lessThan">
      <formula>$C$4</formula>
    </cfRule>
  </conditionalFormatting>
  <conditionalFormatting sqref="CI58">
    <cfRule type="cellIs" dxfId="369" priority="5481" operator="lessThan">
      <formula>$C$4</formula>
    </cfRule>
  </conditionalFormatting>
  <conditionalFormatting sqref="CI58">
    <cfRule type="cellIs" dxfId="368" priority="5482" operator="lessThan">
      <formula>$C$4</formula>
    </cfRule>
  </conditionalFormatting>
  <conditionalFormatting sqref="CI59">
    <cfRule type="cellIs" dxfId="367" priority="5483" operator="lessThan">
      <formula>$C$4</formula>
    </cfRule>
  </conditionalFormatting>
  <conditionalFormatting sqref="CI59">
    <cfRule type="cellIs" dxfId="366" priority="5484" operator="lessThan">
      <formula>$C$4</formula>
    </cfRule>
  </conditionalFormatting>
  <conditionalFormatting sqref="CI60">
    <cfRule type="cellIs" dxfId="365" priority="5485" operator="lessThan">
      <formula>$C$4</formula>
    </cfRule>
  </conditionalFormatting>
  <conditionalFormatting sqref="CI60">
    <cfRule type="cellIs" dxfId="364" priority="5486" operator="lessThan">
      <formula>$C$4</formula>
    </cfRule>
  </conditionalFormatting>
  <conditionalFormatting sqref="CJ11">
    <cfRule type="cellIs" dxfId="363" priority="5487" operator="lessThan">
      <formula>$C$4</formula>
    </cfRule>
  </conditionalFormatting>
  <conditionalFormatting sqref="CJ11">
    <cfRule type="cellIs" dxfId="362" priority="5488" operator="lessThan">
      <formula>$C$4</formula>
    </cfRule>
  </conditionalFormatting>
  <conditionalFormatting sqref="CJ12">
    <cfRule type="cellIs" dxfId="361" priority="5489" operator="lessThan">
      <formula>$C$4</formula>
    </cfRule>
  </conditionalFormatting>
  <conditionalFormatting sqref="CJ12">
    <cfRule type="cellIs" dxfId="360" priority="5490" operator="lessThan">
      <formula>$C$4</formula>
    </cfRule>
  </conditionalFormatting>
  <conditionalFormatting sqref="CJ13">
    <cfRule type="cellIs" dxfId="359" priority="5491" operator="lessThan">
      <formula>$C$4</formula>
    </cfRule>
  </conditionalFormatting>
  <conditionalFormatting sqref="CJ13">
    <cfRule type="cellIs" dxfId="358" priority="5492" operator="lessThan">
      <formula>$C$4</formula>
    </cfRule>
  </conditionalFormatting>
  <conditionalFormatting sqref="CJ14">
    <cfRule type="cellIs" dxfId="357" priority="5493" operator="lessThan">
      <formula>$C$4</formula>
    </cfRule>
  </conditionalFormatting>
  <conditionalFormatting sqref="CJ14">
    <cfRule type="cellIs" dxfId="356" priority="5494" operator="lessThan">
      <formula>$C$4</formula>
    </cfRule>
  </conditionalFormatting>
  <conditionalFormatting sqref="CJ15">
    <cfRule type="cellIs" dxfId="355" priority="5495" operator="lessThan">
      <formula>$C$4</formula>
    </cfRule>
  </conditionalFormatting>
  <conditionalFormatting sqref="CJ15">
    <cfRule type="cellIs" dxfId="354" priority="5496" operator="lessThan">
      <formula>$C$4</formula>
    </cfRule>
  </conditionalFormatting>
  <conditionalFormatting sqref="CJ16">
    <cfRule type="cellIs" dxfId="353" priority="5497" operator="lessThan">
      <formula>$C$4</formula>
    </cfRule>
  </conditionalFormatting>
  <conditionalFormatting sqref="CJ16">
    <cfRule type="cellIs" dxfId="352" priority="5498" operator="lessThan">
      <formula>$C$4</formula>
    </cfRule>
  </conditionalFormatting>
  <conditionalFormatting sqref="CJ17">
    <cfRule type="cellIs" dxfId="351" priority="5499" operator="lessThan">
      <formula>$C$4</formula>
    </cfRule>
  </conditionalFormatting>
  <conditionalFormatting sqref="CJ17">
    <cfRule type="cellIs" dxfId="350" priority="5500" operator="lessThan">
      <formula>$C$4</formula>
    </cfRule>
  </conditionalFormatting>
  <conditionalFormatting sqref="CJ18">
    <cfRule type="cellIs" dxfId="349" priority="5501" operator="lessThan">
      <formula>$C$4</formula>
    </cfRule>
  </conditionalFormatting>
  <conditionalFormatting sqref="CJ18">
    <cfRule type="cellIs" dxfId="348" priority="5502" operator="lessThan">
      <formula>$C$4</formula>
    </cfRule>
  </conditionalFormatting>
  <conditionalFormatting sqref="CJ19">
    <cfRule type="cellIs" dxfId="347" priority="5503" operator="lessThan">
      <formula>$C$4</formula>
    </cfRule>
  </conditionalFormatting>
  <conditionalFormatting sqref="CJ19">
    <cfRule type="cellIs" dxfId="346" priority="5504" operator="lessThan">
      <formula>$C$4</formula>
    </cfRule>
  </conditionalFormatting>
  <conditionalFormatting sqref="CJ20">
    <cfRule type="cellIs" dxfId="345" priority="5505" operator="lessThan">
      <formula>$C$4</formula>
    </cfRule>
  </conditionalFormatting>
  <conditionalFormatting sqref="CJ20">
    <cfRule type="cellIs" dxfId="344" priority="5506" operator="lessThan">
      <formula>$C$4</formula>
    </cfRule>
  </conditionalFormatting>
  <conditionalFormatting sqref="CJ21">
    <cfRule type="cellIs" dxfId="343" priority="5507" operator="lessThan">
      <formula>$C$4</formula>
    </cfRule>
  </conditionalFormatting>
  <conditionalFormatting sqref="CJ21">
    <cfRule type="cellIs" dxfId="342" priority="5508" operator="lessThan">
      <formula>$C$4</formula>
    </cfRule>
  </conditionalFormatting>
  <conditionalFormatting sqref="CJ22">
    <cfRule type="cellIs" dxfId="341" priority="5509" operator="lessThan">
      <formula>$C$4</formula>
    </cfRule>
  </conditionalFormatting>
  <conditionalFormatting sqref="CJ22">
    <cfRule type="cellIs" dxfId="340" priority="5510" operator="lessThan">
      <formula>$C$4</formula>
    </cfRule>
  </conditionalFormatting>
  <conditionalFormatting sqref="CJ23">
    <cfRule type="cellIs" dxfId="339" priority="5511" operator="lessThan">
      <formula>$C$4</formula>
    </cfRule>
  </conditionalFormatting>
  <conditionalFormatting sqref="CJ23">
    <cfRule type="cellIs" dxfId="338" priority="5512" operator="lessThan">
      <formula>$C$4</formula>
    </cfRule>
  </conditionalFormatting>
  <conditionalFormatting sqref="CJ24">
    <cfRule type="cellIs" dxfId="337" priority="5513" operator="lessThan">
      <formula>$C$4</formula>
    </cfRule>
  </conditionalFormatting>
  <conditionalFormatting sqref="CJ24">
    <cfRule type="cellIs" dxfId="336" priority="5514" operator="lessThan">
      <formula>$C$4</formula>
    </cfRule>
  </conditionalFormatting>
  <conditionalFormatting sqref="CJ25">
    <cfRule type="cellIs" dxfId="335" priority="5515" operator="lessThan">
      <formula>$C$4</formula>
    </cfRule>
  </conditionalFormatting>
  <conditionalFormatting sqref="CJ25">
    <cfRule type="cellIs" dxfId="334" priority="5516" operator="lessThan">
      <formula>$C$4</formula>
    </cfRule>
  </conditionalFormatting>
  <conditionalFormatting sqref="CJ26">
    <cfRule type="cellIs" dxfId="333" priority="5517" operator="lessThan">
      <formula>$C$4</formula>
    </cfRule>
  </conditionalFormatting>
  <conditionalFormatting sqref="CJ26">
    <cfRule type="cellIs" dxfId="332" priority="5518" operator="lessThan">
      <formula>$C$4</formula>
    </cfRule>
  </conditionalFormatting>
  <conditionalFormatting sqref="CJ27">
    <cfRule type="cellIs" dxfId="331" priority="5519" operator="lessThan">
      <formula>$C$4</formula>
    </cfRule>
  </conditionalFormatting>
  <conditionalFormatting sqref="CJ27">
    <cfRule type="cellIs" dxfId="330" priority="5520" operator="lessThan">
      <formula>$C$4</formula>
    </cfRule>
  </conditionalFormatting>
  <conditionalFormatting sqref="CJ28">
    <cfRule type="cellIs" dxfId="329" priority="5521" operator="lessThan">
      <formula>$C$4</formula>
    </cfRule>
  </conditionalFormatting>
  <conditionalFormatting sqref="CJ28">
    <cfRule type="cellIs" dxfId="328" priority="5522" operator="lessThan">
      <formula>$C$4</formula>
    </cfRule>
  </conditionalFormatting>
  <conditionalFormatting sqref="CJ29">
    <cfRule type="cellIs" dxfId="327" priority="5523" operator="lessThan">
      <formula>$C$4</formula>
    </cfRule>
  </conditionalFormatting>
  <conditionalFormatting sqref="CJ29">
    <cfRule type="cellIs" dxfId="326" priority="5524" operator="lessThan">
      <formula>$C$4</formula>
    </cfRule>
  </conditionalFormatting>
  <conditionalFormatting sqref="CJ30">
    <cfRule type="cellIs" dxfId="325" priority="5525" operator="lessThan">
      <formula>$C$4</formula>
    </cfRule>
  </conditionalFormatting>
  <conditionalFormatting sqref="CJ30">
    <cfRule type="cellIs" dxfId="324" priority="5526" operator="lessThan">
      <formula>$C$4</formula>
    </cfRule>
  </conditionalFormatting>
  <conditionalFormatting sqref="CJ31">
    <cfRule type="cellIs" dxfId="323" priority="5527" operator="lessThan">
      <formula>$C$4</formula>
    </cfRule>
  </conditionalFormatting>
  <conditionalFormatting sqref="CJ31">
    <cfRule type="cellIs" dxfId="322" priority="5528" operator="lessThan">
      <formula>$C$4</formula>
    </cfRule>
  </conditionalFormatting>
  <conditionalFormatting sqref="CJ32">
    <cfRule type="cellIs" dxfId="321" priority="5529" operator="lessThan">
      <formula>$C$4</formula>
    </cfRule>
  </conditionalFormatting>
  <conditionalFormatting sqref="CJ32">
    <cfRule type="cellIs" dxfId="320" priority="5530" operator="lessThan">
      <formula>$C$4</formula>
    </cfRule>
  </conditionalFormatting>
  <conditionalFormatting sqref="CJ33">
    <cfRule type="cellIs" dxfId="319" priority="5531" operator="lessThan">
      <formula>$C$4</formula>
    </cfRule>
  </conditionalFormatting>
  <conditionalFormatting sqref="CJ33">
    <cfRule type="cellIs" dxfId="318" priority="5532" operator="lessThan">
      <formula>$C$4</formula>
    </cfRule>
  </conditionalFormatting>
  <conditionalFormatting sqref="CJ34">
    <cfRule type="cellIs" dxfId="317" priority="5533" operator="lessThan">
      <formula>$C$4</formula>
    </cfRule>
  </conditionalFormatting>
  <conditionalFormatting sqref="CJ34">
    <cfRule type="cellIs" dxfId="316" priority="5534" operator="lessThan">
      <formula>$C$4</formula>
    </cfRule>
  </conditionalFormatting>
  <conditionalFormatting sqref="CJ35">
    <cfRule type="cellIs" dxfId="315" priority="5535" operator="lessThan">
      <formula>$C$4</formula>
    </cfRule>
  </conditionalFormatting>
  <conditionalFormatting sqref="CJ35">
    <cfRule type="cellIs" dxfId="314" priority="5536" operator="lessThan">
      <formula>$C$4</formula>
    </cfRule>
  </conditionalFormatting>
  <conditionalFormatting sqref="CJ36">
    <cfRule type="cellIs" dxfId="313" priority="5537" operator="lessThan">
      <formula>$C$4</formula>
    </cfRule>
  </conditionalFormatting>
  <conditionalFormatting sqref="CJ36">
    <cfRule type="cellIs" dxfId="312" priority="5538" operator="lessThan">
      <formula>$C$4</formula>
    </cfRule>
  </conditionalFormatting>
  <conditionalFormatting sqref="CJ37">
    <cfRule type="cellIs" dxfId="311" priority="5539" operator="lessThan">
      <formula>$C$4</formula>
    </cfRule>
  </conditionalFormatting>
  <conditionalFormatting sqref="CJ37">
    <cfRule type="cellIs" dxfId="310" priority="5540" operator="lessThan">
      <formula>$C$4</formula>
    </cfRule>
  </conditionalFormatting>
  <conditionalFormatting sqref="CJ38">
    <cfRule type="cellIs" dxfId="309" priority="5541" operator="lessThan">
      <formula>$C$4</formula>
    </cfRule>
  </conditionalFormatting>
  <conditionalFormatting sqref="CJ38">
    <cfRule type="cellIs" dxfId="308" priority="5542" operator="lessThan">
      <formula>$C$4</formula>
    </cfRule>
  </conditionalFormatting>
  <conditionalFormatting sqref="CJ39">
    <cfRule type="cellIs" dxfId="307" priority="5543" operator="lessThan">
      <formula>$C$4</formula>
    </cfRule>
  </conditionalFormatting>
  <conditionalFormatting sqref="CJ39">
    <cfRule type="cellIs" dxfId="306" priority="5544" operator="lessThan">
      <formula>$C$4</formula>
    </cfRule>
  </conditionalFormatting>
  <conditionalFormatting sqref="CJ40">
    <cfRule type="cellIs" dxfId="305" priority="5545" operator="lessThan">
      <formula>$C$4</formula>
    </cfRule>
  </conditionalFormatting>
  <conditionalFormatting sqref="CJ40">
    <cfRule type="cellIs" dxfId="304" priority="5546" operator="lessThan">
      <formula>$C$4</formula>
    </cfRule>
  </conditionalFormatting>
  <conditionalFormatting sqref="CJ41">
    <cfRule type="cellIs" dxfId="303" priority="5547" operator="lessThan">
      <formula>$C$4</formula>
    </cfRule>
  </conditionalFormatting>
  <conditionalFormatting sqref="CJ41">
    <cfRule type="cellIs" dxfId="302" priority="5548" operator="lessThan">
      <formula>$C$4</formula>
    </cfRule>
  </conditionalFormatting>
  <conditionalFormatting sqref="CJ42">
    <cfRule type="cellIs" dxfId="301" priority="5549" operator="lessThan">
      <formula>$C$4</formula>
    </cfRule>
  </conditionalFormatting>
  <conditionalFormatting sqref="CJ42">
    <cfRule type="cellIs" dxfId="300" priority="5550" operator="lessThan">
      <formula>$C$4</formula>
    </cfRule>
  </conditionalFormatting>
  <conditionalFormatting sqref="CJ43">
    <cfRule type="cellIs" dxfId="299" priority="5551" operator="lessThan">
      <formula>$C$4</formula>
    </cfRule>
  </conditionalFormatting>
  <conditionalFormatting sqref="CJ43">
    <cfRule type="cellIs" dxfId="298" priority="5552" operator="lessThan">
      <formula>$C$4</formula>
    </cfRule>
  </conditionalFormatting>
  <conditionalFormatting sqref="CJ44">
    <cfRule type="cellIs" dxfId="297" priority="5553" operator="lessThan">
      <formula>$C$4</formula>
    </cfRule>
  </conditionalFormatting>
  <conditionalFormatting sqref="CJ44">
    <cfRule type="cellIs" dxfId="296" priority="5554" operator="lessThan">
      <formula>$C$4</formula>
    </cfRule>
  </conditionalFormatting>
  <conditionalFormatting sqref="CJ45">
    <cfRule type="cellIs" dxfId="295" priority="5555" operator="lessThan">
      <formula>$C$4</formula>
    </cfRule>
  </conditionalFormatting>
  <conditionalFormatting sqref="CJ45">
    <cfRule type="cellIs" dxfId="294" priority="5556" operator="lessThan">
      <formula>$C$4</formula>
    </cfRule>
  </conditionalFormatting>
  <conditionalFormatting sqref="CJ46">
    <cfRule type="cellIs" dxfId="293" priority="5557" operator="lessThan">
      <formula>$C$4</formula>
    </cfRule>
  </conditionalFormatting>
  <conditionalFormatting sqref="CJ46">
    <cfRule type="cellIs" dxfId="292" priority="5558" operator="lessThan">
      <formula>$C$4</formula>
    </cfRule>
  </conditionalFormatting>
  <conditionalFormatting sqref="CJ47">
    <cfRule type="cellIs" dxfId="291" priority="5559" operator="lessThan">
      <formula>$C$4</formula>
    </cfRule>
  </conditionalFormatting>
  <conditionalFormatting sqref="CJ47">
    <cfRule type="cellIs" dxfId="290" priority="5560" operator="lessThan">
      <formula>$C$4</formula>
    </cfRule>
  </conditionalFormatting>
  <conditionalFormatting sqref="CJ48">
    <cfRule type="cellIs" dxfId="289" priority="5561" operator="lessThan">
      <formula>$C$4</formula>
    </cfRule>
  </conditionalFormatting>
  <conditionalFormatting sqref="CJ48">
    <cfRule type="cellIs" dxfId="288" priority="5562" operator="lessThan">
      <formula>$C$4</formula>
    </cfRule>
  </conditionalFormatting>
  <conditionalFormatting sqref="CJ49">
    <cfRule type="cellIs" dxfId="287" priority="5563" operator="lessThan">
      <formula>$C$4</formula>
    </cfRule>
  </conditionalFormatting>
  <conditionalFormatting sqref="CJ49">
    <cfRule type="cellIs" dxfId="286" priority="5564" operator="lessThan">
      <formula>$C$4</formula>
    </cfRule>
  </conditionalFormatting>
  <conditionalFormatting sqref="CJ50">
    <cfRule type="cellIs" dxfId="285" priority="5565" operator="lessThan">
      <formula>$C$4</formula>
    </cfRule>
  </conditionalFormatting>
  <conditionalFormatting sqref="CJ50">
    <cfRule type="cellIs" dxfId="284" priority="5566" operator="lessThan">
      <formula>$C$4</formula>
    </cfRule>
  </conditionalFormatting>
  <conditionalFormatting sqref="CJ51">
    <cfRule type="cellIs" dxfId="283" priority="5567" operator="lessThan">
      <formula>$C$4</formula>
    </cfRule>
  </conditionalFormatting>
  <conditionalFormatting sqref="CJ51">
    <cfRule type="cellIs" dxfId="282" priority="5568" operator="lessThan">
      <formula>$C$4</formula>
    </cfRule>
  </conditionalFormatting>
  <conditionalFormatting sqref="CJ52">
    <cfRule type="cellIs" dxfId="281" priority="5569" operator="lessThan">
      <formula>$C$4</formula>
    </cfRule>
  </conditionalFormatting>
  <conditionalFormatting sqref="CJ52">
    <cfRule type="cellIs" dxfId="280" priority="5570" operator="lessThan">
      <formula>$C$4</formula>
    </cfRule>
  </conditionalFormatting>
  <conditionalFormatting sqref="CJ53">
    <cfRule type="cellIs" dxfId="279" priority="5571" operator="lessThan">
      <formula>$C$4</formula>
    </cfRule>
  </conditionalFormatting>
  <conditionalFormatting sqref="CJ53">
    <cfRule type="cellIs" dxfId="278" priority="5572" operator="lessThan">
      <formula>$C$4</formula>
    </cfRule>
  </conditionalFormatting>
  <conditionalFormatting sqref="CJ54">
    <cfRule type="cellIs" dxfId="277" priority="5573" operator="lessThan">
      <formula>$C$4</formula>
    </cfRule>
  </conditionalFormatting>
  <conditionalFormatting sqref="CJ54">
    <cfRule type="cellIs" dxfId="276" priority="5574" operator="lessThan">
      <formula>$C$4</formula>
    </cfRule>
  </conditionalFormatting>
  <conditionalFormatting sqref="CJ55">
    <cfRule type="cellIs" dxfId="275" priority="5575" operator="lessThan">
      <formula>$C$4</formula>
    </cfRule>
  </conditionalFormatting>
  <conditionalFormatting sqref="CJ55">
    <cfRule type="cellIs" dxfId="274" priority="5576" operator="lessThan">
      <formula>$C$4</formula>
    </cfRule>
  </conditionalFormatting>
  <conditionalFormatting sqref="CJ56">
    <cfRule type="cellIs" dxfId="273" priority="5577" operator="lessThan">
      <formula>$C$4</formula>
    </cfRule>
  </conditionalFormatting>
  <conditionalFormatting sqref="CJ56">
    <cfRule type="cellIs" dxfId="272" priority="5578" operator="lessThan">
      <formula>$C$4</formula>
    </cfRule>
  </conditionalFormatting>
  <conditionalFormatting sqref="CJ57">
    <cfRule type="cellIs" dxfId="271" priority="5579" operator="lessThan">
      <formula>$C$4</formula>
    </cfRule>
  </conditionalFormatting>
  <conditionalFormatting sqref="CJ57">
    <cfRule type="cellIs" dxfId="270" priority="5580" operator="lessThan">
      <formula>$C$4</formula>
    </cfRule>
  </conditionalFormatting>
  <conditionalFormatting sqref="CJ58">
    <cfRule type="cellIs" dxfId="269" priority="5581" operator="lessThan">
      <formula>$C$4</formula>
    </cfRule>
  </conditionalFormatting>
  <conditionalFormatting sqref="CJ58">
    <cfRule type="cellIs" dxfId="268" priority="5582" operator="lessThan">
      <formula>$C$4</formula>
    </cfRule>
  </conditionalFormatting>
  <conditionalFormatting sqref="CJ59">
    <cfRule type="cellIs" dxfId="267" priority="5583" operator="lessThan">
      <formula>$C$4</formula>
    </cfRule>
  </conditionalFormatting>
  <conditionalFormatting sqref="CJ59">
    <cfRule type="cellIs" dxfId="266" priority="5584" operator="lessThan">
      <formula>$C$4</formula>
    </cfRule>
  </conditionalFormatting>
  <conditionalFormatting sqref="CJ60">
    <cfRule type="cellIs" dxfId="265" priority="5585" operator="lessThan">
      <formula>$C$4</formula>
    </cfRule>
  </conditionalFormatting>
  <conditionalFormatting sqref="CJ60">
    <cfRule type="cellIs" dxfId="264" priority="5586" operator="lessThan">
      <formula>$C$4</formula>
    </cfRule>
  </conditionalFormatting>
  <conditionalFormatting sqref="CK11">
    <cfRule type="cellIs" dxfId="263" priority="5587" operator="lessThan">
      <formula>$C$4</formula>
    </cfRule>
  </conditionalFormatting>
  <conditionalFormatting sqref="CK11">
    <cfRule type="cellIs" dxfId="262" priority="5588" operator="lessThan">
      <formula>$C$4</formula>
    </cfRule>
  </conditionalFormatting>
  <conditionalFormatting sqref="CK12">
    <cfRule type="cellIs" dxfId="261" priority="5589" operator="lessThan">
      <formula>$C$4</formula>
    </cfRule>
  </conditionalFormatting>
  <conditionalFormatting sqref="CK12">
    <cfRule type="cellIs" dxfId="260" priority="5590" operator="lessThan">
      <formula>$C$4</formula>
    </cfRule>
  </conditionalFormatting>
  <conditionalFormatting sqref="CK13">
    <cfRule type="cellIs" dxfId="259" priority="5591" operator="lessThan">
      <formula>$C$4</formula>
    </cfRule>
  </conditionalFormatting>
  <conditionalFormatting sqref="CK13">
    <cfRule type="cellIs" dxfId="258" priority="5592" operator="lessThan">
      <formula>$C$4</formula>
    </cfRule>
  </conditionalFormatting>
  <conditionalFormatting sqref="CK14">
    <cfRule type="cellIs" dxfId="257" priority="5593" operator="lessThan">
      <formula>$C$4</formula>
    </cfRule>
  </conditionalFormatting>
  <conditionalFormatting sqref="CK14">
    <cfRule type="cellIs" dxfId="256" priority="5594" operator="lessThan">
      <formula>$C$4</formula>
    </cfRule>
  </conditionalFormatting>
  <conditionalFormatting sqref="CK15">
    <cfRule type="cellIs" dxfId="255" priority="5595" operator="lessThan">
      <formula>$C$4</formula>
    </cfRule>
  </conditionalFormatting>
  <conditionalFormatting sqref="CK15">
    <cfRule type="cellIs" dxfId="254" priority="5596" operator="lessThan">
      <formula>$C$4</formula>
    </cfRule>
  </conditionalFormatting>
  <conditionalFormatting sqref="CK16">
    <cfRule type="cellIs" dxfId="253" priority="5597" operator="lessThan">
      <formula>$C$4</formula>
    </cfRule>
  </conditionalFormatting>
  <conditionalFormatting sqref="CK16">
    <cfRule type="cellIs" dxfId="252" priority="5598" operator="lessThan">
      <formula>$C$4</formula>
    </cfRule>
  </conditionalFormatting>
  <conditionalFormatting sqref="CK17">
    <cfRule type="cellIs" dxfId="251" priority="5599" operator="lessThan">
      <formula>$C$4</formula>
    </cfRule>
  </conditionalFormatting>
  <conditionalFormatting sqref="CK17">
    <cfRule type="cellIs" dxfId="250" priority="5600" operator="lessThan">
      <formula>$C$4</formula>
    </cfRule>
  </conditionalFormatting>
  <conditionalFormatting sqref="CK18">
    <cfRule type="cellIs" dxfId="249" priority="5601" operator="lessThan">
      <formula>$C$4</formula>
    </cfRule>
  </conditionalFormatting>
  <conditionalFormatting sqref="CK18">
    <cfRule type="cellIs" dxfId="248" priority="5602" operator="lessThan">
      <formula>$C$4</formula>
    </cfRule>
  </conditionalFormatting>
  <conditionalFormatting sqref="CK19">
    <cfRule type="cellIs" dxfId="247" priority="5603" operator="lessThan">
      <formula>$C$4</formula>
    </cfRule>
  </conditionalFormatting>
  <conditionalFormatting sqref="CK19">
    <cfRule type="cellIs" dxfId="246" priority="5604" operator="lessThan">
      <formula>$C$4</formula>
    </cfRule>
  </conditionalFormatting>
  <conditionalFormatting sqref="CK20">
    <cfRule type="cellIs" dxfId="245" priority="5605" operator="lessThan">
      <formula>$C$4</formula>
    </cfRule>
  </conditionalFormatting>
  <conditionalFormatting sqref="CK20">
    <cfRule type="cellIs" dxfId="244" priority="5606" operator="lessThan">
      <formula>$C$4</formula>
    </cfRule>
  </conditionalFormatting>
  <conditionalFormatting sqref="CK21">
    <cfRule type="cellIs" dxfId="243" priority="5607" operator="lessThan">
      <formula>$C$4</formula>
    </cfRule>
  </conditionalFormatting>
  <conditionalFormatting sqref="CK21">
    <cfRule type="cellIs" dxfId="242" priority="5608" operator="lessThan">
      <formula>$C$4</formula>
    </cfRule>
  </conditionalFormatting>
  <conditionalFormatting sqref="CK22">
    <cfRule type="cellIs" dxfId="241" priority="5609" operator="lessThan">
      <formula>$C$4</formula>
    </cfRule>
  </conditionalFormatting>
  <conditionalFormatting sqref="CK22">
    <cfRule type="cellIs" dxfId="240" priority="5610" operator="lessThan">
      <formula>$C$4</formula>
    </cfRule>
  </conditionalFormatting>
  <conditionalFormatting sqref="CK23">
    <cfRule type="cellIs" dxfId="239" priority="5611" operator="lessThan">
      <formula>$C$4</formula>
    </cfRule>
  </conditionalFormatting>
  <conditionalFormatting sqref="CK23">
    <cfRule type="cellIs" dxfId="238" priority="5612" operator="lessThan">
      <formula>$C$4</formula>
    </cfRule>
  </conditionalFormatting>
  <conditionalFormatting sqref="CK24">
    <cfRule type="cellIs" dxfId="237" priority="5613" operator="lessThan">
      <formula>$C$4</formula>
    </cfRule>
  </conditionalFormatting>
  <conditionalFormatting sqref="CK24">
    <cfRule type="cellIs" dxfId="236" priority="5614" operator="lessThan">
      <formula>$C$4</formula>
    </cfRule>
  </conditionalFormatting>
  <conditionalFormatting sqref="CK25">
    <cfRule type="cellIs" dxfId="235" priority="5615" operator="lessThan">
      <formula>$C$4</formula>
    </cfRule>
  </conditionalFormatting>
  <conditionalFormatting sqref="CK25">
    <cfRule type="cellIs" dxfId="234" priority="5616" operator="lessThan">
      <formula>$C$4</formula>
    </cfRule>
  </conditionalFormatting>
  <conditionalFormatting sqref="CK26">
    <cfRule type="cellIs" dxfId="233" priority="5617" operator="lessThan">
      <formula>$C$4</formula>
    </cfRule>
  </conditionalFormatting>
  <conditionalFormatting sqref="CK26">
    <cfRule type="cellIs" dxfId="232" priority="5618" operator="lessThan">
      <formula>$C$4</formula>
    </cfRule>
  </conditionalFormatting>
  <conditionalFormatting sqref="CK27">
    <cfRule type="cellIs" dxfId="231" priority="5619" operator="lessThan">
      <formula>$C$4</formula>
    </cfRule>
  </conditionalFormatting>
  <conditionalFormatting sqref="CK27">
    <cfRule type="cellIs" dxfId="230" priority="5620" operator="lessThan">
      <formula>$C$4</formula>
    </cfRule>
  </conditionalFormatting>
  <conditionalFormatting sqref="CK28">
    <cfRule type="cellIs" dxfId="229" priority="5621" operator="lessThan">
      <formula>$C$4</formula>
    </cfRule>
  </conditionalFormatting>
  <conditionalFormatting sqref="CK28">
    <cfRule type="cellIs" dxfId="228" priority="5622" operator="lessThan">
      <formula>$C$4</formula>
    </cfRule>
  </conditionalFormatting>
  <conditionalFormatting sqref="CK29">
    <cfRule type="cellIs" dxfId="227" priority="5623" operator="lessThan">
      <formula>$C$4</formula>
    </cfRule>
  </conditionalFormatting>
  <conditionalFormatting sqref="CK29">
    <cfRule type="cellIs" dxfId="226" priority="5624" operator="lessThan">
      <formula>$C$4</formula>
    </cfRule>
  </conditionalFormatting>
  <conditionalFormatting sqref="CK30">
    <cfRule type="cellIs" dxfId="225" priority="5625" operator="lessThan">
      <formula>$C$4</formula>
    </cfRule>
  </conditionalFormatting>
  <conditionalFormatting sqref="CK30">
    <cfRule type="cellIs" dxfId="224" priority="5626" operator="lessThan">
      <formula>$C$4</formula>
    </cfRule>
  </conditionalFormatting>
  <conditionalFormatting sqref="CK31">
    <cfRule type="cellIs" dxfId="223" priority="5627" operator="lessThan">
      <formula>$C$4</formula>
    </cfRule>
  </conditionalFormatting>
  <conditionalFormatting sqref="CK31">
    <cfRule type="cellIs" dxfId="222" priority="5628" operator="lessThan">
      <formula>$C$4</formula>
    </cfRule>
  </conditionalFormatting>
  <conditionalFormatting sqref="CK32">
    <cfRule type="cellIs" dxfId="221" priority="5629" operator="lessThan">
      <formula>$C$4</formula>
    </cfRule>
  </conditionalFormatting>
  <conditionalFormatting sqref="CK32">
    <cfRule type="cellIs" dxfId="220" priority="5630" operator="lessThan">
      <formula>$C$4</formula>
    </cfRule>
  </conditionalFormatting>
  <conditionalFormatting sqref="CK33">
    <cfRule type="cellIs" dxfId="219" priority="5631" operator="lessThan">
      <formula>$C$4</formula>
    </cfRule>
  </conditionalFormatting>
  <conditionalFormatting sqref="CK33">
    <cfRule type="cellIs" dxfId="218" priority="5632" operator="lessThan">
      <formula>$C$4</formula>
    </cfRule>
  </conditionalFormatting>
  <conditionalFormatting sqref="CK34">
    <cfRule type="cellIs" dxfId="217" priority="5633" operator="lessThan">
      <formula>$C$4</formula>
    </cfRule>
  </conditionalFormatting>
  <conditionalFormatting sqref="CK34">
    <cfRule type="cellIs" dxfId="216" priority="5634" operator="lessThan">
      <formula>$C$4</formula>
    </cfRule>
  </conditionalFormatting>
  <conditionalFormatting sqref="CK35">
    <cfRule type="cellIs" dxfId="215" priority="5635" operator="lessThan">
      <formula>$C$4</formula>
    </cfRule>
  </conditionalFormatting>
  <conditionalFormatting sqref="CK35">
    <cfRule type="cellIs" dxfId="214" priority="5636" operator="lessThan">
      <formula>$C$4</formula>
    </cfRule>
  </conditionalFormatting>
  <conditionalFormatting sqref="CK36">
    <cfRule type="cellIs" dxfId="213" priority="5637" operator="lessThan">
      <formula>$C$4</formula>
    </cfRule>
  </conditionalFormatting>
  <conditionalFormatting sqref="CK36">
    <cfRule type="cellIs" dxfId="212" priority="5638" operator="lessThan">
      <formula>$C$4</formula>
    </cfRule>
  </conditionalFormatting>
  <conditionalFormatting sqref="CK37">
    <cfRule type="cellIs" dxfId="211" priority="5639" operator="lessThan">
      <formula>$C$4</formula>
    </cfRule>
  </conditionalFormatting>
  <conditionalFormatting sqref="CK37">
    <cfRule type="cellIs" dxfId="210" priority="5640" operator="lessThan">
      <formula>$C$4</formula>
    </cfRule>
  </conditionalFormatting>
  <conditionalFormatting sqref="CK38">
    <cfRule type="cellIs" dxfId="209" priority="5641" operator="lessThan">
      <formula>$C$4</formula>
    </cfRule>
  </conditionalFormatting>
  <conditionalFormatting sqref="CK38">
    <cfRule type="cellIs" dxfId="208" priority="5642" operator="lessThan">
      <formula>$C$4</formula>
    </cfRule>
  </conditionalFormatting>
  <conditionalFormatting sqref="CK39">
    <cfRule type="cellIs" dxfId="207" priority="5643" operator="lessThan">
      <formula>$C$4</formula>
    </cfRule>
  </conditionalFormatting>
  <conditionalFormatting sqref="CK39">
    <cfRule type="cellIs" dxfId="206" priority="5644" operator="lessThan">
      <formula>$C$4</formula>
    </cfRule>
  </conditionalFormatting>
  <conditionalFormatting sqref="CK40">
    <cfRule type="cellIs" dxfId="205" priority="5645" operator="lessThan">
      <formula>$C$4</formula>
    </cfRule>
  </conditionalFormatting>
  <conditionalFormatting sqref="CK40">
    <cfRule type="cellIs" dxfId="204" priority="5646" operator="lessThan">
      <formula>$C$4</formula>
    </cfRule>
  </conditionalFormatting>
  <conditionalFormatting sqref="CK41">
    <cfRule type="cellIs" dxfId="203" priority="5647" operator="lessThan">
      <formula>$C$4</formula>
    </cfRule>
  </conditionalFormatting>
  <conditionalFormatting sqref="CK41">
    <cfRule type="cellIs" dxfId="202" priority="5648" operator="lessThan">
      <formula>$C$4</formula>
    </cfRule>
  </conditionalFormatting>
  <conditionalFormatting sqref="CK42">
    <cfRule type="cellIs" dxfId="201" priority="5649" operator="lessThan">
      <formula>$C$4</formula>
    </cfRule>
  </conditionalFormatting>
  <conditionalFormatting sqref="CK42">
    <cfRule type="cellIs" dxfId="200" priority="5650" operator="lessThan">
      <formula>$C$4</formula>
    </cfRule>
  </conditionalFormatting>
  <conditionalFormatting sqref="CK43">
    <cfRule type="cellIs" dxfId="199" priority="5651" operator="lessThan">
      <formula>$C$4</formula>
    </cfRule>
  </conditionalFormatting>
  <conditionalFormatting sqref="CK43">
    <cfRule type="cellIs" dxfId="198" priority="5652" operator="lessThan">
      <formula>$C$4</formula>
    </cfRule>
  </conditionalFormatting>
  <conditionalFormatting sqref="CK44">
    <cfRule type="cellIs" dxfId="197" priority="5653" operator="lessThan">
      <formula>$C$4</formula>
    </cfRule>
  </conditionalFormatting>
  <conditionalFormatting sqref="CK44">
    <cfRule type="cellIs" dxfId="196" priority="5654" operator="lessThan">
      <formula>$C$4</formula>
    </cfRule>
  </conditionalFormatting>
  <conditionalFormatting sqref="CK45">
    <cfRule type="cellIs" dxfId="195" priority="5655" operator="lessThan">
      <formula>$C$4</formula>
    </cfRule>
  </conditionalFormatting>
  <conditionalFormatting sqref="CK45">
    <cfRule type="cellIs" dxfId="194" priority="5656" operator="lessThan">
      <formula>$C$4</formula>
    </cfRule>
  </conditionalFormatting>
  <conditionalFormatting sqref="CK46">
    <cfRule type="cellIs" dxfId="193" priority="5657" operator="lessThan">
      <formula>$C$4</formula>
    </cfRule>
  </conditionalFormatting>
  <conditionalFormatting sqref="CK46">
    <cfRule type="cellIs" dxfId="192" priority="5658" operator="lessThan">
      <formula>$C$4</formula>
    </cfRule>
  </conditionalFormatting>
  <conditionalFormatting sqref="CK47">
    <cfRule type="cellIs" dxfId="191" priority="5659" operator="lessThan">
      <formula>$C$4</formula>
    </cfRule>
  </conditionalFormatting>
  <conditionalFormatting sqref="CK47">
    <cfRule type="cellIs" dxfId="190" priority="5660" operator="lessThan">
      <formula>$C$4</formula>
    </cfRule>
  </conditionalFormatting>
  <conditionalFormatting sqref="CK48">
    <cfRule type="cellIs" dxfId="189" priority="5661" operator="lessThan">
      <formula>$C$4</formula>
    </cfRule>
  </conditionalFormatting>
  <conditionalFormatting sqref="CK48">
    <cfRule type="cellIs" dxfId="188" priority="5662" operator="lessThan">
      <formula>$C$4</formula>
    </cfRule>
  </conditionalFormatting>
  <conditionalFormatting sqref="CK49">
    <cfRule type="cellIs" dxfId="187" priority="5663" operator="lessThan">
      <formula>$C$4</formula>
    </cfRule>
  </conditionalFormatting>
  <conditionalFormatting sqref="CK49">
    <cfRule type="cellIs" dxfId="186" priority="5664" operator="lessThan">
      <formula>$C$4</formula>
    </cfRule>
  </conditionalFormatting>
  <conditionalFormatting sqref="CK50">
    <cfRule type="cellIs" dxfId="185" priority="5665" operator="lessThan">
      <formula>$C$4</formula>
    </cfRule>
  </conditionalFormatting>
  <conditionalFormatting sqref="CK50">
    <cfRule type="cellIs" dxfId="184" priority="5666" operator="lessThan">
      <formula>$C$4</formula>
    </cfRule>
  </conditionalFormatting>
  <conditionalFormatting sqref="CK51">
    <cfRule type="cellIs" dxfId="183" priority="5667" operator="lessThan">
      <formula>$C$4</formula>
    </cfRule>
  </conditionalFormatting>
  <conditionalFormatting sqref="CK51">
    <cfRule type="cellIs" dxfId="182" priority="5668" operator="lessThan">
      <formula>$C$4</formula>
    </cfRule>
  </conditionalFormatting>
  <conditionalFormatting sqref="CK52">
    <cfRule type="cellIs" dxfId="181" priority="5669" operator="lessThan">
      <formula>$C$4</formula>
    </cfRule>
  </conditionalFormatting>
  <conditionalFormatting sqref="CK52">
    <cfRule type="cellIs" dxfId="180" priority="5670" operator="lessThan">
      <formula>$C$4</formula>
    </cfRule>
  </conditionalFormatting>
  <conditionalFormatting sqref="CK53">
    <cfRule type="cellIs" dxfId="179" priority="5671" operator="lessThan">
      <formula>$C$4</formula>
    </cfRule>
  </conditionalFormatting>
  <conditionalFormatting sqref="CK53">
    <cfRule type="cellIs" dxfId="178" priority="5672" operator="lessThan">
      <formula>$C$4</formula>
    </cfRule>
  </conditionalFormatting>
  <conditionalFormatting sqref="CK54">
    <cfRule type="cellIs" dxfId="177" priority="5673" operator="lessThan">
      <formula>$C$4</formula>
    </cfRule>
  </conditionalFormatting>
  <conditionalFormatting sqref="CK54">
    <cfRule type="cellIs" dxfId="176" priority="5674" operator="lessThan">
      <formula>$C$4</formula>
    </cfRule>
  </conditionalFormatting>
  <conditionalFormatting sqref="CK55">
    <cfRule type="cellIs" dxfId="175" priority="5675" operator="lessThan">
      <formula>$C$4</formula>
    </cfRule>
  </conditionalFormatting>
  <conditionalFormatting sqref="CK55">
    <cfRule type="cellIs" dxfId="174" priority="5676" operator="lessThan">
      <formula>$C$4</formula>
    </cfRule>
  </conditionalFormatting>
  <conditionalFormatting sqref="CK56">
    <cfRule type="cellIs" dxfId="173" priority="5677" operator="lessThan">
      <formula>$C$4</formula>
    </cfRule>
  </conditionalFormatting>
  <conditionalFormatting sqref="CK56">
    <cfRule type="cellIs" dxfId="172" priority="5678" operator="lessThan">
      <formula>$C$4</formula>
    </cfRule>
  </conditionalFormatting>
  <conditionalFormatting sqref="CK57">
    <cfRule type="cellIs" dxfId="171" priority="5679" operator="lessThan">
      <formula>$C$4</formula>
    </cfRule>
  </conditionalFormatting>
  <conditionalFormatting sqref="CK57">
    <cfRule type="cellIs" dxfId="170" priority="5680" operator="lessThan">
      <formula>$C$4</formula>
    </cfRule>
  </conditionalFormatting>
  <conditionalFormatting sqref="CK58">
    <cfRule type="cellIs" dxfId="169" priority="5681" operator="lessThan">
      <formula>$C$4</formula>
    </cfRule>
  </conditionalFormatting>
  <conditionalFormatting sqref="CK58">
    <cfRule type="cellIs" dxfId="168" priority="5682" operator="lessThan">
      <formula>$C$4</formula>
    </cfRule>
  </conditionalFormatting>
  <conditionalFormatting sqref="CK59">
    <cfRule type="cellIs" dxfId="167" priority="5683" operator="lessThan">
      <formula>$C$4</formula>
    </cfRule>
  </conditionalFormatting>
  <conditionalFormatting sqref="CK59">
    <cfRule type="cellIs" dxfId="166" priority="5684" operator="lessThan">
      <formula>$C$4</formula>
    </cfRule>
  </conditionalFormatting>
  <conditionalFormatting sqref="CK60">
    <cfRule type="cellIs" dxfId="165" priority="5685" operator="lessThan">
      <formula>$C$4</formula>
    </cfRule>
  </conditionalFormatting>
  <conditionalFormatting sqref="CK60">
    <cfRule type="cellIs" dxfId="164" priority="5686" operator="lessThan">
      <formula>$C$4</formula>
    </cfRule>
  </conditionalFormatting>
  <conditionalFormatting sqref="CL11">
    <cfRule type="cellIs" dxfId="163" priority="5687" operator="lessThan">
      <formula>$C$4</formula>
    </cfRule>
  </conditionalFormatting>
  <conditionalFormatting sqref="CL11">
    <cfRule type="cellIs" dxfId="162" priority="5688" operator="lessThan">
      <formula>$C$4</formula>
    </cfRule>
  </conditionalFormatting>
  <conditionalFormatting sqref="CL12">
    <cfRule type="cellIs" dxfId="161" priority="5689" operator="lessThan">
      <formula>$C$4</formula>
    </cfRule>
  </conditionalFormatting>
  <conditionalFormatting sqref="CL12">
    <cfRule type="cellIs" dxfId="160" priority="5690" operator="lessThan">
      <formula>$C$4</formula>
    </cfRule>
  </conditionalFormatting>
  <conditionalFormatting sqref="CL13">
    <cfRule type="cellIs" dxfId="159" priority="5691" operator="lessThan">
      <formula>$C$4</formula>
    </cfRule>
  </conditionalFormatting>
  <conditionalFormatting sqref="CL13">
    <cfRule type="cellIs" dxfId="158" priority="5692" operator="lessThan">
      <formula>$C$4</formula>
    </cfRule>
  </conditionalFormatting>
  <conditionalFormatting sqref="CL14">
    <cfRule type="cellIs" dxfId="157" priority="5693" operator="lessThan">
      <formula>$C$4</formula>
    </cfRule>
  </conditionalFormatting>
  <conditionalFormatting sqref="CL14">
    <cfRule type="cellIs" dxfId="156" priority="5694" operator="lessThan">
      <formula>$C$4</formula>
    </cfRule>
  </conditionalFormatting>
  <conditionalFormatting sqref="CL15">
    <cfRule type="cellIs" dxfId="155" priority="5695" operator="lessThan">
      <formula>$C$4</formula>
    </cfRule>
  </conditionalFormatting>
  <conditionalFormatting sqref="CL15">
    <cfRule type="cellIs" dxfId="154" priority="5696" operator="lessThan">
      <formula>$C$4</formula>
    </cfRule>
  </conditionalFormatting>
  <conditionalFormatting sqref="CL16">
    <cfRule type="cellIs" dxfId="153" priority="5697" operator="lessThan">
      <formula>$C$4</formula>
    </cfRule>
  </conditionalFormatting>
  <conditionalFormatting sqref="CL16">
    <cfRule type="cellIs" dxfId="152" priority="5698" operator="lessThan">
      <formula>$C$4</formula>
    </cfRule>
  </conditionalFormatting>
  <conditionalFormatting sqref="CL17">
    <cfRule type="cellIs" dxfId="151" priority="5699" operator="lessThan">
      <formula>$C$4</formula>
    </cfRule>
  </conditionalFormatting>
  <conditionalFormatting sqref="CL17">
    <cfRule type="cellIs" dxfId="150" priority="5700" operator="lessThan">
      <formula>$C$4</formula>
    </cfRule>
  </conditionalFormatting>
  <conditionalFormatting sqref="CL18">
    <cfRule type="cellIs" dxfId="149" priority="5701" operator="lessThan">
      <formula>$C$4</formula>
    </cfRule>
  </conditionalFormatting>
  <conditionalFormatting sqref="CL18">
    <cfRule type="cellIs" dxfId="148" priority="5702" operator="lessThan">
      <formula>$C$4</formula>
    </cfRule>
  </conditionalFormatting>
  <conditionalFormatting sqref="CL19">
    <cfRule type="cellIs" dxfId="147" priority="5703" operator="lessThan">
      <formula>$C$4</formula>
    </cfRule>
  </conditionalFormatting>
  <conditionalFormatting sqref="CL19">
    <cfRule type="cellIs" dxfId="146" priority="5704" operator="lessThan">
      <formula>$C$4</formula>
    </cfRule>
  </conditionalFormatting>
  <conditionalFormatting sqref="CL20">
    <cfRule type="cellIs" dxfId="145" priority="5705" operator="lessThan">
      <formula>$C$4</formula>
    </cfRule>
  </conditionalFormatting>
  <conditionalFormatting sqref="CL20">
    <cfRule type="cellIs" dxfId="144" priority="5706" operator="lessThan">
      <formula>$C$4</formula>
    </cfRule>
  </conditionalFormatting>
  <conditionalFormatting sqref="CL21">
    <cfRule type="cellIs" dxfId="143" priority="5707" operator="lessThan">
      <formula>$C$4</formula>
    </cfRule>
  </conditionalFormatting>
  <conditionalFormatting sqref="CL21">
    <cfRule type="cellIs" dxfId="142" priority="5708" operator="lessThan">
      <formula>$C$4</formula>
    </cfRule>
  </conditionalFormatting>
  <conditionalFormatting sqref="CL22">
    <cfRule type="cellIs" dxfId="141" priority="5709" operator="lessThan">
      <formula>$C$4</formula>
    </cfRule>
  </conditionalFormatting>
  <conditionalFormatting sqref="CL22">
    <cfRule type="cellIs" dxfId="140" priority="5710" operator="lessThan">
      <formula>$C$4</formula>
    </cfRule>
  </conditionalFormatting>
  <conditionalFormatting sqref="CL23">
    <cfRule type="cellIs" dxfId="139" priority="5711" operator="lessThan">
      <formula>$C$4</formula>
    </cfRule>
  </conditionalFormatting>
  <conditionalFormatting sqref="CL23">
    <cfRule type="cellIs" dxfId="138" priority="5712" operator="lessThan">
      <formula>$C$4</formula>
    </cfRule>
  </conditionalFormatting>
  <conditionalFormatting sqref="CL24">
    <cfRule type="cellIs" dxfId="137" priority="5713" operator="lessThan">
      <formula>$C$4</formula>
    </cfRule>
  </conditionalFormatting>
  <conditionalFormatting sqref="CL24">
    <cfRule type="cellIs" dxfId="136" priority="5714" operator="lessThan">
      <formula>$C$4</formula>
    </cfRule>
  </conditionalFormatting>
  <conditionalFormatting sqref="CL25">
    <cfRule type="cellIs" dxfId="135" priority="5715" operator="lessThan">
      <formula>$C$4</formula>
    </cfRule>
  </conditionalFormatting>
  <conditionalFormatting sqref="CL25">
    <cfRule type="cellIs" dxfId="134" priority="5716" operator="lessThan">
      <formula>$C$4</formula>
    </cfRule>
  </conditionalFormatting>
  <conditionalFormatting sqref="CL26">
    <cfRule type="cellIs" dxfId="133" priority="5717" operator="lessThan">
      <formula>$C$4</formula>
    </cfRule>
  </conditionalFormatting>
  <conditionalFormatting sqref="CL26">
    <cfRule type="cellIs" dxfId="132" priority="5718" operator="lessThan">
      <formula>$C$4</formula>
    </cfRule>
  </conditionalFormatting>
  <conditionalFormatting sqref="CL27">
    <cfRule type="cellIs" dxfId="131" priority="5719" operator="lessThan">
      <formula>$C$4</formula>
    </cfRule>
  </conditionalFormatting>
  <conditionalFormatting sqref="CL27">
    <cfRule type="cellIs" dxfId="130" priority="5720" operator="lessThan">
      <formula>$C$4</formula>
    </cfRule>
  </conditionalFormatting>
  <conditionalFormatting sqref="CL28">
    <cfRule type="cellIs" dxfId="129" priority="5721" operator="lessThan">
      <formula>$C$4</formula>
    </cfRule>
  </conditionalFormatting>
  <conditionalFormatting sqref="CL28">
    <cfRule type="cellIs" dxfId="128" priority="5722" operator="lessThan">
      <formula>$C$4</formula>
    </cfRule>
  </conditionalFormatting>
  <conditionalFormatting sqref="CL29">
    <cfRule type="cellIs" dxfId="127" priority="5723" operator="lessThan">
      <formula>$C$4</formula>
    </cfRule>
  </conditionalFormatting>
  <conditionalFormatting sqref="CL29">
    <cfRule type="cellIs" dxfId="126" priority="5724" operator="lessThan">
      <formula>$C$4</formula>
    </cfRule>
  </conditionalFormatting>
  <conditionalFormatting sqref="CL30">
    <cfRule type="cellIs" dxfId="125" priority="5725" operator="lessThan">
      <formula>$C$4</formula>
    </cfRule>
  </conditionalFormatting>
  <conditionalFormatting sqref="CL30">
    <cfRule type="cellIs" dxfId="124" priority="5726" operator="lessThan">
      <formula>$C$4</formula>
    </cfRule>
  </conditionalFormatting>
  <conditionalFormatting sqref="CL31">
    <cfRule type="cellIs" dxfId="123" priority="5727" operator="lessThan">
      <formula>$C$4</formula>
    </cfRule>
  </conditionalFormatting>
  <conditionalFormatting sqref="CL31">
    <cfRule type="cellIs" dxfId="122" priority="5728" operator="lessThan">
      <formula>$C$4</formula>
    </cfRule>
  </conditionalFormatting>
  <conditionalFormatting sqref="CL32">
    <cfRule type="cellIs" dxfId="121" priority="5729" operator="lessThan">
      <formula>$C$4</formula>
    </cfRule>
  </conditionalFormatting>
  <conditionalFormatting sqref="CL32">
    <cfRule type="cellIs" dxfId="120" priority="5730" operator="lessThan">
      <formula>$C$4</formula>
    </cfRule>
  </conditionalFormatting>
  <conditionalFormatting sqref="CL33">
    <cfRule type="cellIs" dxfId="119" priority="5731" operator="lessThan">
      <formula>$C$4</formula>
    </cfRule>
  </conditionalFormatting>
  <conditionalFormatting sqref="CL33">
    <cfRule type="cellIs" dxfId="118" priority="5732" operator="lessThan">
      <formula>$C$4</formula>
    </cfRule>
  </conditionalFormatting>
  <conditionalFormatting sqref="CL34">
    <cfRule type="cellIs" dxfId="117" priority="5733" operator="lessThan">
      <formula>$C$4</formula>
    </cfRule>
  </conditionalFormatting>
  <conditionalFormatting sqref="CL34">
    <cfRule type="cellIs" dxfId="116" priority="5734" operator="lessThan">
      <formula>$C$4</formula>
    </cfRule>
  </conditionalFormatting>
  <conditionalFormatting sqref="CL35">
    <cfRule type="cellIs" dxfId="115" priority="5735" operator="lessThan">
      <formula>$C$4</formula>
    </cfRule>
  </conditionalFormatting>
  <conditionalFormatting sqref="CL35">
    <cfRule type="cellIs" dxfId="114" priority="5736" operator="lessThan">
      <formula>$C$4</formula>
    </cfRule>
  </conditionalFormatting>
  <conditionalFormatting sqref="CL36">
    <cfRule type="cellIs" dxfId="113" priority="5737" operator="lessThan">
      <formula>$C$4</formula>
    </cfRule>
  </conditionalFormatting>
  <conditionalFormatting sqref="CL36">
    <cfRule type="cellIs" dxfId="112" priority="5738" operator="lessThan">
      <formula>$C$4</formula>
    </cfRule>
  </conditionalFormatting>
  <conditionalFormatting sqref="CL37">
    <cfRule type="cellIs" dxfId="111" priority="5739" operator="lessThan">
      <formula>$C$4</formula>
    </cfRule>
  </conditionalFormatting>
  <conditionalFormatting sqref="CL37">
    <cfRule type="cellIs" dxfId="110" priority="5740" operator="lessThan">
      <formula>$C$4</formula>
    </cfRule>
  </conditionalFormatting>
  <conditionalFormatting sqref="CL38">
    <cfRule type="cellIs" dxfId="109" priority="5741" operator="lessThan">
      <formula>$C$4</formula>
    </cfRule>
  </conditionalFormatting>
  <conditionalFormatting sqref="CL38">
    <cfRule type="cellIs" dxfId="108" priority="5742" operator="lessThan">
      <formula>$C$4</formula>
    </cfRule>
  </conditionalFormatting>
  <conditionalFormatting sqref="CL39">
    <cfRule type="cellIs" dxfId="107" priority="5743" operator="lessThan">
      <formula>$C$4</formula>
    </cfRule>
  </conditionalFormatting>
  <conditionalFormatting sqref="CL39">
    <cfRule type="cellIs" dxfId="106" priority="5744" operator="lessThan">
      <formula>$C$4</formula>
    </cfRule>
  </conditionalFormatting>
  <conditionalFormatting sqref="CL40">
    <cfRule type="cellIs" dxfId="105" priority="5745" operator="lessThan">
      <formula>$C$4</formula>
    </cfRule>
  </conditionalFormatting>
  <conditionalFormatting sqref="CL40">
    <cfRule type="cellIs" dxfId="104" priority="5746" operator="lessThan">
      <formula>$C$4</formula>
    </cfRule>
  </conditionalFormatting>
  <conditionalFormatting sqref="CL41">
    <cfRule type="cellIs" dxfId="103" priority="5747" operator="lessThan">
      <formula>$C$4</formula>
    </cfRule>
  </conditionalFormatting>
  <conditionalFormatting sqref="CL41">
    <cfRule type="cellIs" dxfId="102" priority="5748" operator="lessThan">
      <formula>$C$4</formula>
    </cfRule>
  </conditionalFormatting>
  <conditionalFormatting sqref="CL42">
    <cfRule type="cellIs" dxfId="101" priority="5749" operator="lessThan">
      <formula>$C$4</formula>
    </cfRule>
  </conditionalFormatting>
  <conditionalFormatting sqref="CL42">
    <cfRule type="cellIs" dxfId="100" priority="5750" operator="lessThan">
      <formula>$C$4</formula>
    </cfRule>
  </conditionalFormatting>
  <conditionalFormatting sqref="CL43">
    <cfRule type="cellIs" dxfId="99" priority="5751" operator="lessThan">
      <formula>$C$4</formula>
    </cfRule>
  </conditionalFormatting>
  <conditionalFormatting sqref="CL43">
    <cfRule type="cellIs" dxfId="98" priority="5752" operator="lessThan">
      <formula>$C$4</formula>
    </cfRule>
  </conditionalFormatting>
  <conditionalFormatting sqref="CL44">
    <cfRule type="cellIs" dxfId="97" priority="5753" operator="lessThan">
      <formula>$C$4</formula>
    </cfRule>
  </conditionalFormatting>
  <conditionalFormatting sqref="CL44">
    <cfRule type="cellIs" dxfId="96" priority="5754" operator="lessThan">
      <formula>$C$4</formula>
    </cfRule>
  </conditionalFormatting>
  <conditionalFormatting sqref="CL45">
    <cfRule type="cellIs" dxfId="95" priority="5755" operator="lessThan">
      <formula>$C$4</formula>
    </cfRule>
  </conditionalFormatting>
  <conditionalFormatting sqref="CL45">
    <cfRule type="cellIs" dxfId="94" priority="5756" operator="lessThan">
      <formula>$C$4</formula>
    </cfRule>
  </conditionalFormatting>
  <conditionalFormatting sqref="CL46">
    <cfRule type="cellIs" dxfId="93" priority="5757" operator="lessThan">
      <formula>$C$4</formula>
    </cfRule>
  </conditionalFormatting>
  <conditionalFormatting sqref="CL46">
    <cfRule type="cellIs" dxfId="92" priority="5758" operator="lessThan">
      <formula>$C$4</formula>
    </cfRule>
  </conditionalFormatting>
  <conditionalFormatting sqref="CL47">
    <cfRule type="cellIs" dxfId="91" priority="5759" operator="lessThan">
      <formula>$C$4</formula>
    </cfRule>
  </conditionalFormatting>
  <conditionalFormatting sqref="CL47">
    <cfRule type="cellIs" dxfId="90" priority="5760" operator="lessThan">
      <formula>$C$4</formula>
    </cfRule>
  </conditionalFormatting>
  <conditionalFormatting sqref="CL48">
    <cfRule type="cellIs" dxfId="89" priority="5761" operator="lessThan">
      <formula>$C$4</formula>
    </cfRule>
  </conditionalFormatting>
  <conditionalFormatting sqref="CL48">
    <cfRule type="cellIs" dxfId="88" priority="5762" operator="lessThan">
      <formula>$C$4</formula>
    </cfRule>
  </conditionalFormatting>
  <conditionalFormatting sqref="CL49">
    <cfRule type="cellIs" dxfId="87" priority="5763" operator="lessThan">
      <formula>$C$4</formula>
    </cfRule>
  </conditionalFormatting>
  <conditionalFormatting sqref="CL49">
    <cfRule type="cellIs" dxfId="86" priority="5764" operator="lessThan">
      <formula>$C$4</formula>
    </cfRule>
  </conditionalFormatting>
  <conditionalFormatting sqref="CL50">
    <cfRule type="cellIs" dxfId="85" priority="5765" operator="lessThan">
      <formula>$C$4</formula>
    </cfRule>
  </conditionalFormatting>
  <conditionalFormatting sqref="CL50">
    <cfRule type="cellIs" dxfId="84" priority="5766" operator="lessThan">
      <formula>$C$4</formula>
    </cfRule>
  </conditionalFormatting>
  <conditionalFormatting sqref="CL51">
    <cfRule type="cellIs" dxfId="83" priority="5767" operator="lessThan">
      <formula>$C$4</formula>
    </cfRule>
  </conditionalFormatting>
  <conditionalFormatting sqref="CL51">
    <cfRule type="cellIs" dxfId="82" priority="5768" operator="lessThan">
      <formula>$C$4</formula>
    </cfRule>
  </conditionalFormatting>
  <conditionalFormatting sqref="CL52">
    <cfRule type="cellIs" dxfId="81" priority="5769" operator="lessThan">
      <formula>$C$4</formula>
    </cfRule>
  </conditionalFormatting>
  <conditionalFormatting sqref="CL52">
    <cfRule type="cellIs" dxfId="80" priority="5770" operator="lessThan">
      <formula>$C$4</formula>
    </cfRule>
  </conditionalFormatting>
  <conditionalFormatting sqref="CL53">
    <cfRule type="cellIs" dxfId="79" priority="5771" operator="lessThan">
      <formula>$C$4</formula>
    </cfRule>
  </conditionalFormatting>
  <conditionalFormatting sqref="CL53">
    <cfRule type="cellIs" dxfId="78" priority="5772" operator="lessThan">
      <formula>$C$4</formula>
    </cfRule>
  </conditionalFormatting>
  <conditionalFormatting sqref="CL54">
    <cfRule type="cellIs" dxfId="77" priority="5773" operator="lessThan">
      <formula>$C$4</formula>
    </cfRule>
  </conditionalFormatting>
  <conditionalFormatting sqref="CL54">
    <cfRule type="cellIs" dxfId="76" priority="5774" operator="lessThan">
      <formula>$C$4</formula>
    </cfRule>
  </conditionalFormatting>
  <conditionalFormatting sqref="CL55">
    <cfRule type="cellIs" dxfId="75" priority="5775" operator="lessThan">
      <formula>$C$4</formula>
    </cfRule>
  </conditionalFormatting>
  <conditionalFormatting sqref="CL55">
    <cfRule type="cellIs" dxfId="74" priority="5776" operator="lessThan">
      <formula>$C$4</formula>
    </cfRule>
  </conditionalFormatting>
  <conditionalFormatting sqref="CL56">
    <cfRule type="cellIs" dxfId="73" priority="5777" operator="lessThan">
      <formula>$C$4</formula>
    </cfRule>
  </conditionalFormatting>
  <conditionalFormatting sqref="CL56">
    <cfRule type="cellIs" dxfId="72" priority="5778" operator="lessThan">
      <formula>$C$4</formula>
    </cfRule>
  </conditionalFormatting>
  <conditionalFormatting sqref="CL57">
    <cfRule type="cellIs" dxfId="71" priority="5779" operator="lessThan">
      <formula>$C$4</formula>
    </cfRule>
  </conditionalFormatting>
  <conditionalFormatting sqref="CL57">
    <cfRule type="cellIs" dxfId="70" priority="5780" operator="lessThan">
      <formula>$C$4</formula>
    </cfRule>
  </conditionalFormatting>
  <conditionalFormatting sqref="CL58">
    <cfRule type="cellIs" dxfId="69" priority="5781" operator="lessThan">
      <formula>$C$4</formula>
    </cfRule>
  </conditionalFormatting>
  <conditionalFormatting sqref="CL58">
    <cfRule type="cellIs" dxfId="68" priority="5782" operator="lessThan">
      <formula>$C$4</formula>
    </cfRule>
  </conditionalFormatting>
  <conditionalFormatting sqref="CL59">
    <cfRule type="cellIs" dxfId="67" priority="5783" operator="lessThan">
      <formula>$C$4</formula>
    </cfRule>
  </conditionalFormatting>
  <conditionalFormatting sqref="CL59">
    <cfRule type="cellIs" dxfId="66" priority="5784" operator="lessThan">
      <formula>$C$4</formula>
    </cfRule>
  </conditionalFormatting>
  <conditionalFormatting sqref="CL60">
    <cfRule type="cellIs" dxfId="65" priority="5785" operator="lessThan">
      <formula>$C$4</formula>
    </cfRule>
  </conditionalFormatting>
  <conditionalFormatting sqref="CL60">
    <cfRule type="cellIs" dxfId="64" priority="5786" operator="lessThan">
      <formula>$C$4</formula>
    </cfRule>
  </conditionalFormatting>
  <conditionalFormatting sqref="CW25">
    <cfRule type="cellIs" dxfId="63" priority="65" operator="lessThan">
      <formula>1</formula>
    </cfRule>
  </conditionalFormatting>
  <conditionalFormatting sqref="CW26">
    <cfRule type="cellIs" dxfId="62" priority="66" operator="lessThan">
      <formula>1</formula>
    </cfRule>
  </conditionalFormatting>
  <conditionalFormatting sqref="T11">
    <cfRule type="cellIs" dxfId="61" priority="40" operator="lessThan">
      <formula>$C$4</formula>
    </cfRule>
  </conditionalFormatting>
  <conditionalFormatting sqref="T12">
    <cfRule type="cellIs" dxfId="60" priority="41" operator="lessThan">
      <formula>$C$4</formula>
    </cfRule>
  </conditionalFormatting>
  <conditionalFormatting sqref="T13">
    <cfRule type="cellIs" dxfId="59" priority="42" operator="lessThan">
      <formula>$C$4</formula>
    </cfRule>
  </conditionalFormatting>
  <conditionalFormatting sqref="T14">
    <cfRule type="cellIs" dxfId="58" priority="43" operator="lessThan">
      <formula>$C$4</formula>
    </cfRule>
  </conditionalFormatting>
  <conditionalFormatting sqref="T15">
    <cfRule type="cellIs" dxfId="57" priority="44" operator="lessThan">
      <formula>$C$4</formula>
    </cfRule>
  </conditionalFormatting>
  <conditionalFormatting sqref="T16">
    <cfRule type="cellIs" dxfId="56" priority="45" operator="lessThan">
      <formula>$C$4</formula>
    </cfRule>
  </conditionalFormatting>
  <conditionalFormatting sqref="T17">
    <cfRule type="cellIs" dxfId="55" priority="46" operator="lessThan">
      <formula>$C$4</formula>
    </cfRule>
  </conditionalFormatting>
  <conditionalFormatting sqref="T18">
    <cfRule type="cellIs" dxfId="54" priority="47" operator="lessThan">
      <formula>$C$4</formula>
    </cfRule>
  </conditionalFormatting>
  <conditionalFormatting sqref="T19">
    <cfRule type="cellIs" dxfId="53" priority="48" operator="lessThan">
      <formula>$C$4</formula>
    </cfRule>
  </conditionalFormatting>
  <conditionalFormatting sqref="T20">
    <cfRule type="cellIs" dxfId="52" priority="49" operator="lessThan">
      <formula>$C$4</formula>
    </cfRule>
  </conditionalFormatting>
  <conditionalFormatting sqref="T21">
    <cfRule type="cellIs" dxfId="51" priority="50" operator="lessThan">
      <formula>$C$4</formula>
    </cfRule>
  </conditionalFormatting>
  <conditionalFormatting sqref="T22">
    <cfRule type="cellIs" dxfId="50" priority="51" operator="lessThan">
      <formula>$C$4</formula>
    </cfRule>
  </conditionalFormatting>
  <conditionalFormatting sqref="T23">
    <cfRule type="cellIs" dxfId="49" priority="52" operator="lessThan">
      <formula>$C$4</formula>
    </cfRule>
  </conditionalFormatting>
  <conditionalFormatting sqref="T24">
    <cfRule type="cellIs" dxfId="48" priority="53" operator="lessThan">
      <formula>$C$4</formula>
    </cfRule>
  </conditionalFormatting>
  <conditionalFormatting sqref="T25">
    <cfRule type="cellIs" dxfId="47" priority="54" operator="lessThan">
      <formula>$C$4</formula>
    </cfRule>
  </conditionalFormatting>
  <conditionalFormatting sqref="T26">
    <cfRule type="cellIs" dxfId="46" priority="55" operator="lessThan">
      <formula>$C$4</formula>
    </cfRule>
  </conditionalFormatting>
  <conditionalFormatting sqref="T27">
    <cfRule type="cellIs" dxfId="45" priority="56" operator="lessThan">
      <formula>$C$4</formula>
    </cfRule>
  </conditionalFormatting>
  <conditionalFormatting sqref="T28">
    <cfRule type="cellIs" dxfId="44" priority="57" operator="lessThan">
      <formula>$C$4</formula>
    </cfRule>
  </conditionalFormatting>
  <conditionalFormatting sqref="T29">
    <cfRule type="cellIs" dxfId="43" priority="58" operator="lessThan">
      <formula>$C$4</formula>
    </cfRule>
  </conditionalFormatting>
  <conditionalFormatting sqref="T30">
    <cfRule type="cellIs" dxfId="42" priority="59" operator="lessThan">
      <formula>$C$4</formula>
    </cfRule>
  </conditionalFormatting>
  <conditionalFormatting sqref="T31">
    <cfRule type="cellIs" dxfId="41" priority="60" operator="lessThan">
      <formula>$C$4</formula>
    </cfRule>
  </conditionalFormatting>
  <conditionalFormatting sqref="T32">
    <cfRule type="cellIs" dxfId="40" priority="61" operator="lessThan">
      <formula>$C$4</formula>
    </cfRule>
  </conditionalFormatting>
  <conditionalFormatting sqref="T33">
    <cfRule type="cellIs" dxfId="39" priority="62" operator="lessThan">
      <formula>$C$4</formula>
    </cfRule>
  </conditionalFormatting>
  <conditionalFormatting sqref="U11">
    <cfRule type="cellIs" dxfId="38" priority="17" operator="lessThan">
      <formula>$C$4</formula>
    </cfRule>
  </conditionalFormatting>
  <conditionalFormatting sqref="U12">
    <cfRule type="cellIs" dxfId="37" priority="18" operator="lessThan">
      <formula>$C$4</formula>
    </cfRule>
  </conditionalFormatting>
  <conditionalFormatting sqref="U13">
    <cfRule type="cellIs" dxfId="36" priority="19" operator="lessThan">
      <formula>$C$4</formula>
    </cfRule>
  </conditionalFormatting>
  <conditionalFormatting sqref="U14">
    <cfRule type="cellIs" dxfId="35" priority="20" operator="lessThan">
      <formula>$C$4</formula>
    </cfRule>
  </conditionalFormatting>
  <conditionalFormatting sqref="U15">
    <cfRule type="cellIs" dxfId="34" priority="21" operator="lessThan">
      <formula>$C$4</formula>
    </cfRule>
  </conditionalFormatting>
  <conditionalFormatting sqref="U16">
    <cfRule type="cellIs" dxfId="33" priority="22" operator="lessThan">
      <formula>$C$4</formula>
    </cfRule>
  </conditionalFormatting>
  <conditionalFormatting sqref="U17">
    <cfRule type="cellIs" dxfId="32" priority="23" operator="lessThan">
      <formula>$C$4</formula>
    </cfRule>
  </conditionalFormatting>
  <conditionalFormatting sqref="U18">
    <cfRule type="cellIs" dxfId="31" priority="24" operator="lessThan">
      <formula>$C$4</formula>
    </cfRule>
  </conditionalFormatting>
  <conditionalFormatting sqref="U19">
    <cfRule type="cellIs" dxfId="30" priority="25" operator="lessThan">
      <formula>$C$4</formula>
    </cfRule>
  </conditionalFormatting>
  <conditionalFormatting sqref="U20">
    <cfRule type="cellIs" dxfId="29" priority="26" operator="lessThan">
      <formula>$C$4</formula>
    </cfRule>
  </conditionalFormatting>
  <conditionalFormatting sqref="U21">
    <cfRule type="cellIs" dxfId="28" priority="27" operator="lessThan">
      <formula>$C$4</formula>
    </cfRule>
  </conditionalFormatting>
  <conditionalFormatting sqref="U22">
    <cfRule type="cellIs" dxfId="27" priority="28" operator="lessThan">
      <formula>$C$4</formula>
    </cfRule>
  </conditionalFormatting>
  <conditionalFormatting sqref="U23">
    <cfRule type="cellIs" dxfId="26" priority="29" operator="lessThan">
      <formula>$C$4</formula>
    </cfRule>
  </conditionalFormatting>
  <conditionalFormatting sqref="U24">
    <cfRule type="cellIs" dxfId="25" priority="30" operator="lessThan">
      <formula>$C$4</formula>
    </cfRule>
  </conditionalFormatting>
  <conditionalFormatting sqref="U25">
    <cfRule type="cellIs" dxfId="24" priority="31" operator="lessThan">
      <formula>$C$4</formula>
    </cfRule>
  </conditionalFormatting>
  <conditionalFormatting sqref="U26">
    <cfRule type="cellIs" dxfId="23" priority="32" operator="lessThan">
      <formula>$C$4</formula>
    </cfRule>
  </conditionalFormatting>
  <conditionalFormatting sqref="U27">
    <cfRule type="cellIs" dxfId="22" priority="33" operator="lessThan">
      <formula>$C$4</formula>
    </cfRule>
  </conditionalFormatting>
  <conditionalFormatting sqref="U28">
    <cfRule type="cellIs" dxfId="21" priority="34" operator="lessThan">
      <formula>$C$4</formula>
    </cfRule>
  </conditionalFormatting>
  <conditionalFormatting sqref="U29">
    <cfRule type="cellIs" dxfId="20" priority="35" operator="lessThan">
      <formula>$C$4</formula>
    </cfRule>
  </conditionalFormatting>
  <conditionalFormatting sqref="U30">
    <cfRule type="cellIs" dxfId="19" priority="36" operator="lessThan">
      <formula>$C$4</formula>
    </cfRule>
  </conditionalFormatting>
  <conditionalFormatting sqref="U31">
    <cfRule type="cellIs" dxfId="18" priority="37" operator="lessThan">
      <formula>$C$4</formula>
    </cfRule>
  </conditionalFormatting>
  <conditionalFormatting sqref="U32">
    <cfRule type="cellIs" dxfId="17" priority="38" operator="lessThan">
      <formula>$C$4</formula>
    </cfRule>
  </conditionalFormatting>
  <conditionalFormatting sqref="U33">
    <cfRule type="cellIs" dxfId="16" priority="39" operator="lessThan">
      <formula>$C$4</formula>
    </cfRule>
  </conditionalFormatting>
  <conditionalFormatting sqref="CW23">
    <cfRule type="cellIs" dxfId="15" priority="16" operator="lessThan">
      <formula>1</formula>
    </cfRule>
  </conditionalFormatting>
  <conditionalFormatting sqref="CW24">
    <cfRule type="cellIs" dxfId="14" priority="15" operator="lessThan">
      <formula>1</formula>
    </cfRule>
  </conditionalFormatting>
  <conditionalFormatting sqref="CW27">
    <cfRule type="cellIs" dxfId="13" priority="14" operator="lessThan">
      <formula>1</formula>
    </cfRule>
  </conditionalFormatting>
  <conditionalFormatting sqref="CW28">
    <cfRule type="cellIs" dxfId="12" priority="13" operator="lessThan">
      <formula>1</formula>
    </cfRule>
  </conditionalFormatting>
  <conditionalFormatting sqref="CW29">
    <cfRule type="cellIs" dxfId="11" priority="12" operator="lessThan">
      <formula>1</formula>
    </cfRule>
  </conditionalFormatting>
  <conditionalFormatting sqref="CW30">
    <cfRule type="cellIs" dxfId="10" priority="11" operator="lessThan">
      <formula>1</formula>
    </cfRule>
  </conditionalFormatting>
  <conditionalFormatting sqref="CW31">
    <cfRule type="cellIs" dxfId="9" priority="10" operator="lessThan">
      <formula>1</formula>
    </cfRule>
  </conditionalFormatting>
  <conditionalFormatting sqref="CW32">
    <cfRule type="cellIs" dxfId="8" priority="9" operator="lessThan">
      <formula>1</formula>
    </cfRule>
  </conditionalFormatting>
  <conditionalFormatting sqref="CW26">
    <cfRule type="cellIs" dxfId="7" priority="8" operator="lessThan">
      <formula>1</formula>
    </cfRule>
  </conditionalFormatting>
  <conditionalFormatting sqref="CW13">
    <cfRule type="cellIs" dxfId="6" priority="7" operator="lessThan">
      <formula>1</formula>
    </cfRule>
  </conditionalFormatting>
  <conditionalFormatting sqref="CW14">
    <cfRule type="cellIs" dxfId="5" priority="6" operator="lessThan">
      <formula>1</formula>
    </cfRule>
  </conditionalFormatting>
  <conditionalFormatting sqref="CW15">
    <cfRule type="cellIs" dxfId="4" priority="5" operator="lessThan">
      <formula>1</formula>
    </cfRule>
  </conditionalFormatting>
  <conditionalFormatting sqref="CW16">
    <cfRule type="cellIs" dxfId="3" priority="4" operator="lessThan">
      <formula>1</formula>
    </cfRule>
  </conditionalFormatting>
  <conditionalFormatting sqref="CW17">
    <cfRule type="cellIs" dxfId="2" priority="3" operator="lessThan">
      <formula>1</formula>
    </cfRule>
  </conditionalFormatting>
  <conditionalFormatting sqref="CW18">
    <cfRule type="cellIs" dxfId="1" priority="2" operator="lessThan">
      <formula>1</formula>
    </cfRule>
  </conditionalFormatting>
  <conditionalFormatting sqref="CW19">
    <cfRule type="cellIs" dxfId="0" priority="1" operator="lessThan">
      <formula>1</formula>
    </cfRule>
  </conditionalFormatting>
  <dataValidations count="1544">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 IPS 1</vt:lpstr>
      <vt:lpstr>XI IPS 2</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2018-12-10T02:33:08Z</dcterms:modified>
  <cp:category/>
</cp:coreProperties>
</file>