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270" yWindow="525" windowWidth="15600" windowHeight="7425" activeTab="3"/>
  </bookViews>
  <sheets>
    <sheet name="XI IPS 1" sheetId="1" r:id="rId1"/>
    <sheet name="XI IPS 2" sheetId="2" r:id="rId2"/>
    <sheet name="XI IPS 3" sheetId="3" r:id="rId3"/>
    <sheet name="XI IPS 4" sheetId="4" r:id="rId4"/>
    <sheet name="XI IPS 5" sheetId="5" r:id="rId5"/>
  </sheets>
  <calcPr calcId="124519"/>
</workbook>
</file>

<file path=xl/calcChain.xml><?xml version="1.0" encoding="utf-8"?>
<calcChain xmlns="http://schemas.openxmlformats.org/spreadsheetml/2006/main">
  <c r="CT60" i="5"/>
  <c r="J60" s="1"/>
  <c r="CQ60"/>
  <c r="G60" s="1"/>
  <c r="CL60"/>
  <c r="CK60"/>
  <c r="CJ60"/>
  <c r="CI60"/>
  <c r="CH60"/>
  <c r="CM60" s="1"/>
  <c r="CN60" s="1"/>
  <c r="H60" s="1"/>
  <c r="I60" s="1"/>
  <c r="BQ60"/>
  <c r="BP60"/>
  <c r="BO60"/>
  <c r="BN60"/>
  <c r="BM60"/>
  <c r="BR60" s="1"/>
  <c r="AU60"/>
  <c r="AV60" s="1"/>
  <c r="AD60"/>
  <c r="L60" s="1"/>
  <c r="M60"/>
  <c r="E60"/>
  <c r="F60" s="1"/>
  <c r="CT59"/>
  <c r="CQ59"/>
  <c r="CL59"/>
  <c r="CK59"/>
  <c r="CJ59"/>
  <c r="CI59"/>
  <c r="CH59"/>
  <c r="CM59" s="1"/>
  <c r="CN59" s="1"/>
  <c r="H59" s="1"/>
  <c r="I59" s="1"/>
  <c r="BQ59"/>
  <c r="BP59"/>
  <c r="BO59"/>
  <c r="BN59"/>
  <c r="BM59"/>
  <c r="BR59" s="1"/>
  <c r="AU59"/>
  <c r="AV59" s="1"/>
  <c r="E59" s="1"/>
  <c r="F59" s="1"/>
  <c r="AD59"/>
  <c r="M59"/>
  <c r="L59"/>
  <c r="J59"/>
  <c r="G59"/>
  <c r="CT58"/>
  <c r="CQ58"/>
  <c r="G58" s="1"/>
  <c r="CL58"/>
  <c r="CK58"/>
  <c r="CJ58"/>
  <c r="CI58"/>
  <c r="CH58"/>
  <c r="CM58" s="1"/>
  <c r="CN58" s="1"/>
  <c r="H58" s="1"/>
  <c r="I58" s="1"/>
  <c r="BQ58"/>
  <c r="BP58"/>
  <c r="BO58"/>
  <c r="BN58"/>
  <c r="BM58"/>
  <c r="BR58" s="1"/>
  <c r="AU58"/>
  <c r="AV58" s="1"/>
  <c r="E58" s="1"/>
  <c r="F58" s="1"/>
  <c r="AD58"/>
  <c r="L58" s="1"/>
  <c r="M58"/>
  <c r="J58"/>
  <c r="CT57"/>
  <c r="CQ57"/>
  <c r="CL57"/>
  <c r="CK57"/>
  <c r="CJ57"/>
  <c r="CI57"/>
  <c r="CH57"/>
  <c r="CM57" s="1"/>
  <c r="CN57" s="1"/>
  <c r="H57" s="1"/>
  <c r="I57" s="1"/>
  <c r="BQ57"/>
  <c r="BP57"/>
  <c r="BO57"/>
  <c r="BN57"/>
  <c r="BM57"/>
  <c r="BR57" s="1"/>
  <c r="AU57"/>
  <c r="AV57" s="1"/>
  <c r="E57" s="1"/>
  <c r="F57" s="1"/>
  <c r="AD57"/>
  <c r="M57"/>
  <c r="L57"/>
  <c r="J57"/>
  <c r="G57"/>
  <c r="CT56"/>
  <c r="CQ56"/>
  <c r="G56" s="1"/>
  <c r="CL56"/>
  <c r="CK56"/>
  <c r="CJ56"/>
  <c r="CI56"/>
  <c r="CH56"/>
  <c r="CM56" s="1"/>
  <c r="CN56" s="1"/>
  <c r="H56" s="1"/>
  <c r="I56" s="1"/>
  <c r="BQ56"/>
  <c r="BP56"/>
  <c r="BO56"/>
  <c r="BN56"/>
  <c r="BM56"/>
  <c r="BR56" s="1"/>
  <c r="AU56"/>
  <c r="AV56" s="1"/>
  <c r="E56" s="1"/>
  <c r="F56" s="1"/>
  <c r="AD56"/>
  <c r="L56" s="1"/>
  <c r="M56"/>
  <c r="J56"/>
  <c r="CT55"/>
  <c r="CQ55"/>
  <c r="CL55"/>
  <c r="CK55"/>
  <c r="CJ55"/>
  <c r="CI55"/>
  <c r="CH55"/>
  <c r="CM55" s="1"/>
  <c r="CN55" s="1"/>
  <c r="H55" s="1"/>
  <c r="I55" s="1"/>
  <c r="BQ55"/>
  <c r="BP55"/>
  <c r="BO55"/>
  <c r="BN55"/>
  <c r="BM55"/>
  <c r="BR55" s="1"/>
  <c r="AU55"/>
  <c r="AV55" s="1"/>
  <c r="E55" s="1"/>
  <c r="F55" s="1"/>
  <c r="AD55"/>
  <c r="M55"/>
  <c r="L55"/>
  <c r="J55"/>
  <c r="G55"/>
  <c r="CT54"/>
  <c r="CQ54"/>
  <c r="G54" s="1"/>
  <c r="CL54"/>
  <c r="CK54"/>
  <c r="CJ54"/>
  <c r="CI54"/>
  <c r="CH54"/>
  <c r="CM54" s="1"/>
  <c r="CN54" s="1"/>
  <c r="H54" s="1"/>
  <c r="I54" s="1"/>
  <c r="BQ54"/>
  <c r="BP54"/>
  <c r="BO54"/>
  <c r="BN54"/>
  <c r="BM54"/>
  <c r="BR54" s="1"/>
  <c r="AU54"/>
  <c r="AV54" s="1"/>
  <c r="E54" s="1"/>
  <c r="F54" s="1"/>
  <c r="AD54"/>
  <c r="L54" s="1"/>
  <c r="M54"/>
  <c r="J54"/>
  <c r="CT53"/>
  <c r="CQ53"/>
  <c r="CL53"/>
  <c r="CK53"/>
  <c r="CJ53"/>
  <c r="CI53"/>
  <c r="CH53"/>
  <c r="CM53" s="1"/>
  <c r="CN53" s="1"/>
  <c r="H53" s="1"/>
  <c r="I53" s="1"/>
  <c r="BQ53"/>
  <c r="BP53"/>
  <c r="BO53"/>
  <c r="BN53"/>
  <c r="BM53"/>
  <c r="BR53" s="1"/>
  <c r="AU53"/>
  <c r="AV53" s="1"/>
  <c r="E53" s="1"/>
  <c r="F53" s="1"/>
  <c r="AD53"/>
  <c r="M53"/>
  <c r="L53"/>
  <c r="J53"/>
  <c r="G53"/>
  <c r="CT52"/>
  <c r="CQ52"/>
  <c r="CL52"/>
  <c r="CK52"/>
  <c r="CJ52"/>
  <c r="CI52"/>
  <c r="CH52"/>
  <c r="CM52" s="1"/>
  <c r="CN52" s="1"/>
  <c r="H52" s="1"/>
  <c r="I52" s="1"/>
  <c r="BQ52"/>
  <c r="BP52"/>
  <c r="BO52"/>
  <c r="BN52"/>
  <c r="BM52"/>
  <c r="BR52" s="1"/>
  <c r="AU52"/>
  <c r="AV52" s="1"/>
  <c r="E52" s="1"/>
  <c r="F52" s="1"/>
  <c r="AD52"/>
  <c r="L52" s="1"/>
  <c r="M52"/>
  <c r="J52"/>
  <c r="G52"/>
  <c r="CT51"/>
  <c r="CQ51"/>
  <c r="CL51"/>
  <c r="CK51"/>
  <c r="CJ51"/>
  <c r="CI51"/>
  <c r="CH51"/>
  <c r="CM51" s="1"/>
  <c r="CN51" s="1"/>
  <c r="H51" s="1"/>
  <c r="I51" s="1"/>
  <c r="BQ51"/>
  <c r="BP51"/>
  <c r="BO51"/>
  <c r="BN51"/>
  <c r="BM51"/>
  <c r="BR51" s="1"/>
  <c r="AU51"/>
  <c r="AV51" s="1"/>
  <c r="E51" s="1"/>
  <c r="F51" s="1"/>
  <c r="AD51"/>
  <c r="M51"/>
  <c r="L51"/>
  <c r="J51"/>
  <c r="G51"/>
  <c r="CT50"/>
  <c r="CQ50"/>
  <c r="G50" s="1"/>
  <c r="CL50"/>
  <c r="CK50"/>
  <c r="CJ50"/>
  <c r="CI50"/>
  <c r="CH50"/>
  <c r="CM50" s="1"/>
  <c r="CN50" s="1"/>
  <c r="H50" s="1"/>
  <c r="I50" s="1"/>
  <c r="BQ50"/>
  <c r="BP50"/>
  <c r="BO50"/>
  <c r="BN50"/>
  <c r="BM50"/>
  <c r="BR50" s="1"/>
  <c r="AU50"/>
  <c r="AV50" s="1"/>
  <c r="E50" s="1"/>
  <c r="F50" s="1"/>
  <c r="AD50"/>
  <c r="L50" s="1"/>
  <c r="M50"/>
  <c r="J50"/>
  <c r="CT49"/>
  <c r="CQ49"/>
  <c r="CL49"/>
  <c r="CK49"/>
  <c r="CJ49"/>
  <c r="CI49"/>
  <c r="CH49"/>
  <c r="CM49" s="1"/>
  <c r="CN49" s="1"/>
  <c r="H49" s="1"/>
  <c r="I49" s="1"/>
  <c r="BQ49"/>
  <c r="BP49"/>
  <c r="BO49"/>
  <c r="BN49"/>
  <c r="BM49"/>
  <c r="BR49" s="1"/>
  <c r="AU49"/>
  <c r="AV49" s="1"/>
  <c r="E49" s="1"/>
  <c r="F49" s="1"/>
  <c r="AD49"/>
  <c r="M49"/>
  <c r="L49"/>
  <c r="J49"/>
  <c r="G49"/>
  <c r="CT48"/>
  <c r="CQ48"/>
  <c r="G48" s="1"/>
  <c r="CL48"/>
  <c r="CK48"/>
  <c r="CJ48"/>
  <c r="CI48"/>
  <c r="CH48"/>
  <c r="CM48" s="1"/>
  <c r="CN48" s="1"/>
  <c r="H48" s="1"/>
  <c r="I48" s="1"/>
  <c r="BQ48"/>
  <c r="BP48"/>
  <c r="BO48"/>
  <c r="BN48"/>
  <c r="BM48"/>
  <c r="BR48" s="1"/>
  <c r="AU48"/>
  <c r="AV48" s="1"/>
  <c r="E48" s="1"/>
  <c r="F48" s="1"/>
  <c r="AD48"/>
  <c r="L48" s="1"/>
  <c r="M48"/>
  <c r="J48"/>
  <c r="CT47"/>
  <c r="CQ47"/>
  <c r="CL47"/>
  <c r="CK47"/>
  <c r="CJ47"/>
  <c r="CI47"/>
  <c r="CH47"/>
  <c r="CM47" s="1"/>
  <c r="CN47" s="1"/>
  <c r="H47" s="1"/>
  <c r="I47" s="1"/>
  <c r="BQ47"/>
  <c r="BP47"/>
  <c r="BO47"/>
  <c r="BN47"/>
  <c r="BM47"/>
  <c r="BR47" s="1"/>
  <c r="AU47"/>
  <c r="AV47" s="1"/>
  <c r="E47" s="1"/>
  <c r="F47" s="1"/>
  <c r="AD47"/>
  <c r="M47"/>
  <c r="L47"/>
  <c r="J47"/>
  <c r="G47"/>
  <c r="CT46"/>
  <c r="J46" s="1"/>
  <c r="CQ46"/>
  <c r="G46" s="1"/>
  <c r="CL46"/>
  <c r="CK46"/>
  <c r="CJ46"/>
  <c r="CI46"/>
  <c r="CH46"/>
  <c r="CM46" s="1"/>
  <c r="CN46" s="1"/>
  <c r="H46" s="1"/>
  <c r="I46" s="1"/>
  <c r="BQ46"/>
  <c r="BP46"/>
  <c r="BO46"/>
  <c r="BN46"/>
  <c r="BM46"/>
  <c r="BR46" s="1"/>
  <c r="AU46"/>
  <c r="AV46" s="1"/>
  <c r="E46" s="1"/>
  <c r="F46" s="1"/>
  <c r="AD46"/>
  <c r="L46" s="1"/>
  <c r="M46"/>
  <c r="CT45"/>
  <c r="CQ45"/>
  <c r="CL45"/>
  <c r="CK45"/>
  <c r="CJ45"/>
  <c r="CI45"/>
  <c r="CH45"/>
  <c r="CM45" s="1"/>
  <c r="CN45" s="1"/>
  <c r="H45" s="1"/>
  <c r="I45" s="1"/>
  <c r="BQ45"/>
  <c r="BP45"/>
  <c r="BO45"/>
  <c r="BN45"/>
  <c r="BM45"/>
  <c r="BR45" s="1"/>
  <c r="AU45"/>
  <c r="AV45" s="1"/>
  <c r="E45" s="1"/>
  <c r="F45" s="1"/>
  <c r="AD45"/>
  <c r="L45" s="1"/>
  <c r="M45"/>
  <c r="J45"/>
  <c r="G45"/>
  <c r="CL44"/>
  <c r="CK44"/>
  <c r="CJ44"/>
  <c r="CI44"/>
  <c r="CH44"/>
  <c r="BQ44"/>
  <c r="BP44"/>
  <c r="BO44"/>
  <c r="BN44"/>
  <c r="BM44"/>
  <c r="AU44"/>
  <c r="AV44" s="1"/>
  <c r="E44" s="1"/>
  <c r="F44" s="1"/>
  <c r="AD44"/>
  <c r="L44" s="1"/>
  <c r="M44"/>
  <c r="CL43"/>
  <c r="CK43"/>
  <c r="CJ43"/>
  <c r="CI43"/>
  <c r="CH43"/>
  <c r="BQ43"/>
  <c r="BP43"/>
  <c r="BO43"/>
  <c r="BN43"/>
  <c r="BM43"/>
  <c r="AU43"/>
  <c r="AV43" s="1"/>
  <c r="E43" s="1"/>
  <c r="F43" s="1"/>
  <c r="AD43"/>
  <c r="L43" s="1"/>
  <c r="M43"/>
  <c r="CL42"/>
  <c r="CK42"/>
  <c r="CJ42"/>
  <c r="CI42"/>
  <c r="CH42"/>
  <c r="BQ42"/>
  <c r="BP42"/>
  <c r="BO42"/>
  <c r="BN42"/>
  <c r="BM42"/>
  <c r="AU42"/>
  <c r="AV42" s="1"/>
  <c r="E42" s="1"/>
  <c r="F42" s="1"/>
  <c r="AD42"/>
  <c r="L42" s="1"/>
  <c r="M42"/>
  <c r="CL41"/>
  <c r="CK41"/>
  <c r="CJ41"/>
  <c r="CI41"/>
  <c r="CH41"/>
  <c r="BQ41"/>
  <c r="BP41"/>
  <c r="BO41"/>
  <c r="BN41"/>
  <c r="BR41" s="1"/>
  <c r="BM41"/>
  <c r="AU41"/>
  <c r="AV41" s="1"/>
  <c r="E41" s="1"/>
  <c r="F41" s="1"/>
  <c r="AD41"/>
  <c r="L41" s="1"/>
  <c r="M41"/>
  <c r="CL40"/>
  <c r="CK40"/>
  <c r="CJ40"/>
  <c r="CI40"/>
  <c r="CH40"/>
  <c r="BQ40"/>
  <c r="BP40"/>
  <c r="BO40"/>
  <c r="BN40"/>
  <c r="BM40"/>
  <c r="AU40"/>
  <c r="AV40" s="1"/>
  <c r="E40" s="1"/>
  <c r="F40" s="1"/>
  <c r="AD40"/>
  <c r="L40" s="1"/>
  <c r="M40"/>
  <c r="CL39"/>
  <c r="CK39"/>
  <c r="CJ39"/>
  <c r="CI39"/>
  <c r="CH39"/>
  <c r="BQ39"/>
  <c r="BP39"/>
  <c r="BO39"/>
  <c r="BN39"/>
  <c r="BM39"/>
  <c r="AU39"/>
  <c r="AV39" s="1"/>
  <c r="E39" s="1"/>
  <c r="F39" s="1"/>
  <c r="AD39"/>
  <c r="L39" s="1"/>
  <c r="M39"/>
  <c r="CL38"/>
  <c r="CK38"/>
  <c r="CJ38"/>
  <c r="CI38"/>
  <c r="CH38"/>
  <c r="BQ38"/>
  <c r="BP38"/>
  <c r="BO38"/>
  <c r="BN38"/>
  <c r="BM38"/>
  <c r="AU38"/>
  <c r="AV38" s="1"/>
  <c r="E38" s="1"/>
  <c r="F38" s="1"/>
  <c r="AD38"/>
  <c r="L38" s="1"/>
  <c r="M38"/>
  <c r="CL37"/>
  <c r="CK37"/>
  <c r="CJ37"/>
  <c r="CI37"/>
  <c r="CH37"/>
  <c r="BQ37"/>
  <c r="BP37"/>
  <c r="BO37"/>
  <c r="BN37"/>
  <c r="BR37" s="1"/>
  <c r="BM37"/>
  <c r="AU37"/>
  <c r="AV37" s="1"/>
  <c r="E37" s="1"/>
  <c r="F37" s="1"/>
  <c r="AD37"/>
  <c r="L37" s="1"/>
  <c r="M37"/>
  <c r="CL36"/>
  <c r="CK36"/>
  <c r="CJ36"/>
  <c r="CI36"/>
  <c r="CH36"/>
  <c r="BQ36"/>
  <c r="BP36"/>
  <c r="BO36"/>
  <c r="BN36"/>
  <c r="BM36"/>
  <c r="AU36"/>
  <c r="AV36" s="1"/>
  <c r="E36" s="1"/>
  <c r="F36" s="1"/>
  <c r="AD36"/>
  <c r="L36" s="1"/>
  <c r="M36"/>
  <c r="CL35"/>
  <c r="CK35"/>
  <c r="CJ35"/>
  <c r="CI35"/>
  <c r="CH35"/>
  <c r="BQ35"/>
  <c r="BP35"/>
  <c r="BO35"/>
  <c r="BN35"/>
  <c r="BM35"/>
  <c r="AU35"/>
  <c r="AV35" s="1"/>
  <c r="E35" s="1"/>
  <c r="F35" s="1"/>
  <c r="AD35"/>
  <c r="L35" s="1"/>
  <c r="M35"/>
  <c r="CL34"/>
  <c r="CK34"/>
  <c r="CJ34"/>
  <c r="CI34"/>
  <c r="CH34"/>
  <c r="BQ34"/>
  <c r="BP34"/>
  <c r="BO34"/>
  <c r="BN34"/>
  <c r="BM34"/>
  <c r="BR34" s="1"/>
  <c r="AU34"/>
  <c r="AV34" s="1"/>
  <c r="E34" s="1"/>
  <c r="F34" s="1"/>
  <c r="AD34"/>
  <c r="L34" s="1"/>
  <c r="M34"/>
  <c r="DF33"/>
  <c r="CL33"/>
  <c r="CK33"/>
  <c r="CJ33"/>
  <c r="CI33"/>
  <c r="CH33"/>
  <c r="BQ33"/>
  <c r="BP33"/>
  <c r="BO33"/>
  <c r="BN33"/>
  <c r="BM33"/>
  <c r="AU33"/>
  <c r="AV33" s="1"/>
  <c r="E33" s="1"/>
  <c r="F33" s="1"/>
  <c r="AD33"/>
  <c r="L33" s="1"/>
  <c r="M33"/>
  <c r="DF32"/>
  <c r="CL32"/>
  <c r="CK32"/>
  <c r="CJ32"/>
  <c r="CI32"/>
  <c r="CH32"/>
  <c r="BQ32"/>
  <c r="BP32"/>
  <c r="BO32"/>
  <c r="BN32"/>
  <c r="BM32"/>
  <c r="BR32" s="1"/>
  <c r="AU32"/>
  <c r="AV32" s="1"/>
  <c r="E32" s="1"/>
  <c r="F32" s="1"/>
  <c r="AD32"/>
  <c r="L32" s="1"/>
  <c r="M32"/>
  <c r="DF31"/>
  <c r="CL31"/>
  <c r="CK31"/>
  <c r="CJ31"/>
  <c r="CI31"/>
  <c r="CH31"/>
  <c r="BQ31"/>
  <c r="BP31"/>
  <c r="BO31"/>
  <c r="BN31"/>
  <c r="BM31"/>
  <c r="AU31"/>
  <c r="AV31" s="1"/>
  <c r="E31" s="1"/>
  <c r="F31" s="1"/>
  <c r="AD31"/>
  <c r="L31" s="1"/>
  <c r="M31"/>
  <c r="DF30"/>
  <c r="CL30"/>
  <c r="CK30"/>
  <c r="CJ30"/>
  <c r="CI30"/>
  <c r="CH30"/>
  <c r="BQ30"/>
  <c r="BP30"/>
  <c r="BO30"/>
  <c r="BN30"/>
  <c r="BM30"/>
  <c r="AU30"/>
  <c r="AV30" s="1"/>
  <c r="E30" s="1"/>
  <c r="F30" s="1"/>
  <c r="AD30"/>
  <c r="L30" s="1"/>
  <c r="M30"/>
  <c r="DF29"/>
  <c r="CL29"/>
  <c r="CK29"/>
  <c r="CJ29"/>
  <c r="CI29"/>
  <c r="CH29"/>
  <c r="BQ29"/>
  <c r="BP29"/>
  <c r="BO29"/>
  <c r="BN29"/>
  <c r="BM29"/>
  <c r="AU29"/>
  <c r="AV29" s="1"/>
  <c r="E29" s="1"/>
  <c r="F29" s="1"/>
  <c r="AD29"/>
  <c r="L29" s="1"/>
  <c r="M29"/>
  <c r="DF28"/>
  <c r="CL28"/>
  <c r="CK28"/>
  <c r="CJ28"/>
  <c r="CI28"/>
  <c r="CH28"/>
  <c r="BQ28"/>
  <c r="BP28"/>
  <c r="BO28"/>
  <c r="BN28"/>
  <c r="BM28"/>
  <c r="AU28"/>
  <c r="AV28" s="1"/>
  <c r="E28" s="1"/>
  <c r="F28" s="1"/>
  <c r="AD28"/>
  <c r="L28" s="1"/>
  <c r="M28"/>
  <c r="DF27"/>
  <c r="CL27"/>
  <c r="CK27"/>
  <c r="CJ27"/>
  <c r="CI27"/>
  <c r="CH27"/>
  <c r="BQ27"/>
  <c r="BP27"/>
  <c r="BO27"/>
  <c r="BN27"/>
  <c r="BM27"/>
  <c r="AU27"/>
  <c r="AV27" s="1"/>
  <c r="E27" s="1"/>
  <c r="F27" s="1"/>
  <c r="AD27"/>
  <c r="L27" s="1"/>
  <c r="M27"/>
  <c r="DF26"/>
  <c r="CL26"/>
  <c r="CK26"/>
  <c r="CJ26"/>
  <c r="CI26"/>
  <c r="CH26"/>
  <c r="BQ26"/>
  <c r="BP26"/>
  <c r="BO26"/>
  <c r="BN26"/>
  <c r="BM26"/>
  <c r="AU26"/>
  <c r="AV26" s="1"/>
  <c r="E26" s="1"/>
  <c r="F26" s="1"/>
  <c r="AD26"/>
  <c r="L26" s="1"/>
  <c r="M26"/>
  <c r="DF25"/>
  <c r="CL25"/>
  <c r="CK25"/>
  <c r="CJ25"/>
  <c r="CI25"/>
  <c r="CH25"/>
  <c r="BQ25"/>
  <c r="BP25"/>
  <c r="BO25"/>
  <c r="BN25"/>
  <c r="BM25"/>
  <c r="AU25"/>
  <c r="AV25" s="1"/>
  <c r="E25" s="1"/>
  <c r="F25" s="1"/>
  <c r="AD25"/>
  <c r="L25" s="1"/>
  <c r="M25"/>
  <c r="DF24"/>
  <c r="CL24"/>
  <c r="CK24"/>
  <c r="CJ24"/>
  <c r="CI24"/>
  <c r="CH24"/>
  <c r="BQ24"/>
  <c r="BP24"/>
  <c r="BO24"/>
  <c r="BN24"/>
  <c r="BM24"/>
  <c r="BR24" s="1"/>
  <c r="AU24"/>
  <c r="AV24" s="1"/>
  <c r="E24" s="1"/>
  <c r="F24" s="1"/>
  <c r="AD24"/>
  <c r="L24" s="1"/>
  <c r="M24"/>
  <c r="DF23"/>
  <c r="CL23"/>
  <c r="CK23"/>
  <c r="CJ23"/>
  <c r="CI23"/>
  <c r="CH23"/>
  <c r="BQ23"/>
  <c r="BP23"/>
  <c r="BO23"/>
  <c r="BN23"/>
  <c r="BM23"/>
  <c r="BR23" s="1"/>
  <c r="AU23"/>
  <c r="AV23" s="1"/>
  <c r="E23" s="1"/>
  <c r="F23" s="1"/>
  <c r="AD23"/>
  <c r="L23" s="1"/>
  <c r="M23"/>
  <c r="DF22"/>
  <c r="CL22"/>
  <c r="CK22"/>
  <c r="CJ22"/>
  <c r="CI22"/>
  <c r="CH22"/>
  <c r="BQ22"/>
  <c r="BP22"/>
  <c r="BO22"/>
  <c r="BN22"/>
  <c r="BM22"/>
  <c r="AU22"/>
  <c r="AV22" s="1"/>
  <c r="E22" s="1"/>
  <c r="F22" s="1"/>
  <c r="AD22"/>
  <c r="L22" s="1"/>
  <c r="M22"/>
  <c r="CL21"/>
  <c r="CK21"/>
  <c r="CJ21"/>
  <c r="CI21"/>
  <c r="CH21"/>
  <c r="BQ21"/>
  <c r="BP21"/>
  <c r="BO21"/>
  <c r="BN21"/>
  <c r="BM21"/>
  <c r="AU21"/>
  <c r="AV21" s="1"/>
  <c r="E21" s="1"/>
  <c r="F21" s="1"/>
  <c r="AD21"/>
  <c r="L21" s="1"/>
  <c r="M21"/>
  <c r="DF20"/>
  <c r="CL20"/>
  <c r="CK20"/>
  <c r="CJ20"/>
  <c r="CI20"/>
  <c r="CH20"/>
  <c r="BQ20"/>
  <c r="BP20"/>
  <c r="BO20"/>
  <c r="BN20"/>
  <c r="BM20"/>
  <c r="AU20"/>
  <c r="AV20" s="1"/>
  <c r="E20" s="1"/>
  <c r="F20" s="1"/>
  <c r="AD20"/>
  <c r="M20"/>
  <c r="L20"/>
  <c r="DF19"/>
  <c r="CL19"/>
  <c r="CK19"/>
  <c r="CJ19"/>
  <c r="CI19"/>
  <c r="CH19"/>
  <c r="BQ19"/>
  <c r="BP19"/>
  <c r="BO19"/>
  <c r="BN19"/>
  <c r="BM19"/>
  <c r="AU19"/>
  <c r="AV19" s="1"/>
  <c r="E19" s="1"/>
  <c r="F19" s="1"/>
  <c r="AD19"/>
  <c r="L19" s="1"/>
  <c r="M19"/>
  <c r="DF18"/>
  <c r="CL18"/>
  <c r="CK18"/>
  <c r="CJ18"/>
  <c r="CI18"/>
  <c r="CH18"/>
  <c r="BQ18"/>
  <c r="BP18"/>
  <c r="BO18"/>
  <c r="BN18"/>
  <c r="BM18"/>
  <c r="AU18"/>
  <c r="AV18" s="1"/>
  <c r="E18" s="1"/>
  <c r="F18" s="1"/>
  <c r="AD18"/>
  <c r="M18"/>
  <c r="L18"/>
  <c r="DF17"/>
  <c r="CL17"/>
  <c r="CK17"/>
  <c r="CJ17"/>
  <c r="CI17"/>
  <c r="CH17"/>
  <c r="BQ17"/>
  <c r="BP17"/>
  <c r="BO17"/>
  <c r="BN17"/>
  <c r="BM17"/>
  <c r="BR17" s="1"/>
  <c r="AU17"/>
  <c r="AV17" s="1"/>
  <c r="E17" s="1"/>
  <c r="F17" s="1"/>
  <c r="AD17"/>
  <c r="L17" s="1"/>
  <c r="M17"/>
  <c r="DF16"/>
  <c r="CL16"/>
  <c r="CK16"/>
  <c r="CJ16"/>
  <c r="CI16"/>
  <c r="CH16"/>
  <c r="BQ16"/>
  <c r="BP16"/>
  <c r="BO16"/>
  <c r="BN16"/>
  <c r="BM16"/>
  <c r="AU16"/>
  <c r="AV16" s="1"/>
  <c r="E16" s="1"/>
  <c r="F16" s="1"/>
  <c r="AD16"/>
  <c r="M16"/>
  <c r="L16"/>
  <c r="DF15"/>
  <c r="CL15"/>
  <c r="CK15"/>
  <c r="CJ15"/>
  <c r="CI15"/>
  <c r="CH15"/>
  <c r="BQ15"/>
  <c r="BP15"/>
  <c r="BO15"/>
  <c r="BN15"/>
  <c r="BM15"/>
  <c r="BR15" s="1"/>
  <c r="AU15"/>
  <c r="AV15" s="1"/>
  <c r="E15" s="1"/>
  <c r="F15" s="1"/>
  <c r="AD15"/>
  <c r="L15" s="1"/>
  <c r="M15"/>
  <c r="DF14"/>
  <c r="CL14"/>
  <c r="CK14"/>
  <c r="CJ14"/>
  <c r="CI14"/>
  <c r="CH14"/>
  <c r="BQ14"/>
  <c r="BP14"/>
  <c r="BO14"/>
  <c r="BN14"/>
  <c r="BM14"/>
  <c r="AU14"/>
  <c r="AV14" s="1"/>
  <c r="E14" s="1"/>
  <c r="F14" s="1"/>
  <c r="AD14"/>
  <c r="L14" s="1"/>
  <c r="M14"/>
  <c r="DF13"/>
  <c r="CQ13"/>
  <c r="G13" s="1"/>
  <c r="CL13"/>
  <c r="CK13"/>
  <c r="CJ13"/>
  <c r="CI13"/>
  <c r="CH13"/>
  <c r="BQ13"/>
  <c r="BP13"/>
  <c r="BO13"/>
  <c r="BN13"/>
  <c r="BM13"/>
  <c r="AU13"/>
  <c r="AV13" s="1"/>
  <c r="E13" s="1"/>
  <c r="F13" s="1"/>
  <c r="AD13"/>
  <c r="L13" s="1"/>
  <c r="M13"/>
  <c r="DF12"/>
  <c r="CL12"/>
  <c r="CK12"/>
  <c r="CJ12"/>
  <c r="CI12"/>
  <c r="CH12"/>
  <c r="BQ12"/>
  <c r="BP12"/>
  <c r="BO12"/>
  <c r="BN12"/>
  <c r="BM12"/>
  <c r="AU12"/>
  <c r="AV12" s="1"/>
  <c r="E12" s="1"/>
  <c r="F12" s="1"/>
  <c r="AD12"/>
  <c r="L12" s="1"/>
  <c r="M12"/>
  <c r="DF11"/>
  <c r="CT11"/>
  <c r="J11" s="1"/>
  <c r="CL11"/>
  <c r="CK11"/>
  <c r="CJ11"/>
  <c r="CI11"/>
  <c r="CH11"/>
  <c r="BQ11"/>
  <c r="BP11"/>
  <c r="BO11"/>
  <c r="BN11"/>
  <c r="BM11"/>
  <c r="AU11"/>
  <c r="AV11" s="1"/>
  <c r="E11" s="1"/>
  <c r="F11" s="1"/>
  <c r="AD11"/>
  <c r="L11" s="1"/>
  <c r="M11"/>
  <c r="DF10"/>
  <c r="DF9"/>
  <c r="BC2"/>
  <c r="T2"/>
  <c r="CT60" i="4"/>
  <c r="CQ60"/>
  <c r="G60" s="1"/>
  <c r="CL60"/>
  <c r="CK60"/>
  <c r="CJ60"/>
  <c r="CI60"/>
  <c r="CH60"/>
  <c r="CM60" s="1"/>
  <c r="CN60" s="1"/>
  <c r="H60" s="1"/>
  <c r="I60" s="1"/>
  <c r="BQ60"/>
  <c r="BP60"/>
  <c r="BO60"/>
  <c r="BN60"/>
  <c r="BM60"/>
  <c r="BR60" s="1"/>
  <c r="AU60"/>
  <c r="AV60" s="1"/>
  <c r="E60" s="1"/>
  <c r="F60" s="1"/>
  <c r="AD60"/>
  <c r="L60" s="1"/>
  <c r="M60"/>
  <c r="J60"/>
  <c r="CT59"/>
  <c r="J59" s="1"/>
  <c r="CQ59"/>
  <c r="G59" s="1"/>
  <c r="CL59"/>
  <c r="CK59"/>
  <c r="CJ59"/>
  <c r="CI59"/>
  <c r="CH59"/>
  <c r="CM59" s="1"/>
  <c r="CN59" s="1"/>
  <c r="H59" s="1"/>
  <c r="I59" s="1"/>
  <c r="BQ59"/>
  <c r="BP59"/>
  <c r="BO59"/>
  <c r="BN59"/>
  <c r="BM59"/>
  <c r="BR59" s="1"/>
  <c r="AU59"/>
  <c r="AV59" s="1"/>
  <c r="E59" s="1"/>
  <c r="F59" s="1"/>
  <c r="AD59"/>
  <c r="L59" s="1"/>
  <c r="M59"/>
  <c r="CT58"/>
  <c r="CQ58"/>
  <c r="G58" s="1"/>
  <c r="CL58"/>
  <c r="CK58"/>
  <c r="CJ58"/>
  <c r="CI58"/>
  <c r="CH58"/>
  <c r="CM58" s="1"/>
  <c r="CN58" s="1"/>
  <c r="H58" s="1"/>
  <c r="I58" s="1"/>
  <c r="BQ58"/>
  <c r="BP58"/>
  <c r="BO58"/>
  <c r="BN58"/>
  <c r="BM58"/>
  <c r="BR58" s="1"/>
  <c r="AU58"/>
  <c r="AV58" s="1"/>
  <c r="E58" s="1"/>
  <c r="F58" s="1"/>
  <c r="AD58"/>
  <c r="M58"/>
  <c r="L58"/>
  <c r="J58"/>
  <c r="CT57"/>
  <c r="CQ57"/>
  <c r="G57" s="1"/>
  <c r="CL57"/>
  <c r="CK57"/>
  <c r="CJ57"/>
  <c r="CI57"/>
  <c r="CH57"/>
  <c r="CM57" s="1"/>
  <c r="CN57" s="1"/>
  <c r="H57" s="1"/>
  <c r="I57" s="1"/>
  <c r="BQ57"/>
  <c r="BP57"/>
  <c r="BO57"/>
  <c r="BN57"/>
  <c r="BM57"/>
  <c r="BR57" s="1"/>
  <c r="AU57"/>
  <c r="AV57" s="1"/>
  <c r="E57" s="1"/>
  <c r="F57" s="1"/>
  <c r="AD57"/>
  <c r="M57"/>
  <c r="L57"/>
  <c r="J57"/>
  <c r="CT56"/>
  <c r="CQ56"/>
  <c r="G56" s="1"/>
  <c r="CL56"/>
  <c r="CK56"/>
  <c r="CJ56"/>
  <c r="CI56"/>
  <c r="CH56"/>
  <c r="CM56" s="1"/>
  <c r="CN56" s="1"/>
  <c r="H56" s="1"/>
  <c r="I56" s="1"/>
  <c r="BQ56"/>
  <c r="BP56"/>
  <c r="BO56"/>
  <c r="BN56"/>
  <c r="BM56"/>
  <c r="BR56" s="1"/>
  <c r="AU56"/>
  <c r="AV56" s="1"/>
  <c r="E56" s="1"/>
  <c r="F56" s="1"/>
  <c r="AD56"/>
  <c r="L56" s="1"/>
  <c r="M56"/>
  <c r="J56"/>
  <c r="CT55"/>
  <c r="CQ55"/>
  <c r="G55" s="1"/>
  <c r="CL55"/>
  <c r="CK55"/>
  <c r="CJ55"/>
  <c r="CI55"/>
  <c r="CH55"/>
  <c r="CM55" s="1"/>
  <c r="CN55" s="1"/>
  <c r="H55" s="1"/>
  <c r="I55" s="1"/>
  <c r="BQ55"/>
  <c r="BP55"/>
  <c r="BO55"/>
  <c r="BN55"/>
  <c r="BM55"/>
  <c r="BR55" s="1"/>
  <c r="AU55"/>
  <c r="AV55" s="1"/>
  <c r="E55" s="1"/>
  <c r="F55" s="1"/>
  <c r="AD55"/>
  <c r="L55" s="1"/>
  <c r="M55"/>
  <c r="J55"/>
  <c r="CT54"/>
  <c r="CQ54"/>
  <c r="G54" s="1"/>
  <c r="CL54"/>
  <c r="CK54"/>
  <c r="CJ54"/>
  <c r="CI54"/>
  <c r="CH54"/>
  <c r="CM54" s="1"/>
  <c r="CN54" s="1"/>
  <c r="H54" s="1"/>
  <c r="I54" s="1"/>
  <c r="BQ54"/>
  <c r="BP54"/>
  <c r="BO54"/>
  <c r="BN54"/>
  <c r="BM54"/>
  <c r="BR54" s="1"/>
  <c r="AU54"/>
  <c r="AV54" s="1"/>
  <c r="E54" s="1"/>
  <c r="F54" s="1"/>
  <c r="AD54"/>
  <c r="M54"/>
  <c r="L54"/>
  <c r="J54"/>
  <c r="CT53"/>
  <c r="CQ53"/>
  <c r="G53" s="1"/>
  <c r="CL53"/>
  <c r="CK53"/>
  <c r="CJ53"/>
  <c r="CI53"/>
  <c r="CH53"/>
  <c r="CM53" s="1"/>
  <c r="CN53" s="1"/>
  <c r="H53" s="1"/>
  <c r="I53" s="1"/>
  <c r="BQ53"/>
  <c r="BP53"/>
  <c r="BO53"/>
  <c r="BN53"/>
  <c r="BM53"/>
  <c r="BR53" s="1"/>
  <c r="AU53"/>
  <c r="AV53" s="1"/>
  <c r="E53" s="1"/>
  <c r="F53" s="1"/>
  <c r="AD53"/>
  <c r="M53"/>
  <c r="L53"/>
  <c r="J53"/>
  <c r="CT52"/>
  <c r="J52" s="1"/>
  <c r="CQ52"/>
  <c r="G52" s="1"/>
  <c r="CM52"/>
  <c r="CN52" s="1"/>
  <c r="H52" s="1"/>
  <c r="I52" s="1"/>
  <c r="CL52"/>
  <c r="CK52"/>
  <c r="CJ52"/>
  <c r="CI52"/>
  <c r="CH52"/>
  <c r="BQ52"/>
  <c r="BP52"/>
  <c r="BO52"/>
  <c r="BN52"/>
  <c r="BM52"/>
  <c r="BR52" s="1"/>
  <c r="AV52"/>
  <c r="E52" s="1"/>
  <c r="F52" s="1"/>
  <c r="AU52"/>
  <c r="AD52"/>
  <c r="M52"/>
  <c r="L52"/>
  <c r="CT51"/>
  <c r="J51" s="1"/>
  <c r="CQ51"/>
  <c r="G51" s="1"/>
  <c r="CM51"/>
  <c r="CN51" s="1"/>
  <c r="H51" s="1"/>
  <c r="I51" s="1"/>
  <c r="CL51"/>
  <c r="CK51"/>
  <c r="CJ51"/>
  <c r="CI51"/>
  <c r="CH51"/>
  <c r="BQ51"/>
  <c r="BP51"/>
  <c r="BO51"/>
  <c r="BN51"/>
  <c r="BM51"/>
  <c r="BR51" s="1"/>
  <c r="AV51"/>
  <c r="E51" s="1"/>
  <c r="F51" s="1"/>
  <c r="AU51"/>
  <c r="AD51"/>
  <c r="M51"/>
  <c r="L51"/>
  <c r="CT50"/>
  <c r="J50" s="1"/>
  <c r="CQ50"/>
  <c r="G50" s="1"/>
  <c r="CM50"/>
  <c r="CN50" s="1"/>
  <c r="H50" s="1"/>
  <c r="I50" s="1"/>
  <c r="CL50"/>
  <c r="CK50"/>
  <c r="CJ50"/>
  <c r="CI50"/>
  <c r="CH50"/>
  <c r="BQ50"/>
  <c r="BP50"/>
  <c r="BO50"/>
  <c r="BN50"/>
  <c r="BM50"/>
  <c r="BR50" s="1"/>
  <c r="AV50"/>
  <c r="E50" s="1"/>
  <c r="F50" s="1"/>
  <c r="AU50"/>
  <c r="AD50"/>
  <c r="M50"/>
  <c r="L50"/>
  <c r="CT49"/>
  <c r="J49" s="1"/>
  <c r="CQ49"/>
  <c r="G49" s="1"/>
  <c r="CM49"/>
  <c r="CN49" s="1"/>
  <c r="H49" s="1"/>
  <c r="I49" s="1"/>
  <c r="CL49"/>
  <c r="CK49"/>
  <c r="CJ49"/>
  <c r="CI49"/>
  <c r="CH49"/>
  <c r="BQ49"/>
  <c r="BP49"/>
  <c r="BO49"/>
  <c r="BN49"/>
  <c r="BM49"/>
  <c r="BR49" s="1"/>
  <c r="AV49"/>
  <c r="E49" s="1"/>
  <c r="F49" s="1"/>
  <c r="AU49"/>
  <c r="AD49"/>
  <c r="M49"/>
  <c r="L49"/>
  <c r="CT48"/>
  <c r="J48" s="1"/>
  <c r="CQ48"/>
  <c r="G48" s="1"/>
  <c r="CM48"/>
  <c r="CN48" s="1"/>
  <c r="H48" s="1"/>
  <c r="I48" s="1"/>
  <c r="CL48"/>
  <c r="CK48"/>
  <c r="CJ48"/>
  <c r="CI48"/>
  <c r="CH48"/>
  <c r="BQ48"/>
  <c r="BP48"/>
  <c r="BO48"/>
  <c r="BN48"/>
  <c r="BM48"/>
  <c r="BR48" s="1"/>
  <c r="AV48"/>
  <c r="E48" s="1"/>
  <c r="F48" s="1"/>
  <c r="AU48"/>
  <c r="AD48"/>
  <c r="M48"/>
  <c r="L48"/>
  <c r="CT47"/>
  <c r="J47" s="1"/>
  <c r="CQ47"/>
  <c r="G47" s="1"/>
  <c r="CM47"/>
  <c r="CN47" s="1"/>
  <c r="H47" s="1"/>
  <c r="I47" s="1"/>
  <c r="CL47"/>
  <c r="CK47"/>
  <c r="CJ47"/>
  <c r="CI47"/>
  <c r="CH47"/>
  <c r="BQ47"/>
  <c r="BP47"/>
  <c r="BO47"/>
  <c r="BN47"/>
  <c r="BM47"/>
  <c r="BR47" s="1"/>
  <c r="AV47"/>
  <c r="E47" s="1"/>
  <c r="F47" s="1"/>
  <c r="AU47"/>
  <c r="AD47"/>
  <c r="M47"/>
  <c r="L47"/>
  <c r="CL46"/>
  <c r="CK46"/>
  <c r="CJ46"/>
  <c r="CI46"/>
  <c r="CH46"/>
  <c r="BQ46"/>
  <c r="BP46"/>
  <c r="BO46"/>
  <c r="BN46"/>
  <c r="BM46"/>
  <c r="AU46"/>
  <c r="AV46" s="1"/>
  <c r="E46" s="1"/>
  <c r="F46" s="1"/>
  <c r="AD46"/>
  <c r="M46"/>
  <c r="L46"/>
  <c r="CL45"/>
  <c r="CK45"/>
  <c r="CJ45"/>
  <c r="CI45"/>
  <c r="CH45"/>
  <c r="BQ45"/>
  <c r="BP45"/>
  <c r="BO45"/>
  <c r="BN45"/>
  <c r="BM45"/>
  <c r="AU45"/>
  <c r="AV45" s="1"/>
  <c r="E45" s="1"/>
  <c r="F45" s="1"/>
  <c r="AD45"/>
  <c r="L45" s="1"/>
  <c r="M45"/>
  <c r="CL44"/>
  <c r="CK44"/>
  <c r="CJ44"/>
  <c r="CI44"/>
  <c r="CH44"/>
  <c r="BQ44"/>
  <c r="BP44"/>
  <c r="BO44"/>
  <c r="BN44"/>
  <c r="BM44"/>
  <c r="AU44"/>
  <c r="AV44" s="1"/>
  <c r="E44" s="1"/>
  <c r="F44" s="1"/>
  <c r="AD44"/>
  <c r="M44"/>
  <c r="L44"/>
  <c r="CL43"/>
  <c r="CK43"/>
  <c r="CJ43"/>
  <c r="CI43"/>
  <c r="CH43"/>
  <c r="BQ43"/>
  <c r="BP43"/>
  <c r="BO43"/>
  <c r="BN43"/>
  <c r="BR43" s="1"/>
  <c r="BM43"/>
  <c r="AU43"/>
  <c r="AV43" s="1"/>
  <c r="E43" s="1"/>
  <c r="F43" s="1"/>
  <c r="AD43"/>
  <c r="L43" s="1"/>
  <c r="M43"/>
  <c r="CL42"/>
  <c r="CK42"/>
  <c r="CJ42"/>
  <c r="CI42"/>
  <c r="CH42"/>
  <c r="BQ42"/>
  <c r="BP42"/>
  <c r="BO42"/>
  <c r="BN42"/>
  <c r="BM42"/>
  <c r="AU42"/>
  <c r="AV42" s="1"/>
  <c r="E42" s="1"/>
  <c r="F42" s="1"/>
  <c r="AD42"/>
  <c r="M42"/>
  <c r="L42"/>
  <c r="CL41"/>
  <c r="CK41"/>
  <c r="CJ41"/>
  <c r="CI41"/>
  <c r="CH41"/>
  <c r="BQ41"/>
  <c r="BP41"/>
  <c r="BO41"/>
  <c r="BN41"/>
  <c r="BR41" s="1"/>
  <c r="BM41"/>
  <c r="AU41"/>
  <c r="AV41" s="1"/>
  <c r="E41" s="1"/>
  <c r="F41" s="1"/>
  <c r="AD41"/>
  <c r="L41" s="1"/>
  <c r="M41"/>
  <c r="CL40"/>
  <c r="CK40"/>
  <c r="CJ40"/>
  <c r="CI40"/>
  <c r="CH40"/>
  <c r="BQ40"/>
  <c r="BP40"/>
  <c r="BO40"/>
  <c r="BN40"/>
  <c r="BM40"/>
  <c r="AU40"/>
  <c r="AV40" s="1"/>
  <c r="E40" s="1"/>
  <c r="F40" s="1"/>
  <c r="AD40"/>
  <c r="M40"/>
  <c r="L40"/>
  <c r="CL39"/>
  <c r="CK39"/>
  <c r="CJ39"/>
  <c r="CI39"/>
  <c r="CH39"/>
  <c r="BQ39"/>
  <c r="BP39"/>
  <c r="BO39"/>
  <c r="BN39"/>
  <c r="BR39" s="1"/>
  <c r="BM39"/>
  <c r="AU39"/>
  <c r="AV39" s="1"/>
  <c r="E39" s="1"/>
  <c r="F39" s="1"/>
  <c r="AD39"/>
  <c r="L39" s="1"/>
  <c r="M39"/>
  <c r="CL38"/>
  <c r="CK38"/>
  <c r="CJ38"/>
  <c r="CI38"/>
  <c r="CH38"/>
  <c r="BQ38"/>
  <c r="BP38"/>
  <c r="BO38"/>
  <c r="BN38"/>
  <c r="BM38"/>
  <c r="AU38"/>
  <c r="AV38" s="1"/>
  <c r="E38" s="1"/>
  <c r="F38" s="1"/>
  <c r="AD38"/>
  <c r="M38"/>
  <c r="L38"/>
  <c r="CL37"/>
  <c r="CK37"/>
  <c r="CJ37"/>
  <c r="CI37"/>
  <c r="CH37"/>
  <c r="BQ37"/>
  <c r="BP37"/>
  <c r="BO37"/>
  <c r="BN37"/>
  <c r="BM37"/>
  <c r="AU37"/>
  <c r="AV37" s="1"/>
  <c r="E37" s="1"/>
  <c r="F37" s="1"/>
  <c r="AD37"/>
  <c r="L37" s="1"/>
  <c r="M37"/>
  <c r="CL36"/>
  <c r="CK36"/>
  <c r="CJ36"/>
  <c r="CI36"/>
  <c r="CH36"/>
  <c r="BQ36"/>
  <c r="BP36"/>
  <c r="BO36"/>
  <c r="BN36"/>
  <c r="BM36"/>
  <c r="AU36"/>
  <c r="AV36" s="1"/>
  <c r="E36" s="1"/>
  <c r="F36" s="1"/>
  <c r="AD36"/>
  <c r="M36"/>
  <c r="L36"/>
  <c r="CL35"/>
  <c r="CK35"/>
  <c r="CJ35"/>
  <c r="CI35"/>
  <c r="CH35"/>
  <c r="BQ35"/>
  <c r="BP35"/>
  <c r="BO35"/>
  <c r="BN35"/>
  <c r="BR35" s="1"/>
  <c r="BM35"/>
  <c r="AU35"/>
  <c r="AV35" s="1"/>
  <c r="E35" s="1"/>
  <c r="F35" s="1"/>
  <c r="AD35"/>
  <c r="L35" s="1"/>
  <c r="M35"/>
  <c r="CL34"/>
  <c r="CK34"/>
  <c r="CJ34"/>
  <c r="CI34"/>
  <c r="CH34"/>
  <c r="BQ34"/>
  <c r="BP34"/>
  <c r="BO34"/>
  <c r="BN34"/>
  <c r="BM34"/>
  <c r="AU34"/>
  <c r="AV34" s="1"/>
  <c r="E34" s="1"/>
  <c r="F34" s="1"/>
  <c r="AD34"/>
  <c r="M34"/>
  <c r="L34"/>
  <c r="DF33"/>
  <c r="CL33"/>
  <c r="CK33"/>
  <c r="CJ33"/>
  <c r="CI33"/>
  <c r="CH33"/>
  <c r="BQ33"/>
  <c r="BP33"/>
  <c r="BO33"/>
  <c r="BN33"/>
  <c r="BM33"/>
  <c r="AU33"/>
  <c r="AV33" s="1"/>
  <c r="E33" s="1"/>
  <c r="F33" s="1"/>
  <c r="AD33"/>
  <c r="L33" s="1"/>
  <c r="M33"/>
  <c r="DF32"/>
  <c r="CL32"/>
  <c r="CK32"/>
  <c r="CJ32"/>
  <c r="CI32"/>
  <c r="CH32"/>
  <c r="BQ32"/>
  <c r="BP32"/>
  <c r="BO32"/>
  <c r="BN32"/>
  <c r="BM32"/>
  <c r="AU32"/>
  <c r="AV32" s="1"/>
  <c r="E32" s="1"/>
  <c r="F32" s="1"/>
  <c r="AD32"/>
  <c r="L32" s="1"/>
  <c r="M32"/>
  <c r="DF31"/>
  <c r="CL31"/>
  <c r="CK31"/>
  <c r="CJ31"/>
  <c r="CI31"/>
  <c r="CH31"/>
  <c r="BQ31"/>
  <c r="BP31"/>
  <c r="BO31"/>
  <c r="BN31"/>
  <c r="BM31"/>
  <c r="AU31"/>
  <c r="AV31" s="1"/>
  <c r="E31" s="1"/>
  <c r="F31" s="1"/>
  <c r="AD31"/>
  <c r="M31"/>
  <c r="L31"/>
  <c r="DF30"/>
  <c r="CL30"/>
  <c r="CK30"/>
  <c r="CJ30"/>
  <c r="CI30"/>
  <c r="CH30"/>
  <c r="BQ30"/>
  <c r="BP30"/>
  <c r="BO30"/>
  <c r="BN30"/>
  <c r="BM30"/>
  <c r="AU30"/>
  <c r="AV30" s="1"/>
  <c r="E30" s="1"/>
  <c r="F30" s="1"/>
  <c r="AD30"/>
  <c r="M30"/>
  <c r="L30"/>
  <c r="DF29"/>
  <c r="CL29"/>
  <c r="CK29"/>
  <c r="CJ29"/>
  <c r="CI29"/>
  <c r="CH29"/>
  <c r="BQ29"/>
  <c r="BP29"/>
  <c r="BO29"/>
  <c r="BN29"/>
  <c r="BM29"/>
  <c r="AU29"/>
  <c r="AV29" s="1"/>
  <c r="E29" s="1"/>
  <c r="F29" s="1"/>
  <c r="AD29"/>
  <c r="L29" s="1"/>
  <c r="M29"/>
  <c r="DF28"/>
  <c r="CL28"/>
  <c r="CK28"/>
  <c r="CJ28"/>
  <c r="CI28"/>
  <c r="CH28"/>
  <c r="BQ28"/>
  <c r="BP28"/>
  <c r="BO28"/>
  <c r="BN28"/>
  <c r="BM28"/>
  <c r="AU28"/>
  <c r="AV28" s="1"/>
  <c r="E28" s="1"/>
  <c r="F28" s="1"/>
  <c r="AD28"/>
  <c r="L28" s="1"/>
  <c r="M28"/>
  <c r="DF27"/>
  <c r="CT46" s="1"/>
  <c r="J46" s="1"/>
  <c r="CL27"/>
  <c r="CK27"/>
  <c r="CJ27"/>
  <c r="CI27"/>
  <c r="CH27"/>
  <c r="BQ27"/>
  <c r="BP27"/>
  <c r="BO27"/>
  <c r="BN27"/>
  <c r="BM27"/>
  <c r="BR27" s="1"/>
  <c r="AU27"/>
  <c r="AV27" s="1"/>
  <c r="E27" s="1"/>
  <c r="F27" s="1"/>
  <c r="AD27"/>
  <c r="M27"/>
  <c r="L27"/>
  <c r="DF26"/>
  <c r="CT26"/>
  <c r="J26" s="1"/>
  <c r="CL26"/>
  <c r="CK26"/>
  <c r="CJ26"/>
  <c r="CI26"/>
  <c r="CH26"/>
  <c r="BQ26"/>
  <c r="BP26"/>
  <c r="BO26"/>
  <c r="BN26"/>
  <c r="BM26"/>
  <c r="AU26"/>
  <c r="AV26" s="1"/>
  <c r="E26" s="1"/>
  <c r="F26" s="1"/>
  <c r="AD26"/>
  <c r="M26"/>
  <c r="L26"/>
  <c r="DF25"/>
  <c r="CT25"/>
  <c r="CL25"/>
  <c r="CK25"/>
  <c r="CJ25"/>
  <c r="CI25"/>
  <c r="CH25"/>
  <c r="BQ25"/>
  <c r="BP25"/>
  <c r="BO25"/>
  <c r="BN25"/>
  <c r="BM25"/>
  <c r="BR25" s="1"/>
  <c r="AU25"/>
  <c r="AV25" s="1"/>
  <c r="E25" s="1"/>
  <c r="F25" s="1"/>
  <c r="AD25"/>
  <c r="M25"/>
  <c r="L25"/>
  <c r="J25"/>
  <c r="DF24"/>
  <c r="CT24"/>
  <c r="J24" s="1"/>
  <c r="CL24"/>
  <c r="CK24"/>
  <c r="CJ24"/>
  <c r="CI24"/>
  <c r="CH24"/>
  <c r="BQ24"/>
  <c r="BP24"/>
  <c r="BO24"/>
  <c r="BN24"/>
  <c r="BM24"/>
  <c r="AU24"/>
  <c r="AV24" s="1"/>
  <c r="E24" s="1"/>
  <c r="F24" s="1"/>
  <c r="AD24"/>
  <c r="M24"/>
  <c r="L24"/>
  <c r="DF23"/>
  <c r="CT23"/>
  <c r="J23" s="1"/>
  <c r="CL23"/>
  <c r="CK23"/>
  <c r="CJ23"/>
  <c r="CI23"/>
  <c r="CH23"/>
  <c r="BQ23"/>
  <c r="BP23"/>
  <c r="BO23"/>
  <c r="BN23"/>
  <c r="BM23"/>
  <c r="AU23"/>
  <c r="AV23" s="1"/>
  <c r="E23" s="1"/>
  <c r="F23" s="1"/>
  <c r="AD23"/>
  <c r="M23"/>
  <c r="L23"/>
  <c r="DF22"/>
  <c r="CT22"/>
  <c r="CL22"/>
  <c r="CK22"/>
  <c r="CJ22"/>
  <c r="CI22"/>
  <c r="CH22"/>
  <c r="BQ22"/>
  <c r="BP22"/>
  <c r="BO22"/>
  <c r="BN22"/>
  <c r="BM22"/>
  <c r="AU22"/>
  <c r="AV22" s="1"/>
  <c r="E22" s="1"/>
  <c r="F22" s="1"/>
  <c r="AD22"/>
  <c r="L22" s="1"/>
  <c r="M22"/>
  <c r="J22"/>
  <c r="CT21"/>
  <c r="CL21"/>
  <c r="CK21"/>
  <c r="CJ21"/>
  <c r="CI21"/>
  <c r="CH21"/>
  <c r="BQ21"/>
  <c r="BP21"/>
  <c r="BO21"/>
  <c r="BN21"/>
  <c r="BM21"/>
  <c r="AU21"/>
  <c r="AV21" s="1"/>
  <c r="E21" s="1"/>
  <c r="F21" s="1"/>
  <c r="AD21"/>
  <c r="L21" s="1"/>
  <c r="M21"/>
  <c r="J21"/>
  <c r="DF20"/>
  <c r="CT20"/>
  <c r="J20" s="1"/>
  <c r="CL20"/>
  <c r="CK20"/>
  <c r="CJ20"/>
  <c r="CI20"/>
  <c r="CH20"/>
  <c r="BQ20"/>
  <c r="BP20"/>
  <c r="BO20"/>
  <c r="BN20"/>
  <c r="BM20"/>
  <c r="AU20"/>
  <c r="AV20" s="1"/>
  <c r="E20" s="1"/>
  <c r="F20" s="1"/>
  <c r="AD20"/>
  <c r="M20"/>
  <c r="L20"/>
  <c r="DF19"/>
  <c r="CT19"/>
  <c r="CL19"/>
  <c r="CK19"/>
  <c r="CJ19"/>
  <c r="CI19"/>
  <c r="CH19"/>
  <c r="BQ19"/>
  <c r="BP19"/>
  <c r="BO19"/>
  <c r="BN19"/>
  <c r="BM19"/>
  <c r="AU19"/>
  <c r="AV19" s="1"/>
  <c r="E19" s="1"/>
  <c r="F19" s="1"/>
  <c r="AD19"/>
  <c r="M19"/>
  <c r="L19"/>
  <c r="J19"/>
  <c r="DF18"/>
  <c r="CT18"/>
  <c r="J18" s="1"/>
  <c r="CL18"/>
  <c r="CK18"/>
  <c r="CJ18"/>
  <c r="CI18"/>
  <c r="CH18"/>
  <c r="BQ18"/>
  <c r="BP18"/>
  <c r="BO18"/>
  <c r="BN18"/>
  <c r="BM18"/>
  <c r="BR18" s="1"/>
  <c r="AU18"/>
  <c r="AV18" s="1"/>
  <c r="E18" s="1"/>
  <c r="F18" s="1"/>
  <c r="AD18"/>
  <c r="L18" s="1"/>
  <c r="M18"/>
  <c r="DF17"/>
  <c r="CT17"/>
  <c r="CL17"/>
  <c r="CK17"/>
  <c r="CJ17"/>
  <c r="CI17"/>
  <c r="CH17"/>
  <c r="BQ17"/>
  <c r="BP17"/>
  <c r="BO17"/>
  <c r="BN17"/>
  <c r="BM17"/>
  <c r="AU17"/>
  <c r="AV17" s="1"/>
  <c r="E17" s="1"/>
  <c r="F17" s="1"/>
  <c r="AD17"/>
  <c r="M17"/>
  <c r="L17"/>
  <c r="J17"/>
  <c r="DF16"/>
  <c r="CT16"/>
  <c r="J16" s="1"/>
  <c r="CL16"/>
  <c r="CK16"/>
  <c r="CJ16"/>
  <c r="CI16"/>
  <c r="CH16"/>
  <c r="BQ16"/>
  <c r="BP16"/>
  <c r="BO16"/>
  <c r="BN16"/>
  <c r="BM16"/>
  <c r="AU16"/>
  <c r="AV16" s="1"/>
  <c r="E16" s="1"/>
  <c r="F16" s="1"/>
  <c r="AD16"/>
  <c r="M16"/>
  <c r="L16"/>
  <c r="DF15"/>
  <c r="CT15"/>
  <c r="CL15"/>
  <c r="CK15"/>
  <c r="CJ15"/>
  <c r="CI15"/>
  <c r="CH15"/>
  <c r="BQ15"/>
  <c r="BP15"/>
  <c r="BO15"/>
  <c r="BN15"/>
  <c r="BM15"/>
  <c r="AU15"/>
  <c r="AV15" s="1"/>
  <c r="E15" s="1"/>
  <c r="F15" s="1"/>
  <c r="AD15"/>
  <c r="M15"/>
  <c r="L15"/>
  <c r="J15"/>
  <c r="DF14"/>
  <c r="CQ46" s="1"/>
  <c r="G46" s="1"/>
  <c r="CT14"/>
  <c r="J14" s="1"/>
  <c r="CQ14"/>
  <c r="G14" s="1"/>
  <c r="CL14"/>
  <c r="CK14"/>
  <c r="CJ14"/>
  <c r="CI14"/>
  <c r="CH14"/>
  <c r="BQ14"/>
  <c r="BP14"/>
  <c r="BO14"/>
  <c r="BN14"/>
  <c r="BM14"/>
  <c r="AU14"/>
  <c r="AV14" s="1"/>
  <c r="E14" s="1"/>
  <c r="F14" s="1"/>
  <c r="AD14"/>
  <c r="L14" s="1"/>
  <c r="M14"/>
  <c r="DF13"/>
  <c r="CT13"/>
  <c r="CL13"/>
  <c r="CK13"/>
  <c r="CJ13"/>
  <c r="CI13"/>
  <c r="CH13"/>
  <c r="BQ13"/>
  <c r="BP13"/>
  <c r="BO13"/>
  <c r="BN13"/>
  <c r="BM13"/>
  <c r="AU13"/>
  <c r="AV13" s="1"/>
  <c r="E13" s="1"/>
  <c r="F13" s="1"/>
  <c r="AD13"/>
  <c r="M13"/>
  <c r="L13"/>
  <c r="J13"/>
  <c r="DF12"/>
  <c r="CT12"/>
  <c r="J12" s="1"/>
  <c r="CL12"/>
  <c r="CK12"/>
  <c r="CJ12"/>
  <c r="CI12"/>
  <c r="CH12"/>
  <c r="BQ12"/>
  <c r="BP12"/>
  <c r="BO12"/>
  <c r="BN12"/>
  <c r="BM12"/>
  <c r="AU12"/>
  <c r="AV12" s="1"/>
  <c r="E12" s="1"/>
  <c r="F12" s="1"/>
  <c r="AD12"/>
  <c r="L12" s="1"/>
  <c r="M12"/>
  <c r="DF11"/>
  <c r="CT11"/>
  <c r="J11" s="1"/>
  <c r="CL11"/>
  <c r="CK11"/>
  <c r="CJ11"/>
  <c r="CI11"/>
  <c r="CH11"/>
  <c r="BQ11"/>
  <c r="BP11"/>
  <c r="BO11"/>
  <c r="BN11"/>
  <c r="BM11"/>
  <c r="AU11"/>
  <c r="AV11" s="1"/>
  <c r="E11" s="1"/>
  <c r="F11" s="1"/>
  <c r="AD11"/>
  <c r="L11" s="1"/>
  <c r="M11"/>
  <c r="DF10"/>
  <c r="DF9"/>
  <c r="BC2"/>
  <c r="T2"/>
  <c r="CT60" i="3"/>
  <c r="J60" s="1"/>
  <c r="CQ60"/>
  <c r="G60" s="1"/>
  <c r="CL60"/>
  <c r="CK60"/>
  <c r="CJ60"/>
  <c r="CI60"/>
  <c r="CH60"/>
  <c r="CM60" s="1"/>
  <c r="CN60" s="1"/>
  <c r="H60" s="1"/>
  <c r="I60" s="1"/>
  <c r="BQ60"/>
  <c r="BP60"/>
  <c r="BO60"/>
  <c r="BN60"/>
  <c r="BM60"/>
  <c r="BR60" s="1"/>
  <c r="AU60"/>
  <c r="AV60" s="1"/>
  <c r="E60" s="1"/>
  <c r="F60" s="1"/>
  <c r="AD60"/>
  <c r="L60" s="1"/>
  <c r="M60"/>
  <c r="CT59"/>
  <c r="J59" s="1"/>
  <c r="CQ59"/>
  <c r="CL59"/>
  <c r="CK59"/>
  <c r="CJ59"/>
  <c r="CI59"/>
  <c r="CH59"/>
  <c r="CM59" s="1"/>
  <c r="CN59" s="1"/>
  <c r="H59" s="1"/>
  <c r="I59" s="1"/>
  <c r="BQ59"/>
  <c r="BP59"/>
  <c r="BO59"/>
  <c r="BN59"/>
  <c r="BM59"/>
  <c r="BR59" s="1"/>
  <c r="AU59"/>
  <c r="AV59" s="1"/>
  <c r="E59" s="1"/>
  <c r="F59" s="1"/>
  <c r="AD59"/>
  <c r="L59" s="1"/>
  <c r="M59"/>
  <c r="G59"/>
  <c r="CT58"/>
  <c r="J58" s="1"/>
  <c r="CQ58"/>
  <c r="G58" s="1"/>
  <c r="CL58"/>
  <c r="CK58"/>
  <c r="CJ58"/>
  <c r="CI58"/>
  <c r="CH58"/>
  <c r="CM58" s="1"/>
  <c r="CN58" s="1"/>
  <c r="H58" s="1"/>
  <c r="I58" s="1"/>
  <c r="BR58"/>
  <c r="BQ58"/>
  <c r="BP58"/>
  <c r="BO58"/>
  <c r="BN58"/>
  <c r="BM58"/>
  <c r="AU58"/>
  <c r="AV58" s="1"/>
  <c r="E58" s="1"/>
  <c r="F58" s="1"/>
  <c r="AD58"/>
  <c r="L58" s="1"/>
  <c r="M58"/>
  <c r="CT57"/>
  <c r="J57" s="1"/>
  <c r="CQ57"/>
  <c r="G57" s="1"/>
  <c r="CL57"/>
  <c r="CK57"/>
  <c r="CJ57"/>
  <c r="CI57"/>
  <c r="CH57"/>
  <c r="CM57" s="1"/>
  <c r="CN57" s="1"/>
  <c r="H57" s="1"/>
  <c r="I57" s="1"/>
  <c r="BQ57"/>
  <c r="BP57"/>
  <c r="BO57"/>
  <c r="BN57"/>
  <c r="BM57"/>
  <c r="BR57" s="1"/>
  <c r="AU57"/>
  <c r="AV57" s="1"/>
  <c r="E57" s="1"/>
  <c r="F57" s="1"/>
  <c r="AD57"/>
  <c r="L57" s="1"/>
  <c r="M57"/>
  <c r="CT56"/>
  <c r="J56" s="1"/>
  <c r="CQ56"/>
  <c r="G56" s="1"/>
  <c r="CL56"/>
  <c r="CK56"/>
  <c r="CJ56"/>
  <c r="CI56"/>
  <c r="CH56"/>
  <c r="CM56" s="1"/>
  <c r="CN56" s="1"/>
  <c r="H56" s="1"/>
  <c r="I56" s="1"/>
  <c r="BQ56"/>
  <c r="BP56"/>
  <c r="BO56"/>
  <c r="BN56"/>
  <c r="BM56"/>
  <c r="BR56" s="1"/>
  <c r="AU56"/>
  <c r="AV56" s="1"/>
  <c r="E56" s="1"/>
  <c r="F56" s="1"/>
  <c r="AD56"/>
  <c r="L56" s="1"/>
  <c r="M56"/>
  <c r="CT55"/>
  <c r="J55" s="1"/>
  <c r="CQ55"/>
  <c r="CL55"/>
  <c r="CK55"/>
  <c r="CJ55"/>
  <c r="CI55"/>
  <c r="CH55"/>
  <c r="CM55" s="1"/>
  <c r="CN55" s="1"/>
  <c r="H55" s="1"/>
  <c r="I55" s="1"/>
  <c r="BQ55"/>
  <c r="BP55"/>
  <c r="BO55"/>
  <c r="BN55"/>
  <c r="BM55"/>
  <c r="BR55" s="1"/>
  <c r="AU55"/>
  <c r="AV55" s="1"/>
  <c r="E55" s="1"/>
  <c r="F55" s="1"/>
  <c r="AD55"/>
  <c r="L55" s="1"/>
  <c r="M55"/>
  <c r="G55"/>
  <c r="CT54"/>
  <c r="J54" s="1"/>
  <c r="CQ54"/>
  <c r="G54" s="1"/>
  <c r="CL54"/>
  <c r="CK54"/>
  <c r="CJ54"/>
  <c r="CI54"/>
  <c r="CH54"/>
  <c r="CM54" s="1"/>
  <c r="CN54" s="1"/>
  <c r="H54" s="1"/>
  <c r="I54" s="1"/>
  <c r="BR54"/>
  <c r="BQ54"/>
  <c r="BP54"/>
  <c r="BO54"/>
  <c r="BN54"/>
  <c r="BM54"/>
  <c r="AU54"/>
  <c r="AV54" s="1"/>
  <c r="E54" s="1"/>
  <c r="F54" s="1"/>
  <c r="AD54"/>
  <c r="L54" s="1"/>
  <c r="M54"/>
  <c r="CT53"/>
  <c r="J53" s="1"/>
  <c r="CQ53"/>
  <c r="G53" s="1"/>
  <c r="CL53"/>
  <c r="CK53"/>
  <c r="CJ53"/>
  <c r="CI53"/>
  <c r="CH53"/>
  <c r="CM53" s="1"/>
  <c r="CN53" s="1"/>
  <c r="H53" s="1"/>
  <c r="I53" s="1"/>
  <c r="BQ53"/>
  <c r="BP53"/>
  <c r="BO53"/>
  <c r="BN53"/>
  <c r="BM53"/>
  <c r="BR53" s="1"/>
  <c r="AU53"/>
  <c r="AV53" s="1"/>
  <c r="E53" s="1"/>
  <c r="F53" s="1"/>
  <c r="AD53"/>
  <c r="L53" s="1"/>
  <c r="M53"/>
  <c r="CT52"/>
  <c r="J52" s="1"/>
  <c r="CQ52"/>
  <c r="G52" s="1"/>
  <c r="CL52"/>
  <c r="CK52"/>
  <c r="CJ52"/>
  <c r="CI52"/>
  <c r="CH52"/>
  <c r="CM52" s="1"/>
  <c r="CN52" s="1"/>
  <c r="H52" s="1"/>
  <c r="I52" s="1"/>
  <c r="BQ52"/>
  <c r="BP52"/>
  <c r="BO52"/>
  <c r="BN52"/>
  <c r="BM52"/>
  <c r="BR52" s="1"/>
  <c r="AU52"/>
  <c r="AV52" s="1"/>
  <c r="E52" s="1"/>
  <c r="F52" s="1"/>
  <c r="AD52"/>
  <c r="L52" s="1"/>
  <c r="M52"/>
  <c r="CT51"/>
  <c r="J51" s="1"/>
  <c r="CQ51"/>
  <c r="CL51"/>
  <c r="CK51"/>
  <c r="CJ51"/>
  <c r="CI51"/>
  <c r="CH51"/>
  <c r="CM51" s="1"/>
  <c r="CN51" s="1"/>
  <c r="H51" s="1"/>
  <c r="I51" s="1"/>
  <c r="BQ51"/>
  <c r="BP51"/>
  <c r="BO51"/>
  <c r="BN51"/>
  <c r="BM51"/>
  <c r="BR51" s="1"/>
  <c r="AU51"/>
  <c r="AV51" s="1"/>
  <c r="E51" s="1"/>
  <c r="F51" s="1"/>
  <c r="AD51"/>
  <c r="L51" s="1"/>
  <c r="M51"/>
  <c r="G51"/>
  <c r="CT50"/>
  <c r="J50" s="1"/>
  <c r="CQ50"/>
  <c r="G50" s="1"/>
  <c r="CL50"/>
  <c r="CK50"/>
  <c r="CJ50"/>
  <c r="CI50"/>
  <c r="CH50"/>
  <c r="CM50" s="1"/>
  <c r="CN50" s="1"/>
  <c r="H50" s="1"/>
  <c r="I50" s="1"/>
  <c r="BR50"/>
  <c r="BQ50"/>
  <c r="BP50"/>
  <c r="BO50"/>
  <c r="BN50"/>
  <c r="BM50"/>
  <c r="AU50"/>
  <c r="AV50" s="1"/>
  <c r="E50" s="1"/>
  <c r="F50" s="1"/>
  <c r="AD50"/>
  <c r="L50" s="1"/>
  <c r="M50"/>
  <c r="CT49"/>
  <c r="J49" s="1"/>
  <c r="CQ49"/>
  <c r="G49" s="1"/>
  <c r="CL49"/>
  <c r="CK49"/>
  <c r="CJ49"/>
  <c r="CI49"/>
  <c r="CH49"/>
  <c r="CM49" s="1"/>
  <c r="CN49" s="1"/>
  <c r="H49" s="1"/>
  <c r="I49" s="1"/>
  <c r="BQ49"/>
  <c r="BP49"/>
  <c r="BO49"/>
  <c r="BN49"/>
  <c r="BM49"/>
  <c r="BR49" s="1"/>
  <c r="AU49"/>
  <c r="AV49" s="1"/>
  <c r="E49" s="1"/>
  <c r="F49" s="1"/>
  <c r="AD49"/>
  <c r="L49" s="1"/>
  <c r="M49"/>
  <c r="CT48"/>
  <c r="J48" s="1"/>
  <c r="CQ48"/>
  <c r="G48" s="1"/>
  <c r="CL48"/>
  <c r="CK48"/>
  <c r="CJ48"/>
  <c r="CI48"/>
  <c r="CH48"/>
  <c r="CM48" s="1"/>
  <c r="CN48" s="1"/>
  <c r="H48" s="1"/>
  <c r="I48" s="1"/>
  <c r="BQ48"/>
  <c r="BP48"/>
  <c r="BO48"/>
  <c r="BN48"/>
  <c r="BM48"/>
  <c r="BR48" s="1"/>
  <c r="AU48"/>
  <c r="AV48" s="1"/>
  <c r="E48" s="1"/>
  <c r="F48" s="1"/>
  <c r="AD48"/>
  <c r="L48" s="1"/>
  <c r="M48"/>
  <c r="CT47"/>
  <c r="CQ47"/>
  <c r="CL47"/>
  <c r="CK47"/>
  <c r="CJ47"/>
  <c r="CI47"/>
  <c r="CH47"/>
  <c r="CM47" s="1"/>
  <c r="CN47" s="1"/>
  <c r="H47" s="1"/>
  <c r="I47" s="1"/>
  <c r="BQ47"/>
  <c r="BP47"/>
  <c r="BO47"/>
  <c r="BN47"/>
  <c r="BM47"/>
  <c r="BR47" s="1"/>
  <c r="AU47"/>
  <c r="AV47" s="1"/>
  <c r="E47" s="1"/>
  <c r="F47" s="1"/>
  <c r="AD47"/>
  <c r="M47"/>
  <c r="L47"/>
  <c r="J47"/>
  <c r="G47"/>
  <c r="CT46"/>
  <c r="CQ46"/>
  <c r="CL46"/>
  <c r="CK46"/>
  <c r="CJ46"/>
  <c r="CI46"/>
  <c r="CH46"/>
  <c r="CM46" s="1"/>
  <c r="CN46" s="1"/>
  <c r="H46" s="1"/>
  <c r="I46" s="1"/>
  <c r="BQ46"/>
  <c r="BP46"/>
  <c r="BO46"/>
  <c r="BN46"/>
  <c r="BM46"/>
  <c r="BR46" s="1"/>
  <c r="AU46"/>
  <c r="AV46" s="1"/>
  <c r="E46" s="1"/>
  <c r="F46" s="1"/>
  <c r="AD46"/>
  <c r="L46" s="1"/>
  <c r="M46"/>
  <c r="J46"/>
  <c r="G46"/>
  <c r="CL45"/>
  <c r="CK45"/>
  <c r="CJ45"/>
  <c r="CI45"/>
  <c r="CH45"/>
  <c r="BQ45"/>
  <c r="BP45"/>
  <c r="BO45"/>
  <c r="BN45"/>
  <c r="BM45"/>
  <c r="AU45"/>
  <c r="AV45" s="1"/>
  <c r="E45" s="1"/>
  <c r="F45" s="1"/>
  <c r="AD45"/>
  <c r="L45" s="1"/>
  <c r="M45"/>
  <c r="CL44"/>
  <c r="CK44"/>
  <c r="CJ44"/>
  <c r="CI44"/>
  <c r="CH44"/>
  <c r="BQ44"/>
  <c r="BP44"/>
  <c r="BO44"/>
  <c r="BN44"/>
  <c r="BM44"/>
  <c r="AU44"/>
  <c r="AV44" s="1"/>
  <c r="E44" s="1"/>
  <c r="F44" s="1"/>
  <c r="AD44"/>
  <c r="L44" s="1"/>
  <c r="M44"/>
  <c r="CL43"/>
  <c r="CK43"/>
  <c r="CJ43"/>
  <c r="CI43"/>
  <c r="CH43"/>
  <c r="BQ43"/>
  <c r="BP43"/>
  <c r="BO43"/>
  <c r="BN43"/>
  <c r="BM43"/>
  <c r="AU43"/>
  <c r="AV43" s="1"/>
  <c r="E43" s="1"/>
  <c r="AD43"/>
  <c r="M43"/>
  <c r="L43"/>
  <c r="F43"/>
  <c r="CL42"/>
  <c r="CK42"/>
  <c r="CJ42"/>
  <c r="CI42"/>
  <c r="CH42"/>
  <c r="BQ42"/>
  <c r="BP42"/>
  <c r="BO42"/>
  <c r="BN42"/>
  <c r="BM42"/>
  <c r="AU42"/>
  <c r="AV42" s="1"/>
  <c r="E42" s="1"/>
  <c r="F42" s="1"/>
  <c r="AD42"/>
  <c r="L42" s="1"/>
  <c r="M42"/>
  <c r="CL41"/>
  <c r="CK41"/>
  <c r="CJ41"/>
  <c r="CI41"/>
  <c r="CH41"/>
  <c r="BQ41"/>
  <c r="BP41"/>
  <c r="BO41"/>
  <c r="BN41"/>
  <c r="BM41"/>
  <c r="BR41" s="1"/>
  <c r="AU41"/>
  <c r="AV41" s="1"/>
  <c r="E41" s="1"/>
  <c r="AD41"/>
  <c r="M41"/>
  <c r="L41"/>
  <c r="F41"/>
  <c r="CL40"/>
  <c r="CK40"/>
  <c r="CJ40"/>
  <c r="CI40"/>
  <c r="CH40"/>
  <c r="BQ40"/>
  <c r="BP40"/>
  <c r="BO40"/>
  <c r="BN40"/>
  <c r="BM40"/>
  <c r="AU40"/>
  <c r="AV40" s="1"/>
  <c r="E40" s="1"/>
  <c r="F40" s="1"/>
  <c r="AD40"/>
  <c r="M40"/>
  <c r="L40"/>
  <c r="CL39"/>
  <c r="CK39"/>
  <c r="CJ39"/>
  <c r="CI39"/>
  <c r="CH39"/>
  <c r="BQ39"/>
  <c r="BP39"/>
  <c r="BO39"/>
  <c r="BN39"/>
  <c r="BM39"/>
  <c r="AU39"/>
  <c r="AV39" s="1"/>
  <c r="E39" s="1"/>
  <c r="F39" s="1"/>
  <c r="AD39"/>
  <c r="L39" s="1"/>
  <c r="M39"/>
  <c r="CL38"/>
  <c r="CK38"/>
  <c r="CJ38"/>
  <c r="CI38"/>
  <c r="CH38"/>
  <c r="BQ38"/>
  <c r="BP38"/>
  <c r="BO38"/>
  <c r="BN38"/>
  <c r="BM38"/>
  <c r="AU38"/>
  <c r="AV38" s="1"/>
  <c r="E38" s="1"/>
  <c r="F38" s="1"/>
  <c r="AD38"/>
  <c r="M38"/>
  <c r="L38"/>
  <c r="CL37"/>
  <c r="CK37"/>
  <c r="CJ37"/>
  <c r="CI37"/>
  <c r="CH37"/>
  <c r="BQ37"/>
  <c r="BP37"/>
  <c r="BO37"/>
  <c r="BN37"/>
  <c r="BM37"/>
  <c r="AU37"/>
  <c r="AV37" s="1"/>
  <c r="E37" s="1"/>
  <c r="AD37"/>
  <c r="L37" s="1"/>
  <c r="M37"/>
  <c r="F37"/>
  <c r="CL36"/>
  <c r="CK36"/>
  <c r="CJ36"/>
  <c r="CI36"/>
  <c r="CH36"/>
  <c r="BQ36"/>
  <c r="BP36"/>
  <c r="BO36"/>
  <c r="BN36"/>
  <c r="BM36"/>
  <c r="AU36"/>
  <c r="AV36" s="1"/>
  <c r="E36" s="1"/>
  <c r="F36" s="1"/>
  <c r="AD36"/>
  <c r="L36" s="1"/>
  <c r="M36"/>
  <c r="CL35"/>
  <c r="CK35"/>
  <c r="CJ35"/>
  <c r="CI35"/>
  <c r="CH35"/>
  <c r="BQ35"/>
  <c r="BP35"/>
  <c r="BO35"/>
  <c r="BN35"/>
  <c r="BM35"/>
  <c r="AU35"/>
  <c r="AV35" s="1"/>
  <c r="E35" s="1"/>
  <c r="AD35"/>
  <c r="M35"/>
  <c r="L35"/>
  <c r="F35"/>
  <c r="CL34"/>
  <c r="CK34"/>
  <c r="CJ34"/>
  <c r="CI34"/>
  <c r="CH34"/>
  <c r="BQ34"/>
  <c r="BP34"/>
  <c r="BO34"/>
  <c r="BN34"/>
  <c r="BM34"/>
  <c r="BR34" s="1"/>
  <c r="AU34"/>
  <c r="AV34" s="1"/>
  <c r="E34" s="1"/>
  <c r="F34" s="1"/>
  <c r="AD34"/>
  <c r="M34"/>
  <c r="L34"/>
  <c r="DF33"/>
  <c r="CL33"/>
  <c r="CK33"/>
  <c r="CJ33"/>
  <c r="CI33"/>
  <c r="CH33"/>
  <c r="BQ33"/>
  <c r="BP33"/>
  <c r="BO33"/>
  <c r="BN33"/>
  <c r="BM33"/>
  <c r="AU33"/>
  <c r="AV33" s="1"/>
  <c r="E33" s="1"/>
  <c r="F33" s="1"/>
  <c r="AD33"/>
  <c r="L33" s="1"/>
  <c r="M33"/>
  <c r="DF32"/>
  <c r="CL32"/>
  <c r="CK32"/>
  <c r="CJ32"/>
  <c r="CI32"/>
  <c r="CH32"/>
  <c r="BQ32"/>
  <c r="BP32"/>
  <c r="BO32"/>
  <c r="BN32"/>
  <c r="BM32"/>
  <c r="AU32"/>
  <c r="AV32" s="1"/>
  <c r="E32" s="1"/>
  <c r="F32" s="1"/>
  <c r="AD32"/>
  <c r="L32" s="1"/>
  <c r="M32"/>
  <c r="DF31"/>
  <c r="CL31"/>
  <c r="CK31"/>
  <c r="CJ31"/>
  <c r="CI31"/>
  <c r="CH31"/>
  <c r="BQ31"/>
  <c r="BP31"/>
  <c r="BO31"/>
  <c r="BN31"/>
  <c r="BM31"/>
  <c r="AU31"/>
  <c r="AV31" s="1"/>
  <c r="E31" s="1"/>
  <c r="F31" s="1"/>
  <c r="AD31"/>
  <c r="M31"/>
  <c r="L31"/>
  <c r="DF30"/>
  <c r="CL30"/>
  <c r="CK30"/>
  <c r="CJ30"/>
  <c r="CI30"/>
  <c r="CH30"/>
  <c r="BQ30"/>
  <c r="BP30"/>
  <c r="BO30"/>
  <c r="BN30"/>
  <c r="BM30"/>
  <c r="AU30"/>
  <c r="AV30" s="1"/>
  <c r="E30" s="1"/>
  <c r="F30" s="1"/>
  <c r="AD30"/>
  <c r="M30"/>
  <c r="L30"/>
  <c r="DF29"/>
  <c r="CL29"/>
  <c r="CK29"/>
  <c r="CJ29"/>
  <c r="CI29"/>
  <c r="CH29"/>
  <c r="BQ29"/>
  <c r="BP29"/>
  <c r="BO29"/>
  <c r="BN29"/>
  <c r="BM29"/>
  <c r="AU29"/>
  <c r="AV29" s="1"/>
  <c r="E29" s="1"/>
  <c r="F29" s="1"/>
  <c r="AD29"/>
  <c r="M29"/>
  <c r="L29"/>
  <c r="DF28"/>
  <c r="CL28"/>
  <c r="CK28"/>
  <c r="CJ28"/>
  <c r="CI28"/>
  <c r="CH28"/>
  <c r="BQ28"/>
  <c r="BP28"/>
  <c r="BO28"/>
  <c r="BN28"/>
  <c r="BM28"/>
  <c r="AU28"/>
  <c r="AV28" s="1"/>
  <c r="E28" s="1"/>
  <c r="F28" s="1"/>
  <c r="AD28"/>
  <c r="L28" s="1"/>
  <c r="M28"/>
  <c r="DF27"/>
  <c r="CT45" s="1"/>
  <c r="J45" s="1"/>
  <c r="CT27"/>
  <c r="J27" s="1"/>
  <c r="CL27"/>
  <c r="CK27"/>
  <c r="CJ27"/>
  <c r="CI27"/>
  <c r="CH27"/>
  <c r="BQ27"/>
  <c r="BP27"/>
  <c r="BO27"/>
  <c r="BN27"/>
  <c r="BR27" s="1"/>
  <c r="BM27"/>
  <c r="AU27"/>
  <c r="AV27" s="1"/>
  <c r="E27" s="1"/>
  <c r="F27" s="1"/>
  <c r="AD27"/>
  <c r="L27" s="1"/>
  <c r="M27"/>
  <c r="DF26"/>
  <c r="CT26"/>
  <c r="CL26"/>
  <c r="CK26"/>
  <c r="CJ26"/>
  <c r="CI26"/>
  <c r="CH26"/>
  <c r="BQ26"/>
  <c r="BP26"/>
  <c r="BO26"/>
  <c r="BN26"/>
  <c r="BM26"/>
  <c r="BR26" s="1"/>
  <c r="AU26"/>
  <c r="AV26" s="1"/>
  <c r="E26" s="1"/>
  <c r="F26" s="1"/>
  <c r="AD26"/>
  <c r="L26" s="1"/>
  <c r="M26"/>
  <c r="J26"/>
  <c r="DF25"/>
  <c r="CT25"/>
  <c r="J25" s="1"/>
  <c r="CL25"/>
  <c r="CK25"/>
  <c r="CJ25"/>
  <c r="CI25"/>
  <c r="CH25"/>
  <c r="BQ25"/>
  <c r="BP25"/>
  <c r="BO25"/>
  <c r="BN25"/>
  <c r="BM25"/>
  <c r="AU25"/>
  <c r="AV25" s="1"/>
  <c r="E25" s="1"/>
  <c r="F25" s="1"/>
  <c r="AD25"/>
  <c r="M25"/>
  <c r="L25"/>
  <c r="DF24"/>
  <c r="CT24"/>
  <c r="J24" s="1"/>
  <c r="CL24"/>
  <c r="CK24"/>
  <c r="CJ24"/>
  <c r="CI24"/>
  <c r="CH24"/>
  <c r="BQ24"/>
  <c r="BP24"/>
  <c r="BO24"/>
  <c r="BN24"/>
  <c r="BM24"/>
  <c r="AU24"/>
  <c r="AV24" s="1"/>
  <c r="E24" s="1"/>
  <c r="F24" s="1"/>
  <c r="AD24"/>
  <c r="M24"/>
  <c r="L24"/>
  <c r="DF23"/>
  <c r="CT23"/>
  <c r="J23" s="1"/>
  <c r="CL23"/>
  <c r="CK23"/>
  <c r="CJ23"/>
  <c r="CI23"/>
  <c r="CH23"/>
  <c r="BQ23"/>
  <c r="BP23"/>
  <c r="BO23"/>
  <c r="BN23"/>
  <c r="BM23"/>
  <c r="AU23"/>
  <c r="AV23" s="1"/>
  <c r="E23" s="1"/>
  <c r="F23" s="1"/>
  <c r="AD23"/>
  <c r="M23"/>
  <c r="L23"/>
  <c r="DF22"/>
  <c r="CT22"/>
  <c r="J22" s="1"/>
  <c r="CL22"/>
  <c r="CK22"/>
  <c r="CJ22"/>
  <c r="CI22"/>
  <c r="CH22"/>
  <c r="BQ22"/>
  <c r="BP22"/>
  <c r="BO22"/>
  <c r="BN22"/>
  <c r="BM22"/>
  <c r="AU22"/>
  <c r="AV22" s="1"/>
  <c r="E22" s="1"/>
  <c r="F22" s="1"/>
  <c r="AD22"/>
  <c r="L22" s="1"/>
  <c r="M22"/>
  <c r="CT21"/>
  <c r="J21" s="1"/>
  <c r="CL21"/>
  <c r="CK21"/>
  <c r="CJ21"/>
  <c r="CI21"/>
  <c r="CH21"/>
  <c r="BQ21"/>
  <c r="BP21"/>
  <c r="BO21"/>
  <c r="BN21"/>
  <c r="BM21"/>
  <c r="BR21" s="1"/>
  <c r="AU21"/>
  <c r="AV21" s="1"/>
  <c r="E21" s="1"/>
  <c r="AD21"/>
  <c r="M21"/>
  <c r="L21"/>
  <c r="F21"/>
  <c r="DF20"/>
  <c r="CT20"/>
  <c r="J20" s="1"/>
  <c r="CL20"/>
  <c r="CK20"/>
  <c r="CJ20"/>
  <c r="CI20"/>
  <c r="CH20"/>
  <c r="BQ20"/>
  <c r="BP20"/>
  <c r="BO20"/>
  <c r="BN20"/>
  <c r="BM20"/>
  <c r="AU20"/>
  <c r="AV20" s="1"/>
  <c r="E20" s="1"/>
  <c r="F20" s="1"/>
  <c r="AD20"/>
  <c r="L20" s="1"/>
  <c r="M20"/>
  <c r="DF19"/>
  <c r="CT19"/>
  <c r="J19" s="1"/>
  <c r="CL19"/>
  <c r="CK19"/>
  <c r="CJ19"/>
  <c r="CI19"/>
  <c r="CH19"/>
  <c r="BQ19"/>
  <c r="BP19"/>
  <c r="BO19"/>
  <c r="BN19"/>
  <c r="BM19"/>
  <c r="BR19" s="1"/>
  <c r="AU19"/>
  <c r="AV19" s="1"/>
  <c r="E19" s="1"/>
  <c r="AD19"/>
  <c r="M19"/>
  <c r="L19"/>
  <c r="F19"/>
  <c r="DF18"/>
  <c r="CT18"/>
  <c r="J18" s="1"/>
  <c r="CL18"/>
  <c r="CK18"/>
  <c r="CJ18"/>
  <c r="CI18"/>
  <c r="CH18"/>
  <c r="BQ18"/>
  <c r="BP18"/>
  <c r="BO18"/>
  <c r="BN18"/>
  <c r="BR18" s="1"/>
  <c r="BM18"/>
  <c r="AU18"/>
  <c r="AV18" s="1"/>
  <c r="E18" s="1"/>
  <c r="F18" s="1"/>
  <c r="AD18"/>
  <c r="L18" s="1"/>
  <c r="M18"/>
  <c r="DF17"/>
  <c r="CT17"/>
  <c r="J17" s="1"/>
  <c r="CL17"/>
  <c r="CK17"/>
  <c r="CJ17"/>
  <c r="CI17"/>
  <c r="CH17"/>
  <c r="BQ17"/>
  <c r="BP17"/>
  <c r="BO17"/>
  <c r="BN17"/>
  <c r="BM17"/>
  <c r="AU17"/>
  <c r="AV17" s="1"/>
  <c r="E17" s="1"/>
  <c r="F17" s="1"/>
  <c r="AD17"/>
  <c r="L17" s="1"/>
  <c r="M17"/>
  <c r="DF16"/>
  <c r="CT16"/>
  <c r="J16" s="1"/>
  <c r="CL16"/>
  <c r="CK16"/>
  <c r="CJ16"/>
  <c r="CI16"/>
  <c r="CH16"/>
  <c r="BQ16"/>
  <c r="BP16"/>
  <c r="BO16"/>
  <c r="BN16"/>
  <c r="BM16"/>
  <c r="AU16"/>
  <c r="AV16" s="1"/>
  <c r="E16" s="1"/>
  <c r="F16" s="1"/>
  <c r="AD16"/>
  <c r="L16" s="1"/>
  <c r="M16"/>
  <c r="DF15"/>
  <c r="CT15"/>
  <c r="J15" s="1"/>
  <c r="CL15"/>
  <c r="CK15"/>
  <c r="CJ15"/>
  <c r="CI15"/>
  <c r="CH15"/>
  <c r="BQ15"/>
  <c r="BP15"/>
  <c r="BO15"/>
  <c r="BN15"/>
  <c r="BM15"/>
  <c r="AU15"/>
  <c r="AV15" s="1"/>
  <c r="E15" s="1"/>
  <c r="F15" s="1"/>
  <c r="AD15"/>
  <c r="L15" s="1"/>
  <c r="M15"/>
  <c r="DF14"/>
  <c r="CT14"/>
  <c r="J14" s="1"/>
  <c r="CL14"/>
  <c r="CK14"/>
  <c r="CJ14"/>
  <c r="CI14"/>
  <c r="CH14"/>
  <c r="BQ14"/>
  <c r="BP14"/>
  <c r="BO14"/>
  <c r="BN14"/>
  <c r="BM14"/>
  <c r="AU14"/>
  <c r="AV14" s="1"/>
  <c r="E14" s="1"/>
  <c r="F14" s="1"/>
  <c r="AD14"/>
  <c r="M14"/>
  <c r="L14"/>
  <c r="DF13"/>
  <c r="CL13"/>
  <c r="CK13"/>
  <c r="CJ13"/>
  <c r="CI13"/>
  <c r="CH13"/>
  <c r="BQ13"/>
  <c r="BP13"/>
  <c r="BO13"/>
  <c r="BN13"/>
  <c r="BM13"/>
  <c r="AU13"/>
  <c r="AV13" s="1"/>
  <c r="E13" s="1"/>
  <c r="AD13"/>
  <c r="M13"/>
  <c r="L13"/>
  <c r="F13"/>
  <c r="DF12"/>
  <c r="CT12"/>
  <c r="J12" s="1"/>
  <c r="CL12"/>
  <c r="CK12"/>
  <c r="CJ12"/>
  <c r="CI12"/>
  <c r="CH12"/>
  <c r="BQ12"/>
  <c r="BP12"/>
  <c r="BO12"/>
  <c r="BN12"/>
  <c r="BM12"/>
  <c r="AU12"/>
  <c r="AV12" s="1"/>
  <c r="E12" s="1"/>
  <c r="F12" s="1"/>
  <c r="AD12"/>
  <c r="L12" s="1"/>
  <c r="M12"/>
  <c r="DF11"/>
  <c r="CT11"/>
  <c r="J11" s="1"/>
  <c r="CQ11"/>
  <c r="G11" s="1"/>
  <c r="CL11"/>
  <c r="CK11"/>
  <c r="CJ11"/>
  <c r="CI11"/>
  <c r="CH11"/>
  <c r="BQ11"/>
  <c r="BP11"/>
  <c r="BO11"/>
  <c r="BN11"/>
  <c r="BM11"/>
  <c r="AU11"/>
  <c r="AV11" s="1"/>
  <c r="E11" s="1"/>
  <c r="F11" s="1"/>
  <c r="AD11"/>
  <c r="L11" s="1"/>
  <c r="M11"/>
  <c r="DF10"/>
  <c r="DF9"/>
  <c r="BC2"/>
  <c r="T2"/>
  <c r="CT60" i="2"/>
  <c r="CQ60"/>
  <c r="CL60"/>
  <c r="CK60"/>
  <c r="CJ60"/>
  <c r="CI60"/>
  <c r="CH60"/>
  <c r="CM60" s="1"/>
  <c r="CN60" s="1"/>
  <c r="H60" s="1"/>
  <c r="I60" s="1"/>
  <c r="BQ60"/>
  <c r="BP60"/>
  <c r="BO60"/>
  <c r="BN60"/>
  <c r="BM60"/>
  <c r="BR60" s="1"/>
  <c r="AU60"/>
  <c r="AV60" s="1"/>
  <c r="E60" s="1"/>
  <c r="F60" s="1"/>
  <c r="AD60"/>
  <c r="M60"/>
  <c r="L60"/>
  <c r="J60"/>
  <c r="G60"/>
  <c r="CT59"/>
  <c r="J59" s="1"/>
  <c r="CQ59"/>
  <c r="G59" s="1"/>
  <c r="CL59"/>
  <c r="CK59"/>
  <c r="CJ59"/>
  <c r="CI59"/>
  <c r="CH59"/>
  <c r="CM59" s="1"/>
  <c r="CN59" s="1"/>
  <c r="H59" s="1"/>
  <c r="I59" s="1"/>
  <c r="BQ59"/>
  <c r="BP59"/>
  <c r="BO59"/>
  <c r="BN59"/>
  <c r="BM59"/>
  <c r="BR59" s="1"/>
  <c r="AU59"/>
  <c r="AV59" s="1"/>
  <c r="E59" s="1"/>
  <c r="F59" s="1"/>
  <c r="AD59"/>
  <c r="L59" s="1"/>
  <c r="M59"/>
  <c r="CT58"/>
  <c r="J58" s="1"/>
  <c r="CQ58"/>
  <c r="G58" s="1"/>
  <c r="CL58"/>
  <c r="CK58"/>
  <c r="CJ58"/>
  <c r="CI58"/>
  <c r="CH58"/>
  <c r="CM58" s="1"/>
  <c r="CN58" s="1"/>
  <c r="H58" s="1"/>
  <c r="I58" s="1"/>
  <c r="BQ58"/>
  <c r="BP58"/>
  <c r="BO58"/>
  <c r="BN58"/>
  <c r="BM58"/>
  <c r="BR58" s="1"/>
  <c r="AU58"/>
  <c r="AV58" s="1"/>
  <c r="E58" s="1"/>
  <c r="F58" s="1"/>
  <c r="AD58"/>
  <c r="L58" s="1"/>
  <c r="M58"/>
  <c r="CT57"/>
  <c r="J57" s="1"/>
  <c r="CQ57"/>
  <c r="CL57"/>
  <c r="CK57"/>
  <c r="CJ57"/>
  <c r="CI57"/>
  <c r="CH57"/>
  <c r="CM57" s="1"/>
  <c r="CN57" s="1"/>
  <c r="H57" s="1"/>
  <c r="I57" s="1"/>
  <c r="BQ57"/>
  <c r="BP57"/>
  <c r="BO57"/>
  <c r="BN57"/>
  <c r="BM57"/>
  <c r="BR57" s="1"/>
  <c r="AU57"/>
  <c r="AV57" s="1"/>
  <c r="E57" s="1"/>
  <c r="AD57"/>
  <c r="L57" s="1"/>
  <c r="M57"/>
  <c r="G57"/>
  <c r="F57"/>
  <c r="CT56"/>
  <c r="CQ56"/>
  <c r="CL56"/>
  <c r="CK56"/>
  <c r="CJ56"/>
  <c r="CI56"/>
  <c r="CH56"/>
  <c r="CM56" s="1"/>
  <c r="CN56" s="1"/>
  <c r="H56" s="1"/>
  <c r="I56" s="1"/>
  <c r="BQ56"/>
  <c r="BP56"/>
  <c r="BO56"/>
  <c r="BN56"/>
  <c r="BM56"/>
  <c r="BR56" s="1"/>
  <c r="AU56"/>
  <c r="AV56" s="1"/>
  <c r="E56" s="1"/>
  <c r="F56" s="1"/>
  <c r="AD56"/>
  <c r="M56"/>
  <c r="L56"/>
  <c r="J56"/>
  <c r="G56"/>
  <c r="CT55"/>
  <c r="J55" s="1"/>
  <c r="CQ55"/>
  <c r="G55" s="1"/>
  <c r="CL55"/>
  <c r="CK55"/>
  <c r="CJ55"/>
  <c r="CI55"/>
  <c r="CH55"/>
  <c r="CM55" s="1"/>
  <c r="CN55" s="1"/>
  <c r="H55" s="1"/>
  <c r="I55" s="1"/>
  <c r="BQ55"/>
  <c r="BP55"/>
  <c r="BO55"/>
  <c r="BN55"/>
  <c r="BM55"/>
  <c r="BR55" s="1"/>
  <c r="AU55"/>
  <c r="AV55" s="1"/>
  <c r="E55" s="1"/>
  <c r="F55" s="1"/>
  <c r="AD55"/>
  <c r="L55" s="1"/>
  <c r="M55"/>
  <c r="CT54"/>
  <c r="CQ54"/>
  <c r="G54" s="1"/>
  <c r="CL54"/>
  <c r="CK54"/>
  <c r="CJ54"/>
  <c r="CI54"/>
  <c r="CH54"/>
  <c r="CM54" s="1"/>
  <c r="CN54" s="1"/>
  <c r="H54" s="1"/>
  <c r="I54" s="1"/>
  <c r="BQ54"/>
  <c r="BP54"/>
  <c r="BO54"/>
  <c r="BN54"/>
  <c r="BM54"/>
  <c r="BR54" s="1"/>
  <c r="AU54"/>
  <c r="AV54" s="1"/>
  <c r="E54" s="1"/>
  <c r="F54" s="1"/>
  <c r="AD54"/>
  <c r="L54" s="1"/>
  <c r="M54"/>
  <c r="J54"/>
  <c r="CT53"/>
  <c r="J53" s="1"/>
  <c r="CQ53"/>
  <c r="CL53"/>
  <c r="CK53"/>
  <c r="CJ53"/>
  <c r="CI53"/>
  <c r="CH53"/>
  <c r="CM53" s="1"/>
  <c r="CN53" s="1"/>
  <c r="H53" s="1"/>
  <c r="I53" s="1"/>
  <c r="BQ53"/>
  <c r="BP53"/>
  <c r="BO53"/>
  <c r="BN53"/>
  <c r="BM53"/>
  <c r="BR53" s="1"/>
  <c r="AU53"/>
  <c r="AV53" s="1"/>
  <c r="E53" s="1"/>
  <c r="AD53"/>
  <c r="M53"/>
  <c r="L53"/>
  <c r="G53"/>
  <c r="F53"/>
  <c r="CT52"/>
  <c r="CQ52"/>
  <c r="G52" s="1"/>
  <c r="CL52"/>
  <c r="CK52"/>
  <c r="CJ52"/>
  <c r="CI52"/>
  <c r="CH52"/>
  <c r="CM52" s="1"/>
  <c r="CN52" s="1"/>
  <c r="H52" s="1"/>
  <c r="I52" s="1"/>
  <c r="BQ52"/>
  <c r="BP52"/>
  <c r="BO52"/>
  <c r="BN52"/>
  <c r="BM52"/>
  <c r="BR52" s="1"/>
  <c r="AU52"/>
  <c r="AV52" s="1"/>
  <c r="E52" s="1"/>
  <c r="F52" s="1"/>
  <c r="AD52"/>
  <c r="L52" s="1"/>
  <c r="M52"/>
  <c r="J52"/>
  <c r="CT51"/>
  <c r="J51" s="1"/>
  <c r="CQ51"/>
  <c r="G51" s="1"/>
  <c r="CL51"/>
  <c r="CK51"/>
  <c r="CJ51"/>
  <c r="CI51"/>
  <c r="CH51"/>
  <c r="CM51" s="1"/>
  <c r="CN51" s="1"/>
  <c r="H51" s="1"/>
  <c r="I51" s="1"/>
  <c r="BQ51"/>
  <c r="BP51"/>
  <c r="BO51"/>
  <c r="BN51"/>
  <c r="BM51"/>
  <c r="BR51" s="1"/>
  <c r="AU51"/>
  <c r="AV51" s="1"/>
  <c r="E51" s="1"/>
  <c r="F51" s="1"/>
  <c r="AD51"/>
  <c r="M51"/>
  <c r="L51"/>
  <c r="CT50"/>
  <c r="CQ50"/>
  <c r="CL50"/>
  <c r="CK50"/>
  <c r="CJ50"/>
  <c r="CI50"/>
  <c r="CH50"/>
  <c r="CM50" s="1"/>
  <c r="CN50" s="1"/>
  <c r="H50" s="1"/>
  <c r="I50" s="1"/>
  <c r="BQ50"/>
  <c r="BP50"/>
  <c r="BO50"/>
  <c r="BN50"/>
  <c r="BM50"/>
  <c r="BR50" s="1"/>
  <c r="AU50"/>
  <c r="AV50" s="1"/>
  <c r="E50" s="1"/>
  <c r="F50" s="1"/>
  <c r="AD50"/>
  <c r="M50"/>
  <c r="L50"/>
  <c r="J50"/>
  <c r="G50"/>
  <c r="CT49"/>
  <c r="J49" s="1"/>
  <c r="CQ49"/>
  <c r="CL49"/>
  <c r="CK49"/>
  <c r="CJ49"/>
  <c r="CI49"/>
  <c r="CH49"/>
  <c r="CM49" s="1"/>
  <c r="CN49" s="1"/>
  <c r="H49" s="1"/>
  <c r="I49" s="1"/>
  <c r="BQ49"/>
  <c r="BP49"/>
  <c r="BO49"/>
  <c r="BN49"/>
  <c r="BM49"/>
  <c r="BR49" s="1"/>
  <c r="AU49"/>
  <c r="AV49" s="1"/>
  <c r="E49" s="1"/>
  <c r="F49" s="1"/>
  <c r="AD49"/>
  <c r="M49"/>
  <c r="L49"/>
  <c r="G49"/>
  <c r="CT48"/>
  <c r="CQ48"/>
  <c r="G48" s="1"/>
  <c r="CL48"/>
  <c r="CK48"/>
  <c r="CJ48"/>
  <c r="CI48"/>
  <c r="CH48"/>
  <c r="CM48" s="1"/>
  <c r="CN48" s="1"/>
  <c r="H48" s="1"/>
  <c r="I48" s="1"/>
  <c r="BQ48"/>
  <c r="BP48"/>
  <c r="BO48"/>
  <c r="BN48"/>
  <c r="BM48"/>
  <c r="BR48" s="1"/>
  <c r="AU48"/>
  <c r="AV48" s="1"/>
  <c r="E48" s="1"/>
  <c r="F48" s="1"/>
  <c r="AD48"/>
  <c r="L48" s="1"/>
  <c r="M48"/>
  <c r="J48"/>
  <c r="CT47"/>
  <c r="J47" s="1"/>
  <c r="CQ47"/>
  <c r="CL47"/>
  <c r="CK47"/>
  <c r="CJ47"/>
  <c r="CI47"/>
  <c r="CH47"/>
  <c r="CM47" s="1"/>
  <c r="CN47" s="1"/>
  <c r="H47" s="1"/>
  <c r="I47" s="1"/>
  <c r="BQ47"/>
  <c r="BP47"/>
  <c r="BO47"/>
  <c r="BN47"/>
  <c r="BM47"/>
  <c r="BR47" s="1"/>
  <c r="AU47"/>
  <c r="AV47" s="1"/>
  <c r="E47" s="1"/>
  <c r="F47" s="1"/>
  <c r="AD47"/>
  <c r="M47"/>
  <c r="L47"/>
  <c r="G47"/>
  <c r="CL46"/>
  <c r="CK46"/>
  <c r="CJ46"/>
  <c r="CI46"/>
  <c r="CH46"/>
  <c r="BQ46"/>
  <c r="BP46"/>
  <c r="BO46"/>
  <c r="BN46"/>
  <c r="BM46"/>
  <c r="AU46"/>
  <c r="AV46" s="1"/>
  <c r="E46" s="1"/>
  <c r="F46" s="1"/>
  <c r="AD46"/>
  <c r="L46" s="1"/>
  <c r="M46"/>
  <c r="CL45"/>
  <c r="CK45"/>
  <c r="CJ45"/>
  <c r="CI45"/>
  <c r="CH45"/>
  <c r="BQ45"/>
  <c r="BP45"/>
  <c r="BO45"/>
  <c r="BN45"/>
  <c r="BM45"/>
  <c r="AU45"/>
  <c r="AV45" s="1"/>
  <c r="E45" s="1"/>
  <c r="F45" s="1"/>
  <c r="AD45"/>
  <c r="L45" s="1"/>
  <c r="M45"/>
  <c r="CL44"/>
  <c r="CK44"/>
  <c r="CJ44"/>
  <c r="CI44"/>
  <c r="CH44"/>
  <c r="BQ44"/>
  <c r="BP44"/>
  <c r="BO44"/>
  <c r="BN44"/>
  <c r="BM44"/>
  <c r="AU44"/>
  <c r="AV44" s="1"/>
  <c r="E44" s="1"/>
  <c r="F44" s="1"/>
  <c r="AD44"/>
  <c r="L44" s="1"/>
  <c r="M44"/>
  <c r="CL43"/>
  <c r="CK43"/>
  <c r="CJ43"/>
  <c r="CI43"/>
  <c r="CH43"/>
  <c r="BQ43"/>
  <c r="BP43"/>
  <c r="BO43"/>
  <c r="BN43"/>
  <c r="BM43"/>
  <c r="AU43"/>
  <c r="AV43" s="1"/>
  <c r="E43" s="1"/>
  <c r="F43" s="1"/>
  <c r="AD43"/>
  <c r="L43" s="1"/>
  <c r="M43"/>
  <c r="CL42"/>
  <c r="CK42"/>
  <c r="CJ42"/>
  <c r="CI42"/>
  <c r="CH42"/>
  <c r="BQ42"/>
  <c r="BP42"/>
  <c r="BO42"/>
  <c r="BN42"/>
  <c r="BM42"/>
  <c r="BR42" s="1"/>
  <c r="AU42"/>
  <c r="AV42" s="1"/>
  <c r="E42" s="1"/>
  <c r="F42" s="1"/>
  <c r="AD42"/>
  <c r="L42" s="1"/>
  <c r="M42"/>
  <c r="CL41"/>
  <c r="CK41"/>
  <c r="CJ41"/>
  <c r="CI41"/>
  <c r="CH41"/>
  <c r="BQ41"/>
  <c r="BP41"/>
  <c r="BO41"/>
  <c r="BN41"/>
  <c r="BM41"/>
  <c r="AU41"/>
  <c r="AV41" s="1"/>
  <c r="E41" s="1"/>
  <c r="F41" s="1"/>
  <c r="AD41"/>
  <c r="L41" s="1"/>
  <c r="M41"/>
  <c r="CL40"/>
  <c r="CK40"/>
  <c r="CJ40"/>
  <c r="CI40"/>
  <c r="CH40"/>
  <c r="BQ40"/>
  <c r="BP40"/>
  <c r="BO40"/>
  <c r="BN40"/>
  <c r="BM40"/>
  <c r="AU40"/>
  <c r="AV40" s="1"/>
  <c r="E40" s="1"/>
  <c r="F40" s="1"/>
  <c r="AD40"/>
  <c r="L40" s="1"/>
  <c r="M40"/>
  <c r="CL39"/>
  <c r="CK39"/>
  <c r="CJ39"/>
  <c r="CI39"/>
  <c r="CH39"/>
  <c r="BQ39"/>
  <c r="BP39"/>
  <c r="BO39"/>
  <c r="BN39"/>
  <c r="BM39"/>
  <c r="AU39"/>
  <c r="AV39" s="1"/>
  <c r="E39" s="1"/>
  <c r="F39" s="1"/>
  <c r="AD39"/>
  <c r="L39" s="1"/>
  <c r="M39"/>
  <c r="CL38"/>
  <c r="CK38"/>
  <c r="CJ38"/>
  <c r="CI38"/>
  <c r="CH38"/>
  <c r="BQ38"/>
  <c r="BP38"/>
  <c r="BO38"/>
  <c r="BN38"/>
  <c r="BM38"/>
  <c r="BR38" s="1"/>
  <c r="AU38"/>
  <c r="AV38" s="1"/>
  <c r="E38" s="1"/>
  <c r="F38" s="1"/>
  <c r="AD38"/>
  <c r="L38" s="1"/>
  <c r="M38"/>
  <c r="CL37"/>
  <c r="CK37"/>
  <c r="CJ37"/>
  <c r="CI37"/>
  <c r="CH37"/>
  <c r="BQ37"/>
  <c r="BP37"/>
  <c r="BO37"/>
  <c r="BN37"/>
  <c r="BM37"/>
  <c r="AU37"/>
  <c r="AV37" s="1"/>
  <c r="E37" s="1"/>
  <c r="F37" s="1"/>
  <c r="AD37"/>
  <c r="L37" s="1"/>
  <c r="M37"/>
  <c r="CL36"/>
  <c r="CK36"/>
  <c r="CJ36"/>
  <c r="CI36"/>
  <c r="CH36"/>
  <c r="BQ36"/>
  <c r="BP36"/>
  <c r="BO36"/>
  <c r="BN36"/>
  <c r="BM36"/>
  <c r="AU36"/>
  <c r="AV36" s="1"/>
  <c r="E36" s="1"/>
  <c r="F36" s="1"/>
  <c r="AD36"/>
  <c r="L36" s="1"/>
  <c r="M36"/>
  <c r="CL35"/>
  <c r="CK35"/>
  <c r="CJ35"/>
  <c r="CI35"/>
  <c r="CH35"/>
  <c r="BQ35"/>
  <c r="BP35"/>
  <c r="BO35"/>
  <c r="BN35"/>
  <c r="BM35"/>
  <c r="AU35"/>
  <c r="AV35" s="1"/>
  <c r="E35" s="1"/>
  <c r="F35" s="1"/>
  <c r="AD35"/>
  <c r="L35" s="1"/>
  <c r="M35"/>
  <c r="CL34"/>
  <c r="CK34"/>
  <c r="CJ34"/>
  <c r="CI34"/>
  <c r="CH34"/>
  <c r="BQ34"/>
  <c r="BP34"/>
  <c r="BO34"/>
  <c r="BN34"/>
  <c r="BM34"/>
  <c r="AU34"/>
  <c r="AV34" s="1"/>
  <c r="E34" s="1"/>
  <c r="F34" s="1"/>
  <c r="AD34"/>
  <c r="L34" s="1"/>
  <c r="M34"/>
  <c r="DF33"/>
  <c r="CL33"/>
  <c r="CK33"/>
  <c r="CJ33"/>
  <c r="CI33"/>
  <c r="CH33"/>
  <c r="BQ33"/>
  <c r="BP33"/>
  <c r="BO33"/>
  <c r="BN33"/>
  <c r="BM33"/>
  <c r="AU33"/>
  <c r="AV33" s="1"/>
  <c r="E33" s="1"/>
  <c r="F33" s="1"/>
  <c r="AD33"/>
  <c r="L33" s="1"/>
  <c r="M33"/>
  <c r="DF32"/>
  <c r="CL32"/>
  <c r="CK32"/>
  <c r="CJ32"/>
  <c r="CI32"/>
  <c r="CH32"/>
  <c r="BQ32"/>
  <c r="BP32"/>
  <c r="BO32"/>
  <c r="BN32"/>
  <c r="BM32"/>
  <c r="AU32"/>
  <c r="AV32" s="1"/>
  <c r="E32" s="1"/>
  <c r="F32" s="1"/>
  <c r="AD32"/>
  <c r="L32" s="1"/>
  <c r="M32"/>
  <c r="DF31"/>
  <c r="CL31"/>
  <c r="CK31"/>
  <c r="CJ31"/>
  <c r="CI31"/>
  <c r="CH31"/>
  <c r="BQ31"/>
  <c r="BP31"/>
  <c r="BO31"/>
  <c r="BN31"/>
  <c r="BM31"/>
  <c r="AU31"/>
  <c r="AV31" s="1"/>
  <c r="E31" s="1"/>
  <c r="F31" s="1"/>
  <c r="AD31"/>
  <c r="L31" s="1"/>
  <c r="M31"/>
  <c r="DF30"/>
  <c r="CT30"/>
  <c r="J30" s="1"/>
  <c r="CL30"/>
  <c r="CK30"/>
  <c r="CJ30"/>
  <c r="CI30"/>
  <c r="CH30"/>
  <c r="BQ30"/>
  <c r="BP30"/>
  <c r="BO30"/>
  <c r="BN30"/>
  <c r="BR30" s="1"/>
  <c r="BM30"/>
  <c r="AU30"/>
  <c r="AV30" s="1"/>
  <c r="E30" s="1"/>
  <c r="F30" s="1"/>
  <c r="AD30"/>
  <c r="L30" s="1"/>
  <c r="M30"/>
  <c r="DF29"/>
  <c r="CL29"/>
  <c r="CK29"/>
  <c r="CJ29"/>
  <c r="CI29"/>
  <c r="CH29"/>
  <c r="BQ29"/>
  <c r="BP29"/>
  <c r="BO29"/>
  <c r="BN29"/>
  <c r="BM29"/>
  <c r="BR29" s="1"/>
  <c r="AU29"/>
  <c r="AV29" s="1"/>
  <c r="E29" s="1"/>
  <c r="F29" s="1"/>
  <c r="AD29"/>
  <c r="L29" s="1"/>
  <c r="M29"/>
  <c r="DF28"/>
  <c r="CL28"/>
  <c r="CK28"/>
  <c r="CJ28"/>
  <c r="CI28"/>
  <c r="CH28"/>
  <c r="BQ28"/>
  <c r="BP28"/>
  <c r="BO28"/>
  <c r="BN28"/>
  <c r="BM28"/>
  <c r="AU28"/>
  <c r="AV28" s="1"/>
  <c r="E28" s="1"/>
  <c r="F28" s="1"/>
  <c r="AD28"/>
  <c r="L28" s="1"/>
  <c r="M28"/>
  <c r="DF27"/>
  <c r="CT33" s="1"/>
  <c r="J33" s="1"/>
  <c r="CT27"/>
  <c r="J27" s="1"/>
  <c r="CL27"/>
  <c r="CK27"/>
  <c r="CJ27"/>
  <c r="CI27"/>
  <c r="CH27"/>
  <c r="BQ27"/>
  <c r="BP27"/>
  <c r="BO27"/>
  <c r="BN27"/>
  <c r="BM27"/>
  <c r="AU27"/>
  <c r="AV27" s="1"/>
  <c r="E27" s="1"/>
  <c r="F27" s="1"/>
  <c r="AD27"/>
  <c r="L27" s="1"/>
  <c r="M27"/>
  <c r="DF26"/>
  <c r="CT26"/>
  <c r="J26" s="1"/>
  <c r="CL26"/>
  <c r="CK26"/>
  <c r="CJ26"/>
  <c r="CI26"/>
  <c r="CH26"/>
  <c r="BQ26"/>
  <c r="BP26"/>
  <c r="BO26"/>
  <c r="BN26"/>
  <c r="BM26"/>
  <c r="BR26" s="1"/>
  <c r="AU26"/>
  <c r="AV26" s="1"/>
  <c r="E26" s="1"/>
  <c r="F26" s="1"/>
  <c r="AD26"/>
  <c r="L26" s="1"/>
  <c r="M26"/>
  <c r="DF25"/>
  <c r="CL25"/>
  <c r="CK25"/>
  <c r="CJ25"/>
  <c r="CI25"/>
  <c r="CH25"/>
  <c r="BQ25"/>
  <c r="BP25"/>
  <c r="BO25"/>
  <c r="BN25"/>
  <c r="BM25"/>
  <c r="AU25"/>
  <c r="AV25" s="1"/>
  <c r="E25" s="1"/>
  <c r="F25" s="1"/>
  <c r="AD25"/>
  <c r="L25" s="1"/>
  <c r="M25"/>
  <c r="DF24"/>
  <c r="CT24"/>
  <c r="J24" s="1"/>
  <c r="CL24"/>
  <c r="CK24"/>
  <c r="CJ24"/>
  <c r="CI24"/>
  <c r="CH24"/>
  <c r="BQ24"/>
  <c r="BP24"/>
  <c r="BO24"/>
  <c r="BN24"/>
  <c r="BM24"/>
  <c r="AU24"/>
  <c r="AV24" s="1"/>
  <c r="E24" s="1"/>
  <c r="F24" s="1"/>
  <c r="AD24"/>
  <c r="L24" s="1"/>
  <c r="M24"/>
  <c r="DF23"/>
  <c r="CT23"/>
  <c r="J23" s="1"/>
  <c r="CL23"/>
  <c r="CK23"/>
  <c r="CJ23"/>
  <c r="CI23"/>
  <c r="CH23"/>
  <c r="BQ23"/>
  <c r="BP23"/>
  <c r="BO23"/>
  <c r="BN23"/>
  <c r="BM23"/>
  <c r="AU23"/>
  <c r="AV23" s="1"/>
  <c r="E23" s="1"/>
  <c r="F23" s="1"/>
  <c r="AD23"/>
  <c r="L23" s="1"/>
  <c r="M23"/>
  <c r="DF22"/>
  <c r="CT22"/>
  <c r="J22" s="1"/>
  <c r="CL22"/>
  <c r="CK22"/>
  <c r="CJ22"/>
  <c r="CI22"/>
  <c r="CH22"/>
  <c r="BQ22"/>
  <c r="BP22"/>
  <c r="BO22"/>
  <c r="BN22"/>
  <c r="BM22"/>
  <c r="AU22"/>
  <c r="AV22" s="1"/>
  <c r="E22" s="1"/>
  <c r="F22" s="1"/>
  <c r="AD22"/>
  <c r="L22" s="1"/>
  <c r="M22"/>
  <c r="CT21"/>
  <c r="J21" s="1"/>
  <c r="CL21"/>
  <c r="CK21"/>
  <c r="CJ21"/>
  <c r="CI21"/>
  <c r="CH21"/>
  <c r="BQ21"/>
  <c r="BP21"/>
  <c r="BO21"/>
  <c r="BN21"/>
  <c r="BM21"/>
  <c r="AU21"/>
  <c r="AV21" s="1"/>
  <c r="E21" s="1"/>
  <c r="F21" s="1"/>
  <c r="AD21"/>
  <c r="L21" s="1"/>
  <c r="M21"/>
  <c r="DF20"/>
  <c r="CL20"/>
  <c r="CK20"/>
  <c r="CJ20"/>
  <c r="CI20"/>
  <c r="CH20"/>
  <c r="BQ20"/>
  <c r="BP20"/>
  <c r="BO20"/>
  <c r="BN20"/>
  <c r="BM20"/>
  <c r="AU20"/>
  <c r="AV20" s="1"/>
  <c r="E20" s="1"/>
  <c r="F20" s="1"/>
  <c r="AD20"/>
  <c r="L20" s="1"/>
  <c r="M20"/>
  <c r="DF19"/>
  <c r="CL19"/>
  <c r="CK19"/>
  <c r="CJ19"/>
  <c r="CI19"/>
  <c r="CH19"/>
  <c r="BQ19"/>
  <c r="BP19"/>
  <c r="BO19"/>
  <c r="BN19"/>
  <c r="BM19"/>
  <c r="AU19"/>
  <c r="AV19" s="1"/>
  <c r="E19" s="1"/>
  <c r="F19" s="1"/>
  <c r="AD19"/>
  <c r="L19" s="1"/>
  <c r="M19"/>
  <c r="DF18"/>
  <c r="CT18"/>
  <c r="J18" s="1"/>
  <c r="CL18"/>
  <c r="CK18"/>
  <c r="CJ18"/>
  <c r="CI18"/>
  <c r="CH18"/>
  <c r="BQ18"/>
  <c r="BP18"/>
  <c r="BO18"/>
  <c r="BN18"/>
  <c r="BM18"/>
  <c r="AU18"/>
  <c r="AV18" s="1"/>
  <c r="E18" s="1"/>
  <c r="F18" s="1"/>
  <c r="AD18"/>
  <c r="L18" s="1"/>
  <c r="M18"/>
  <c r="DF17"/>
  <c r="CT17"/>
  <c r="J17" s="1"/>
  <c r="CL17"/>
  <c r="CK17"/>
  <c r="CJ17"/>
  <c r="CI17"/>
  <c r="CH17"/>
  <c r="BQ17"/>
  <c r="BP17"/>
  <c r="BO17"/>
  <c r="BN17"/>
  <c r="BR17" s="1"/>
  <c r="BM17"/>
  <c r="AU17"/>
  <c r="AV17" s="1"/>
  <c r="E17" s="1"/>
  <c r="F17" s="1"/>
  <c r="AD17"/>
  <c r="L17" s="1"/>
  <c r="M17"/>
  <c r="DF16"/>
  <c r="CT16"/>
  <c r="J16" s="1"/>
  <c r="CL16"/>
  <c r="CK16"/>
  <c r="CJ16"/>
  <c r="CI16"/>
  <c r="CH16"/>
  <c r="BQ16"/>
  <c r="BP16"/>
  <c r="BO16"/>
  <c r="BN16"/>
  <c r="BM16"/>
  <c r="AU16"/>
  <c r="AV16" s="1"/>
  <c r="E16" s="1"/>
  <c r="F16" s="1"/>
  <c r="AD16"/>
  <c r="L16" s="1"/>
  <c r="M16"/>
  <c r="DF15"/>
  <c r="CL15"/>
  <c r="CK15"/>
  <c r="CJ15"/>
  <c r="CI15"/>
  <c r="CH15"/>
  <c r="BQ15"/>
  <c r="BP15"/>
  <c r="BO15"/>
  <c r="BN15"/>
  <c r="BM15"/>
  <c r="AU15"/>
  <c r="AV15" s="1"/>
  <c r="E15" s="1"/>
  <c r="F15" s="1"/>
  <c r="AD15"/>
  <c r="M15"/>
  <c r="L15"/>
  <c r="DF14"/>
  <c r="CT14"/>
  <c r="J14" s="1"/>
  <c r="CL14"/>
  <c r="CK14"/>
  <c r="CJ14"/>
  <c r="CI14"/>
  <c r="CH14"/>
  <c r="BQ14"/>
  <c r="BP14"/>
  <c r="BO14"/>
  <c r="BN14"/>
  <c r="BM14"/>
  <c r="BR14" s="1"/>
  <c r="AU14"/>
  <c r="AV14" s="1"/>
  <c r="E14" s="1"/>
  <c r="F14" s="1"/>
  <c r="AD14"/>
  <c r="L14" s="1"/>
  <c r="M14"/>
  <c r="DF13"/>
  <c r="CQ13"/>
  <c r="G13" s="1"/>
  <c r="CL13"/>
  <c r="CK13"/>
  <c r="CJ13"/>
  <c r="CI13"/>
  <c r="CH13"/>
  <c r="BQ13"/>
  <c r="BP13"/>
  <c r="BO13"/>
  <c r="BN13"/>
  <c r="BM13"/>
  <c r="BR13" s="1"/>
  <c r="AU13"/>
  <c r="AV13" s="1"/>
  <c r="E13" s="1"/>
  <c r="F13" s="1"/>
  <c r="AD13"/>
  <c r="L13" s="1"/>
  <c r="M13"/>
  <c r="DF12"/>
  <c r="CQ12"/>
  <c r="CL12"/>
  <c r="CK12"/>
  <c r="CJ12"/>
  <c r="CI12"/>
  <c r="CH12"/>
  <c r="BQ12"/>
  <c r="BP12"/>
  <c r="BO12"/>
  <c r="BN12"/>
  <c r="BM12"/>
  <c r="AU12"/>
  <c r="AV12" s="1"/>
  <c r="E12" s="1"/>
  <c r="F12" s="1"/>
  <c r="AD12"/>
  <c r="L12" s="1"/>
  <c r="M12"/>
  <c r="G12"/>
  <c r="DF11"/>
  <c r="CT11"/>
  <c r="J11" s="1"/>
  <c r="CQ11"/>
  <c r="G11" s="1"/>
  <c r="CL11"/>
  <c r="CK11"/>
  <c r="CJ11"/>
  <c r="CI11"/>
  <c r="CH11"/>
  <c r="BQ11"/>
  <c r="BP11"/>
  <c r="BO11"/>
  <c r="BN11"/>
  <c r="BM11"/>
  <c r="AU11"/>
  <c r="AV11" s="1"/>
  <c r="E11" s="1"/>
  <c r="F11" s="1"/>
  <c r="AD11"/>
  <c r="L11" s="1"/>
  <c r="M11"/>
  <c r="DF10"/>
  <c r="DF9"/>
  <c r="BC2"/>
  <c r="T2"/>
  <c r="CT60" i="1"/>
  <c r="J60" s="1"/>
  <c r="CQ60"/>
  <c r="G60" s="1"/>
  <c r="CL60"/>
  <c r="CK60"/>
  <c r="CJ60"/>
  <c r="CI60"/>
  <c r="CH60"/>
  <c r="CM60" s="1"/>
  <c r="CN60" s="1"/>
  <c r="H60" s="1"/>
  <c r="I60" s="1"/>
  <c r="BQ60"/>
  <c r="BP60"/>
  <c r="BO60"/>
  <c r="BN60"/>
  <c r="BM60"/>
  <c r="BR60" s="1"/>
  <c r="AU60"/>
  <c r="AV60" s="1"/>
  <c r="E60" s="1"/>
  <c r="F60" s="1"/>
  <c r="AD60"/>
  <c r="L60" s="1"/>
  <c r="M60"/>
  <c r="CT59"/>
  <c r="J59" s="1"/>
  <c r="CQ59"/>
  <c r="G59" s="1"/>
  <c r="CL59"/>
  <c r="CK59"/>
  <c r="CJ59"/>
  <c r="CI59"/>
  <c r="CH59"/>
  <c r="CM59" s="1"/>
  <c r="CN59" s="1"/>
  <c r="H59" s="1"/>
  <c r="I59" s="1"/>
  <c r="BQ59"/>
  <c r="BP59"/>
  <c r="BO59"/>
  <c r="BN59"/>
  <c r="BM59"/>
  <c r="BR59" s="1"/>
  <c r="AU59"/>
  <c r="AV59" s="1"/>
  <c r="E59" s="1"/>
  <c r="F59" s="1"/>
  <c r="AD59"/>
  <c r="M59"/>
  <c r="L59"/>
  <c r="CT58"/>
  <c r="J58" s="1"/>
  <c r="CQ58"/>
  <c r="CL58"/>
  <c r="CK58"/>
  <c r="CJ58"/>
  <c r="CI58"/>
  <c r="CH58"/>
  <c r="CM58" s="1"/>
  <c r="CN58" s="1"/>
  <c r="H58" s="1"/>
  <c r="I58" s="1"/>
  <c r="BQ58"/>
  <c r="BP58"/>
  <c r="BO58"/>
  <c r="BN58"/>
  <c r="BM58"/>
  <c r="BR58" s="1"/>
  <c r="AU58"/>
  <c r="AV58" s="1"/>
  <c r="E58" s="1"/>
  <c r="F58" s="1"/>
  <c r="AD58"/>
  <c r="L58" s="1"/>
  <c r="M58"/>
  <c r="G58"/>
  <c r="CT57"/>
  <c r="CQ57"/>
  <c r="CL57"/>
  <c r="CK57"/>
  <c r="CJ57"/>
  <c r="CI57"/>
  <c r="CH57"/>
  <c r="CM57" s="1"/>
  <c r="CN57" s="1"/>
  <c r="H57" s="1"/>
  <c r="I57" s="1"/>
  <c r="BR57"/>
  <c r="BQ57"/>
  <c r="BP57"/>
  <c r="BO57"/>
  <c r="BN57"/>
  <c r="BM57"/>
  <c r="AU57"/>
  <c r="AV57" s="1"/>
  <c r="E57" s="1"/>
  <c r="F57" s="1"/>
  <c r="AD57"/>
  <c r="L57" s="1"/>
  <c r="M57"/>
  <c r="J57"/>
  <c r="G57"/>
  <c r="CT56"/>
  <c r="J56" s="1"/>
  <c r="CQ56"/>
  <c r="G56" s="1"/>
  <c r="CL56"/>
  <c r="CK56"/>
  <c r="CJ56"/>
  <c r="CI56"/>
  <c r="CH56"/>
  <c r="CM56" s="1"/>
  <c r="CN56" s="1"/>
  <c r="H56" s="1"/>
  <c r="I56" s="1"/>
  <c r="BQ56"/>
  <c r="BP56"/>
  <c r="BO56"/>
  <c r="BN56"/>
  <c r="BM56"/>
  <c r="BR56" s="1"/>
  <c r="AU56"/>
  <c r="AV56" s="1"/>
  <c r="E56" s="1"/>
  <c r="F56" s="1"/>
  <c r="AD56"/>
  <c r="L56" s="1"/>
  <c r="M56"/>
  <c r="CT55"/>
  <c r="J55" s="1"/>
  <c r="CQ55"/>
  <c r="G55" s="1"/>
  <c r="CM55"/>
  <c r="CN55" s="1"/>
  <c r="H55" s="1"/>
  <c r="I55" s="1"/>
  <c r="CL55"/>
  <c r="CK55"/>
  <c r="CJ55"/>
  <c r="CI55"/>
  <c r="CH55"/>
  <c r="BQ55"/>
  <c r="BP55"/>
  <c r="BO55"/>
  <c r="BN55"/>
  <c r="BM55"/>
  <c r="BR55" s="1"/>
  <c r="AV55"/>
  <c r="E55" s="1"/>
  <c r="F55" s="1"/>
  <c r="AU55"/>
  <c r="AD55"/>
  <c r="L55" s="1"/>
  <c r="M55"/>
  <c r="CT54"/>
  <c r="J54" s="1"/>
  <c r="CQ54"/>
  <c r="G54" s="1"/>
  <c r="CL54"/>
  <c r="CK54"/>
  <c r="CJ54"/>
  <c r="CI54"/>
  <c r="CH54"/>
  <c r="CM54" s="1"/>
  <c r="CN54" s="1"/>
  <c r="H54" s="1"/>
  <c r="I54" s="1"/>
  <c r="BQ54"/>
  <c r="BP54"/>
  <c r="BO54"/>
  <c r="BN54"/>
  <c r="BM54"/>
  <c r="BR54" s="1"/>
  <c r="AU54"/>
  <c r="AV54" s="1"/>
  <c r="E54" s="1"/>
  <c r="F54" s="1"/>
  <c r="AD54"/>
  <c r="L54" s="1"/>
  <c r="M54"/>
  <c r="CT53"/>
  <c r="J53" s="1"/>
  <c r="CQ53"/>
  <c r="CL53"/>
  <c r="CK53"/>
  <c r="CJ53"/>
  <c r="CI53"/>
  <c r="CH53"/>
  <c r="CM53" s="1"/>
  <c r="CN53" s="1"/>
  <c r="H53" s="1"/>
  <c r="I53" s="1"/>
  <c r="BR53"/>
  <c r="BQ53"/>
  <c r="BP53"/>
  <c r="BO53"/>
  <c r="BN53"/>
  <c r="BM53"/>
  <c r="AU53"/>
  <c r="AV53" s="1"/>
  <c r="E53" s="1"/>
  <c r="F53" s="1"/>
  <c r="AD53"/>
  <c r="L53" s="1"/>
  <c r="M53"/>
  <c r="G53"/>
  <c r="CT52"/>
  <c r="CQ52"/>
  <c r="G52" s="1"/>
  <c r="CL52"/>
  <c r="CK52"/>
  <c r="CJ52"/>
  <c r="CI52"/>
  <c r="CH52"/>
  <c r="CM52" s="1"/>
  <c r="CN52" s="1"/>
  <c r="H52" s="1"/>
  <c r="I52" s="1"/>
  <c r="BQ52"/>
  <c r="BP52"/>
  <c r="BO52"/>
  <c r="BN52"/>
  <c r="BM52"/>
  <c r="BR52" s="1"/>
  <c r="AU52"/>
  <c r="AV52" s="1"/>
  <c r="E52" s="1"/>
  <c r="F52" s="1"/>
  <c r="AD52"/>
  <c r="L52" s="1"/>
  <c r="M52"/>
  <c r="J52"/>
  <c r="CT51"/>
  <c r="J51" s="1"/>
  <c r="CQ51"/>
  <c r="G51" s="1"/>
  <c r="CM51"/>
  <c r="CN51" s="1"/>
  <c r="H51" s="1"/>
  <c r="I51" s="1"/>
  <c r="CL51"/>
  <c r="CK51"/>
  <c r="CJ51"/>
  <c r="CI51"/>
  <c r="CH51"/>
  <c r="BR51"/>
  <c r="BQ51"/>
  <c r="BP51"/>
  <c r="BO51"/>
  <c r="BN51"/>
  <c r="BM51"/>
  <c r="AV51"/>
  <c r="AU51"/>
  <c r="AD51"/>
  <c r="L51" s="1"/>
  <c r="M51"/>
  <c r="E51"/>
  <c r="F51" s="1"/>
  <c r="CT50"/>
  <c r="J50" s="1"/>
  <c r="CQ50"/>
  <c r="CL50"/>
  <c r="CK50"/>
  <c r="CJ50"/>
  <c r="CI50"/>
  <c r="CH50"/>
  <c r="CM50" s="1"/>
  <c r="CN50" s="1"/>
  <c r="H50" s="1"/>
  <c r="I50" s="1"/>
  <c r="BQ50"/>
  <c r="BP50"/>
  <c r="BO50"/>
  <c r="BN50"/>
  <c r="BM50"/>
  <c r="BR50" s="1"/>
  <c r="AU50"/>
  <c r="AV50" s="1"/>
  <c r="E50" s="1"/>
  <c r="F50" s="1"/>
  <c r="AD50"/>
  <c r="L50" s="1"/>
  <c r="M50"/>
  <c r="G50"/>
  <c r="CT49"/>
  <c r="J49" s="1"/>
  <c r="CQ49"/>
  <c r="CL49"/>
  <c r="CK49"/>
  <c r="CJ49"/>
  <c r="CI49"/>
  <c r="CH49"/>
  <c r="CM49" s="1"/>
  <c r="CN49" s="1"/>
  <c r="H49" s="1"/>
  <c r="I49" s="1"/>
  <c r="BR49"/>
  <c r="BQ49"/>
  <c r="BP49"/>
  <c r="BO49"/>
  <c r="BN49"/>
  <c r="BM49"/>
  <c r="AU49"/>
  <c r="AV49" s="1"/>
  <c r="E49" s="1"/>
  <c r="F49" s="1"/>
  <c r="AD49"/>
  <c r="L49" s="1"/>
  <c r="M49"/>
  <c r="G49"/>
  <c r="CT48"/>
  <c r="CQ48"/>
  <c r="G48" s="1"/>
  <c r="CL48"/>
  <c r="CK48"/>
  <c r="CJ48"/>
  <c r="CI48"/>
  <c r="CH48"/>
  <c r="CM48" s="1"/>
  <c r="CN48" s="1"/>
  <c r="H48" s="1"/>
  <c r="I48" s="1"/>
  <c r="BQ48"/>
  <c r="BP48"/>
  <c r="BO48"/>
  <c r="BN48"/>
  <c r="BM48"/>
  <c r="BR48" s="1"/>
  <c r="AU48"/>
  <c r="AV48" s="1"/>
  <c r="E48" s="1"/>
  <c r="F48" s="1"/>
  <c r="AD48"/>
  <c r="L48" s="1"/>
  <c r="M48"/>
  <c r="J48"/>
  <c r="CT47"/>
  <c r="CQ47"/>
  <c r="G47" s="1"/>
  <c r="CM47"/>
  <c r="CN47" s="1"/>
  <c r="H47" s="1"/>
  <c r="I47" s="1"/>
  <c r="CL47"/>
  <c r="CK47"/>
  <c r="CJ47"/>
  <c r="CI47"/>
  <c r="CH47"/>
  <c r="BQ47"/>
  <c r="BP47"/>
  <c r="BO47"/>
  <c r="BN47"/>
  <c r="BM47"/>
  <c r="BR47" s="1"/>
  <c r="AV47"/>
  <c r="E47" s="1"/>
  <c r="F47" s="1"/>
  <c r="AU47"/>
  <c r="AD47"/>
  <c r="L47" s="1"/>
  <c r="M47"/>
  <c r="J47"/>
  <c r="CT46"/>
  <c r="J46" s="1"/>
  <c r="CQ46"/>
  <c r="G46" s="1"/>
  <c r="CL46"/>
  <c r="CK46"/>
  <c r="CJ46"/>
  <c r="CI46"/>
  <c r="CH46"/>
  <c r="CM46" s="1"/>
  <c r="CN46" s="1"/>
  <c r="H46" s="1"/>
  <c r="I46" s="1"/>
  <c r="BQ46"/>
  <c r="BP46"/>
  <c r="BO46"/>
  <c r="BN46"/>
  <c r="BM46"/>
  <c r="BR46" s="1"/>
  <c r="AU46"/>
  <c r="AV46" s="1"/>
  <c r="E46" s="1"/>
  <c r="F46" s="1"/>
  <c r="AD46"/>
  <c r="L46" s="1"/>
  <c r="M46"/>
  <c r="CT45"/>
  <c r="J45" s="1"/>
  <c r="CQ45"/>
  <c r="CL45"/>
  <c r="CK45"/>
  <c r="CJ45"/>
  <c r="CI45"/>
  <c r="CH45"/>
  <c r="CM45" s="1"/>
  <c r="CN45" s="1"/>
  <c r="H45" s="1"/>
  <c r="I45" s="1"/>
  <c r="BR45"/>
  <c r="BQ45"/>
  <c r="BP45"/>
  <c r="BO45"/>
  <c r="BN45"/>
  <c r="BM45"/>
  <c r="AU45"/>
  <c r="AV45" s="1"/>
  <c r="E45" s="1"/>
  <c r="F45" s="1"/>
  <c r="AD45"/>
  <c r="L45" s="1"/>
  <c r="M45"/>
  <c r="G45"/>
  <c r="CL44"/>
  <c r="CK44"/>
  <c r="CJ44"/>
  <c r="CI44"/>
  <c r="CH44"/>
  <c r="BQ44"/>
  <c r="BP44"/>
  <c r="BO44"/>
  <c r="BN44"/>
  <c r="BM44"/>
  <c r="AU44"/>
  <c r="AV44" s="1"/>
  <c r="E44" s="1"/>
  <c r="F44" s="1"/>
  <c r="AD44"/>
  <c r="L44" s="1"/>
  <c r="M44"/>
  <c r="CL43"/>
  <c r="CK43"/>
  <c r="CJ43"/>
  <c r="CI43"/>
  <c r="CH43"/>
  <c r="BQ43"/>
  <c r="BP43"/>
  <c r="BO43"/>
  <c r="BN43"/>
  <c r="BM43"/>
  <c r="AU43"/>
  <c r="AV43" s="1"/>
  <c r="E43" s="1"/>
  <c r="F43" s="1"/>
  <c r="AD43"/>
  <c r="L43" s="1"/>
  <c r="M43"/>
  <c r="CL42"/>
  <c r="CK42"/>
  <c r="CJ42"/>
  <c r="CI42"/>
  <c r="CH42"/>
  <c r="BQ42"/>
  <c r="BP42"/>
  <c r="BO42"/>
  <c r="BN42"/>
  <c r="BR42" s="1"/>
  <c r="BM42"/>
  <c r="AU42"/>
  <c r="AV42" s="1"/>
  <c r="E42" s="1"/>
  <c r="F42" s="1"/>
  <c r="AD42"/>
  <c r="L42" s="1"/>
  <c r="M42"/>
  <c r="CL41"/>
  <c r="CK41"/>
  <c r="CJ41"/>
  <c r="CI41"/>
  <c r="CH41"/>
  <c r="BQ41"/>
  <c r="BP41"/>
  <c r="BO41"/>
  <c r="BN41"/>
  <c r="BM41"/>
  <c r="AU41"/>
  <c r="AV41" s="1"/>
  <c r="E41" s="1"/>
  <c r="F41" s="1"/>
  <c r="AD41"/>
  <c r="L41" s="1"/>
  <c r="M41"/>
  <c r="CL40"/>
  <c r="CK40"/>
  <c r="CJ40"/>
  <c r="CI40"/>
  <c r="CH40"/>
  <c r="BQ40"/>
  <c r="BP40"/>
  <c r="BO40"/>
  <c r="BN40"/>
  <c r="BM40"/>
  <c r="AU40"/>
  <c r="AV40" s="1"/>
  <c r="E40" s="1"/>
  <c r="F40" s="1"/>
  <c r="AD40"/>
  <c r="L40" s="1"/>
  <c r="M40"/>
  <c r="CL39"/>
  <c r="CK39"/>
  <c r="CJ39"/>
  <c r="CI39"/>
  <c r="CH39"/>
  <c r="BQ39"/>
  <c r="BP39"/>
  <c r="BO39"/>
  <c r="BN39"/>
  <c r="BM39"/>
  <c r="AU39"/>
  <c r="AV39" s="1"/>
  <c r="E39" s="1"/>
  <c r="F39" s="1"/>
  <c r="AD39"/>
  <c r="L39" s="1"/>
  <c r="M39"/>
  <c r="CL38"/>
  <c r="CK38"/>
  <c r="CJ38"/>
  <c r="CI38"/>
  <c r="CH38"/>
  <c r="BQ38"/>
  <c r="BP38"/>
  <c r="BO38"/>
  <c r="BN38"/>
  <c r="BR38" s="1"/>
  <c r="BM38"/>
  <c r="AU38"/>
  <c r="AV38" s="1"/>
  <c r="E38" s="1"/>
  <c r="F38" s="1"/>
  <c r="AD38"/>
  <c r="L38" s="1"/>
  <c r="M38"/>
  <c r="CL37"/>
  <c r="CK37"/>
  <c r="CJ37"/>
  <c r="CI37"/>
  <c r="CH37"/>
  <c r="BQ37"/>
  <c r="BP37"/>
  <c r="BO37"/>
  <c r="BN37"/>
  <c r="BM37"/>
  <c r="AU37"/>
  <c r="AV37" s="1"/>
  <c r="E37" s="1"/>
  <c r="F37" s="1"/>
  <c r="AD37"/>
  <c r="L37" s="1"/>
  <c r="M37"/>
  <c r="CL36"/>
  <c r="CK36"/>
  <c r="CJ36"/>
  <c r="CI36"/>
  <c r="CH36"/>
  <c r="BQ36"/>
  <c r="BP36"/>
  <c r="BO36"/>
  <c r="BN36"/>
  <c r="BM36"/>
  <c r="AU36"/>
  <c r="AV36" s="1"/>
  <c r="E36" s="1"/>
  <c r="F36" s="1"/>
  <c r="AD36"/>
  <c r="L36" s="1"/>
  <c r="M36"/>
  <c r="CL35"/>
  <c r="CK35"/>
  <c r="CJ35"/>
  <c r="CI35"/>
  <c r="CH35"/>
  <c r="BQ35"/>
  <c r="BP35"/>
  <c r="BO35"/>
  <c r="BN35"/>
  <c r="BM35"/>
  <c r="AU35"/>
  <c r="AV35" s="1"/>
  <c r="E35" s="1"/>
  <c r="F35" s="1"/>
  <c r="AD35"/>
  <c r="L35" s="1"/>
  <c r="M35"/>
  <c r="CL34"/>
  <c r="CK34"/>
  <c r="CJ34"/>
  <c r="CI34"/>
  <c r="CH34"/>
  <c r="BQ34"/>
  <c r="BP34"/>
  <c r="BO34"/>
  <c r="BN34"/>
  <c r="BR34" s="1"/>
  <c r="BM34"/>
  <c r="AU34"/>
  <c r="AV34" s="1"/>
  <c r="E34" s="1"/>
  <c r="F34" s="1"/>
  <c r="AD34"/>
  <c r="L34" s="1"/>
  <c r="M34"/>
  <c r="DF33"/>
  <c r="CL33"/>
  <c r="CK33"/>
  <c r="CJ33"/>
  <c r="CI33"/>
  <c r="CH33"/>
  <c r="BQ33"/>
  <c r="BP33"/>
  <c r="BO33"/>
  <c r="BN33"/>
  <c r="BM33"/>
  <c r="AU33"/>
  <c r="AV33" s="1"/>
  <c r="E33" s="1"/>
  <c r="F33" s="1"/>
  <c r="AD33"/>
  <c r="M33"/>
  <c r="L33"/>
  <c r="DF32"/>
  <c r="CL32"/>
  <c r="CK32"/>
  <c r="CJ32"/>
  <c r="CI32"/>
  <c r="CH32"/>
  <c r="BQ32"/>
  <c r="BP32"/>
  <c r="BO32"/>
  <c r="BN32"/>
  <c r="BM32"/>
  <c r="AU32"/>
  <c r="AV32" s="1"/>
  <c r="E32" s="1"/>
  <c r="F32" s="1"/>
  <c r="AD32"/>
  <c r="L32" s="1"/>
  <c r="M32"/>
  <c r="DF31"/>
  <c r="CL31"/>
  <c r="CK31"/>
  <c r="CJ31"/>
  <c r="CI31"/>
  <c r="CH31"/>
  <c r="BQ31"/>
  <c r="BP31"/>
  <c r="BO31"/>
  <c r="BN31"/>
  <c r="BM31"/>
  <c r="AU31"/>
  <c r="AV31" s="1"/>
  <c r="E31" s="1"/>
  <c r="F31" s="1"/>
  <c r="AD31"/>
  <c r="M31"/>
  <c r="L31"/>
  <c r="DF30"/>
  <c r="CL30"/>
  <c r="CK30"/>
  <c r="CJ30"/>
  <c r="CI30"/>
  <c r="CH30"/>
  <c r="BQ30"/>
  <c r="BP30"/>
  <c r="BO30"/>
  <c r="BN30"/>
  <c r="BM30"/>
  <c r="AU30"/>
  <c r="AV30" s="1"/>
  <c r="E30" s="1"/>
  <c r="F30" s="1"/>
  <c r="AD30"/>
  <c r="L30" s="1"/>
  <c r="M30"/>
  <c r="DF29"/>
  <c r="CL29"/>
  <c r="CK29"/>
  <c r="CJ29"/>
  <c r="CI29"/>
  <c r="CH29"/>
  <c r="BQ29"/>
  <c r="BP29"/>
  <c r="BO29"/>
  <c r="BN29"/>
  <c r="BM29"/>
  <c r="AU29"/>
  <c r="AV29" s="1"/>
  <c r="E29" s="1"/>
  <c r="F29" s="1"/>
  <c r="AD29"/>
  <c r="L29" s="1"/>
  <c r="M29"/>
  <c r="DF28"/>
  <c r="CL28"/>
  <c r="CK28"/>
  <c r="CJ28"/>
  <c r="CI28"/>
  <c r="CH28"/>
  <c r="BQ28"/>
  <c r="BP28"/>
  <c r="BO28"/>
  <c r="BN28"/>
  <c r="BM28"/>
  <c r="AU28"/>
  <c r="AV28" s="1"/>
  <c r="E28" s="1"/>
  <c r="F28" s="1"/>
  <c r="AD28"/>
  <c r="L28" s="1"/>
  <c r="M28"/>
  <c r="DF27"/>
  <c r="CT23" s="1"/>
  <c r="J23" s="1"/>
  <c r="CL27"/>
  <c r="CK27"/>
  <c r="CJ27"/>
  <c r="CI27"/>
  <c r="CH27"/>
  <c r="BQ27"/>
  <c r="BP27"/>
  <c r="BO27"/>
  <c r="BN27"/>
  <c r="BM27"/>
  <c r="AU27"/>
  <c r="AV27" s="1"/>
  <c r="E27" s="1"/>
  <c r="F27" s="1"/>
  <c r="AD27"/>
  <c r="M27"/>
  <c r="L27"/>
  <c r="DF26"/>
  <c r="CT26"/>
  <c r="CL26"/>
  <c r="CK26"/>
  <c r="CJ26"/>
  <c r="CI26"/>
  <c r="CH26"/>
  <c r="BQ26"/>
  <c r="BP26"/>
  <c r="BO26"/>
  <c r="BN26"/>
  <c r="BM26"/>
  <c r="AU26"/>
  <c r="AV26" s="1"/>
  <c r="E26" s="1"/>
  <c r="F26" s="1"/>
  <c r="AD26"/>
  <c r="L26" s="1"/>
  <c r="M26"/>
  <c r="J26"/>
  <c r="DF25"/>
  <c r="CT25"/>
  <c r="J25" s="1"/>
  <c r="CL25"/>
  <c r="CK25"/>
  <c r="CJ25"/>
  <c r="CI25"/>
  <c r="CH25"/>
  <c r="BQ25"/>
  <c r="BP25"/>
  <c r="BO25"/>
  <c r="BN25"/>
  <c r="BM25"/>
  <c r="AU25"/>
  <c r="AV25" s="1"/>
  <c r="E25" s="1"/>
  <c r="F25" s="1"/>
  <c r="AD25"/>
  <c r="L25" s="1"/>
  <c r="M25"/>
  <c r="DF24"/>
  <c r="CL24"/>
  <c r="CK24"/>
  <c r="CJ24"/>
  <c r="CI24"/>
  <c r="CH24"/>
  <c r="BQ24"/>
  <c r="BP24"/>
  <c r="BO24"/>
  <c r="BN24"/>
  <c r="BM24"/>
  <c r="AU24"/>
  <c r="AV24" s="1"/>
  <c r="E24" s="1"/>
  <c r="F24" s="1"/>
  <c r="AD24"/>
  <c r="L24" s="1"/>
  <c r="M24"/>
  <c r="DF23"/>
  <c r="CL23"/>
  <c r="CK23"/>
  <c r="CJ23"/>
  <c r="CI23"/>
  <c r="CH23"/>
  <c r="BQ23"/>
  <c r="BP23"/>
  <c r="BO23"/>
  <c r="BN23"/>
  <c r="BM23"/>
  <c r="AU23"/>
  <c r="AV23" s="1"/>
  <c r="E23" s="1"/>
  <c r="F23" s="1"/>
  <c r="AD23"/>
  <c r="L23" s="1"/>
  <c r="M23"/>
  <c r="DF22"/>
  <c r="CT22"/>
  <c r="J22" s="1"/>
  <c r="CL22"/>
  <c r="CK22"/>
  <c r="CJ22"/>
  <c r="CI22"/>
  <c r="CH22"/>
  <c r="BQ22"/>
  <c r="BP22"/>
  <c r="BO22"/>
  <c r="BN22"/>
  <c r="BM22"/>
  <c r="AU22"/>
  <c r="AV22" s="1"/>
  <c r="E22" s="1"/>
  <c r="F22" s="1"/>
  <c r="AD22"/>
  <c r="L22" s="1"/>
  <c r="M22"/>
  <c r="CT21"/>
  <c r="J21" s="1"/>
  <c r="CL21"/>
  <c r="CK21"/>
  <c r="CJ21"/>
  <c r="CI21"/>
  <c r="CH21"/>
  <c r="BQ21"/>
  <c r="BP21"/>
  <c r="BO21"/>
  <c r="BN21"/>
  <c r="BM21"/>
  <c r="AU21"/>
  <c r="AV21" s="1"/>
  <c r="E21" s="1"/>
  <c r="F21" s="1"/>
  <c r="AD21"/>
  <c r="L21" s="1"/>
  <c r="M21"/>
  <c r="DF20"/>
  <c r="CL20"/>
  <c r="CK20"/>
  <c r="CJ20"/>
  <c r="CI20"/>
  <c r="CH20"/>
  <c r="BQ20"/>
  <c r="BP20"/>
  <c r="BO20"/>
  <c r="BN20"/>
  <c r="BM20"/>
  <c r="AU20"/>
  <c r="AV20" s="1"/>
  <c r="E20" s="1"/>
  <c r="F20" s="1"/>
  <c r="AD20"/>
  <c r="M20"/>
  <c r="L20"/>
  <c r="DF19"/>
  <c r="CL19"/>
  <c r="CK19"/>
  <c r="CJ19"/>
  <c r="CI19"/>
  <c r="CH19"/>
  <c r="BQ19"/>
  <c r="BP19"/>
  <c r="BO19"/>
  <c r="BN19"/>
  <c r="BM19"/>
  <c r="AU19"/>
  <c r="AV19" s="1"/>
  <c r="E19" s="1"/>
  <c r="F19" s="1"/>
  <c r="AD19"/>
  <c r="L19" s="1"/>
  <c r="M19"/>
  <c r="DF18"/>
  <c r="CL18"/>
  <c r="CK18"/>
  <c r="CJ18"/>
  <c r="CI18"/>
  <c r="CH18"/>
  <c r="BQ18"/>
  <c r="BP18"/>
  <c r="BO18"/>
  <c r="BN18"/>
  <c r="BM18"/>
  <c r="AU18"/>
  <c r="AV18" s="1"/>
  <c r="E18" s="1"/>
  <c r="F18" s="1"/>
  <c r="AD18"/>
  <c r="M18"/>
  <c r="L18"/>
  <c r="DF17"/>
  <c r="CL17"/>
  <c r="CK17"/>
  <c r="CJ17"/>
  <c r="CI17"/>
  <c r="CH17"/>
  <c r="BQ17"/>
  <c r="BP17"/>
  <c r="BO17"/>
  <c r="BN17"/>
  <c r="BM17"/>
  <c r="AU17"/>
  <c r="AV17" s="1"/>
  <c r="E17" s="1"/>
  <c r="F17" s="1"/>
  <c r="AD17"/>
  <c r="L17" s="1"/>
  <c r="M17"/>
  <c r="DF16"/>
  <c r="CL16"/>
  <c r="CK16"/>
  <c r="CJ16"/>
  <c r="CI16"/>
  <c r="CH16"/>
  <c r="BQ16"/>
  <c r="BP16"/>
  <c r="BO16"/>
  <c r="BN16"/>
  <c r="BM16"/>
  <c r="AU16"/>
  <c r="AV16" s="1"/>
  <c r="E16" s="1"/>
  <c r="F16" s="1"/>
  <c r="AD16"/>
  <c r="M16"/>
  <c r="L16"/>
  <c r="DF15"/>
  <c r="CT15"/>
  <c r="J15" s="1"/>
  <c r="CL15"/>
  <c r="CK15"/>
  <c r="CJ15"/>
  <c r="CI15"/>
  <c r="CH15"/>
  <c r="BQ15"/>
  <c r="BP15"/>
  <c r="BO15"/>
  <c r="BN15"/>
  <c r="BM15"/>
  <c r="AU15"/>
  <c r="AV15" s="1"/>
  <c r="E15" s="1"/>
  <c r="F15" s="1"/>
  <c r="AD15"/>
  <c r="L15" s="1"/>
  <c r="M15"/>
  <c r="DF14"/>
  <c r="CQ43" s="1"/>
  <c r="G43" s="1"/>
  <c r="CQ14"/>
  <c r="G14" s="1"/>
  <c r="CL14"/>
  <c r="CK14"/>
  <c r="CJ14"/>
  <c r="CI14"/>
  <c r="CH14"/>
  <c r="BQ14"/>
  <c r="BP14"/>
  <c r="BO14"/>
  <c r="BN14"/>
  <c r="BM14"/>
  <c r="AU14"/>
  <c r="AV14" s="1"/>
  <c r="E14" s="1"/>
  <c r="F14" s="1"/>
  <c r="AD14"/>
  <c r="L14" s="1"/>
  <c r="M14"/>
  <c r="DF13"/>
  <c r="CQ13"/>
  <c r="G13" s="1"/>
  <c r="CL13"/>
  <c r="CK13"/>
  <c r="CJ13"/>
  <c r="CI13"/>
  <c r="CH13"/>
  <c r="BQ13"/>
  <c r="BP13"/>
  <c r="BO13"/>
  <c r="BN13"/>
  <c r="BR13" s="1"/>
  <c r="BM13"/>
  <c r="AU13"/>
  <c r="AV13" s="1"/>
  <c r="E13" s="1"/>
  <c r="F13" s="1"/>
  <c r="AD13"/>
  <c r="L13" s="1"/>
  <c r="M13"/>
  <c r="DF12"/>
  <c r="CT12"/>
  <c r="J12" s="1"/>
  <c r="CQ12"/>
  <c r="G12" s="1"/>
  <c r="CL12"/>
  <c r="CK12"/>
  <c r="CJ12"/>
  <c r="CI12"/>
  <c r="CH12"/>
  <c r="CM12" s="1"/>
  <c r="CN12" s="1"/>
  <c r="H12" s="1"/>
  <c r="I12" s="1"/>
  <c r="BQ12"/>
  <c r="BP12"/>
  <c r="BO12"/>
  <c r="BN12"/>
  <c r="BM12"/>
  <c r="BR12" s="1"/>
  <c r="AU12"/>
  <c r="AV12" s="1"/>
  <c r="E12" s="1"/>
  <c r="F12" s="1"/>
  <c r="AD12"/>
  <c r="L12" s="1"/>
  <c r="M12"/>
  <c r="DF11"/>
  <c r="CT11"/>
  <c r="J11" s="1"/>
  <c r="CQ11"/>
  <c r="G11" s="1"/>
  <c r="CL11"/>
  <c r="CK11"/>
  <c r="CJ11"/>
  <c r="CI11"/>
  <c r="CH11"/>
  <c r="BQ11"/>
  <c r="BP11"/>
  <c r="BO11"/>
  <c r="BN11"/>
  <c r="BR11" s="1"/>
  <c r="BM11"/>
  <c r="AU11"/>
  <c r="AV11" s="1"/>
  <c r="E11" s="1"/>
  <c r="F11" s="1"/>
  <c r="AD11"/>
  <c r="L11" s="1"/>
  <c r="M11"/>
  <c r="DF10"/>
  <c r="DF9"/>
  <c r="BC2"/>
  <c r="T2"/>
  <c r="CT13" l="1"/>
  <c r="J13" s="1"/>
  <c r="CT17"/>
  <c r="J17" s="1"/>
  <c r="CT41" i="5"/>
  <c r="J41" s="1"/>
  <c r="CT27"/>
  <c r="J27" s="1"/>
  <c r="CT23"/>
  <c r="J23" s="1"/>
  <c r="CT20"/>
  <c r="J20" s="1"/>
  <c r="CT18"/>
  <c r="J18" s="1"/>
  <c r="CT16"/>
  <c r="J16" s="1"/>
  <c r="CT14"/>
  <c r="J14" s="1"/>
  <c r="CT24"/>
  <c r="J24" s="1"/>
  <c r="CT21"/>
  <c r="J21" s="1"/>
  <c r="CT19"/>
  <c r="J19" s="1"/>
  <c r="CT17"/>
  <c r="J17" s="1"/>
  <c r="CT15"/>
  <c r="J15" s="1"/>
  <c r="CT13"/>
  <c r="J13" s="1"/>
  <c r="CT12"/>
  <c r="J12" s="1"/>
  <c r="CT22"/>
  <c r="J22" s="1"/>
  <c r="CT25"/>
  <c r="J25" s="1"/>
  <c r="CT26"/>
  <c r="J26" s="1"/>
  <c r="CM17" i="1"/>
  <c r="CN17" s="1"/>
  <c r="H17" s="1"/>
  <c r="I17" s="1"/>
  <c r="BR19"/>
  <c r="BR22"/>
  <c r="CT44"/>
  <c r="J44" s="1"/>
  <c r="CT20"/>
  <c r="J20" s="1"/>
  <c r="CT18"/>
  <c r="J18" s="1"/>
  <c r="CT16"/>
  <c r="J16" s="1"/>
  <c r="CT14"/>
  <c r="J14" s="1"/>
  <c r="CQ45" i="3"/>
  <c r="G45" s="1"/>
  <c r="CQ14"/>
  <c r="G14" s="1"/>
  <c r="CQ13"/>
  <c r="G13" s="1"/>
  <c r="BR30"/>
  <c r="CM18" i="1"/>
  <c r="CN18" s="1"/>
  <c r="H18" s="1"/>
  <c r="I18" s="1"/>
  <c r="BR34" i="2"/>
  <c r="CT19" i="1"/>
  <c r="J19" s="1"/>
  <c r="CT24"/>
  <c r="J24" s="1"/>
  <c r="BR30"/>
  <c r="BR36"/>
  <c r="BR40"/>
  <c r="BR44"/>
  <c r="CM44" s="1"/>
  <c r="CN44" s="1"/>
  <c r="H44" s="1"/>
  <c r="I44" s="1"/>
  <c r="CQ46" i="2"/>
  <c r="G46" s="1"/>
  <c r="CQ14"/>
  <c r="G14" s="1"/>
  <c r="CQ15"/>
  <c r="G15" s="1"/>
  <c r="BR19"/>
  <c r="BR25"/>
  <c r="BR45"/>
  <c r="BR40" i="3"/>
  <c r="BR43"/>
  <c r="CM43" s="1"/>
  <c r="CN43" s="1"/>
  <c r="H43" s="1"/>
  <c r="I43" s="1"/>
  <c r="BR13" i="4"/>
  <c r="BR17"/>
  <c r="BR20"/>
  <c r="CM35"/>
  <c r="CN35" s="1"/>
  <c r="H35" s="1"/>
  <c r="I35" s="1"/>
  <c r="CM43"/>
  <c r="CN43" s="1"/>
  <c r="H43" s="1"/>
  <c r="I43" s="1"/>
  <c r="CM17" i="5"/>
  <c r="CN17" s="1"/>
  <c r="H17" s="1"/>
  <c r="I17" s="1"/>
  <c r="BR21"/>
  <c r="BR35"/>
  <c r="BR42" i="3"/>
  <c r="CM41" i="4"/>
  <c r="CN41" s="1"/>
  <c r="H41" s="1"/>
  <c r="I41" s="1"/>
  <c r="CQ43" i="5"/>
  <c r="G43" s="1"/>
  <c r="CQ14"/>
  <c r="G14" s="1"/>
  <c r="BR16"/>
  <c r="BR23" i="2"/>
  <c r="CM23" s="1"/>
  <c r="CN23" s="1"/>
  <c r="H23" s="1"/>
  <c r="I23" s="1"/>
  <c r="BR24"/>
  <c r="CT29"/>
  <c r="J29" s="1"/>
  <c r="BR31"/>
  <c r="BR17" i="3"/>
  <c r="CM17" s="1"/>
  <c r="CN17" s="1"/>
  <c r="H17" s="1"/>
  <c r="I17" s="1"/>
  <c r="BR26" i="1"/>
  <c r="BR11" i="2"/>
  <c r="CT12"/>
  <c r="J12" s="1"/>
  <c r="CT13"/>
  <c r="J13" s="1"/>
  <c r="CT15"/>
  <c r="J15" s="1"/>
  <c r="CT19"/>
  <c r="J19" s="1"/>
  <c r="CT20"/>
  <c r="J20" s="1"/>
  <c r="CT25"/>
  <c r="J25" s="1"/>
  <c r="BR27"/>
  <c r="BR33"/>
  <c r="CM33" s="1"/>
  <c r="CN33" s="1"/>
  <c r="H33" s="1"/>
  <c r="I33" s="1"/>
  <c r="BR37"/>
  <c r="BR41"/>
  <c r="BR12" i="3"/>
  <c r="CT13"/>
  <c r="J13" s="1"/>
  <c r="BR22"/>
  <c r="CT29"/>
  <c r="J29" s="1"/>
  <c r="BR35"/>
  <c r="CM35" s="1"/>
  <c r="CN35" s="1"/>
  <c r="H35" s="1"/>
  <c r="I35" s="1"/>
  <c r="CM17" i="4"/>
  <c r="CN17" s="1"/>
  <c r="H17" s="1"/>
  <c r="I17" s="1"/>
  <c r="BR31"/>
  <c r="BR37"/>
  <c r="CM37" s="1"/>
  <c r="CN37" s="1"/>
  <c r="H37" s="1"/>
  <c r="I37" s="1"/>
  <c r="CM39"/>
  <c r="CN39" s="1"/>
  <c r="H39" s="1"/>
  <c r="I39" s="1"/>
  <c r="BR45"/>
  <c r="CM45" s="1"/>
  <c r="CN45" s="1"/>
  <c r="H45" s="1"/>
  <c r="I45" s="1"/>
  <c r="CQ11" i="5"/>
  <c r="G11" s="1"/>
  <c r="CQ12"/>
  <c r="G12" s="1"/>
  <c r="BR19"/>
  <c r="BR14" i="4"/>
  <c r="BR29"/>
  <c r="BR33"/>
  <c r="BR36"/>
  <c r="BR38"/>
  <c r="CM38" s="1"/>
  <c r="CN38" s="1"/>
  <c r="H38" s="1"/>
  <c r="I38" s="1"/>
  <c r="BR40"/>
  <c r="BR42"/>
  <c r="CM42" s="1"/>
  <c r="CN42" s="1"/>
  <c r="H42" s="1"/>
  <c r="I42" s="1"/>
  <c r="BR44"/>
  <c r="BR46"/>
  <c r="CM46" s="1"/>
  <c r="CN46" s="1"/>
  <c r="H46" s="1"/>
  <c r="I46" s="1"/>
  <c r="BR11" i="5"/>
  <c r="CM19"/>
  <c r="CN19" s="1"/>
  <c r="H19" s="1"/>
  <c r="I19" s="1"/>
  <c r="BR26"/>
  <c r="BR31"/>
  <c r="CM31" s="1"/>
  <c r="CN31" s="1"/>
  <c r="H31" s="1"/>
  <c r="I31" s="1"/>
  <c r="BR33"/>
  <c r="BR36"/>
  <c r="CM36" s="1"/>
  <c r="CN36" s="1"/>
  <c r="H36" s="1"/>
  <c r="I36" s="1"/>
  <c r="BR12"/>
  <c r="BR22"/>
  <c r="CM22" s="1"/>
  <c r="CN22" s="1"/>
  <c r="H22" s="1"/>
  <c r="I22" s="1"/>
  <c r="BR25"/>
  <c r="CM33"/>
  <c r="CN33" s="1"/>
  <c r="H33" s="1"/>
  <c r="I33" s="1"/>
  <c r="CM43"/>
  <c r="CN43" s="1"/>
  <c r="H43" s="1"/>
  <c r="I43" s="1"/>
  <c r="CM41"/>
  <c r="CN41" s="1"/>
  <c r="H41" s="1"/>
  <c r="I41" s="1"/>
  <c r="CM39"/>
  <c r="CN39" s="1"/>
  <c r="H39" s="1"/>
  <c r="I39" s="1"/>
  <c r="CM37"/>
  <c r="CN37" s="1"/>
  <c r="H37" s="1"/>
  <c r="I37" s="1"/>
  <c r="CM35"/>
  <c r="CN35" s="1"/>
  <c r="H35" s="1"/>
  <c r="I35" s="1"/>
  <c r="CM34"/>
  <c r="CN34" s="1"/>
  <c r="H34" s="1"/>
  <c r="I34" s="1"/>
  <c r="CM32"/>
  <c r="CN32" s="1"/>
  <c r="H32" s="1"/>
  <c r="I32" s="1"/>
  <c r="CM26"/>
  <c r="CN26" s="1"/>
  <c r="H26" s="1"/>
  <c r="I26" s="1"/>
  <c r="CM25"/>
  <c r="CN25" s="1"/>
  <c r="H25" s="1"/>
  <c r="I25" s="1"/>
  <c r="CM24"/>
  <c r="CN24" s="1"/>
  <c r="H24" s="1"/>
  <c r="I24" s="1"/>
  <c r="CM23"/>
  <c r="CN23" s="1"/>
  <c r="H23" s="1"/>
  <c r="I23" s="1"/>
  <c r="CM21"/>
  <c r="CN21" s="1"/>
  <c r="H21" s="1"/>
  <c r="I21" s="1"/>
  <c r="CM16"/>
  <c r="CN16" s="1"/>
  <c r="H16" s="1"/>
  <c r="I16" s="1"/>
  <c r="CM15"/>
  <c r="CN15" s="1"/>
  <c r="H15" s="1"/>
  <c r="I15" s="1"/>
  <c r="CM12"/>
  <c r="CN12" s="1"/>
  <c r="H12" s="1"/>
  <c r="I12" s="1"/>
  <c r="CM11"/>
  <c r="CN11" s="1"/>
  <c r="H11" s="1"/>
  <c r="I11" s="1"/>
  <c r="CM44" i="4"/>
  <c r="CN44" s="1"/>
  <c r="H44" s="1"/>
  <c r="I44" s="1"/>
  <c r="CM40"/>
  <c r="CN40" s="1"/>
  <c r="H40" s="1"/>
  <c r="I40" s="1"/>
  <c r="CM36"/>
  <c r="CN36" s="1"/>
  <c r="H36" s="1"/>
  <c r="I36" s="1"/>
  <c r="CM33"/>
  <c r="CN33" s="1"/>
  <c r="H33" s="1"/>
  <c r="I33" s="1"/>
  <c r="CM31"/>
  <c r="CN31" s="1"/>
  <c r="H31" s="1"/>
  <c r="I31" s="1"/>
  <c r="CM29"/>
  <c r="CN29" s="1"/>
  <c r="H29" s="1"/>
  <c r="I29" s="1"/>
  <c r="CM27"/>
  <c r="CN27" s="1"/>
  <c r="H27" s="1"/>
  <c r="I27" s="1"/>
  <c r="CM25"/>
  <c r="CN25" s="1"/>
  <c r="H25" s="1"/>
  <c r="I25" s="1"/>
  <c r="CM20"/>
  <c r="CN20" s="1"/>
  <c r="H20" s="1"/>
  <c r="I20" s="1"/>
  <c r="CM18"/>
  <c r="CN18" s="1"/>
  <c r="H18" s="1"/>
  <c r="I18" s="1"/>
  <c r="CM14"/>
  <c r="CN14" s="1"/>
  <c r="H14" s="1"/>
  <c r="I14" s="1"/>
  <c r="CM13"/>
  <c r="CN13" s="1"/>
  <c r="H13" s="1"/>
  <c r="I13" s="1"/>
  <c r="CM45" i="3"/>
  <c r="CN45" s="1"/>
  <c r="H45" s="1"/>
  <c r="I45" s="1"/>
  <c r="CM42"/>
  <c r="CN42" s="1"/>
  <c r="H42" s="1"/>
  <c r="I42" s="1"/>
  <c r="CM41"/>
  <c r="CN41" s="1"/>
  <c r="H41" s="1"/>
  <c r="I41" s="1"/>
  <c r="CM40"/>
  <c r="CN40" s="1"/>
  <c r="H40" s="1"/>
  <c r="I40" s="1"/>
  <c r="CM36"/>
  <c r="CN36" s="1"/>
  <c r="H36" s="1"/>
  <c r="I36" s="1"/>
  <c r="CM34"/>
  <c r="CN34" s="1"/>
  <c r="H34" s="1"/>
  <c r="I34" s="1"/>
  <c r="CM30"/>
  <c r="CN30" s="1"/>
  <c r="H30" s="1"/>
  <c r="I30" s="1"/>
  <c r="CM28"/>
  <c r="CN28" s="1"/>
  <c r="H28" s="1"/>
  <c r="I28" s="1"/>
  <c r="CM27"/>
  <c r="CN27" s="1"/>
  <c r="H27" s="1"/>
  <c r="I27" s="1"/>
  <c r="CM26"/>
  <c r="CN26" s="1"/>
  <c r="H26" s="1"/>
  <c r="I26" s="1"/>
  <c r="CM24"/>
  <c r="CN24" s="1"/>
  <c r="H24" s="1"/>
  <c r="I24" s="1"/>
  <c r="CM22"/>
  <c r="CN22" s="1"/>
  <c r="H22" s="1"/>
  <c r="I22" s="1"/>
  <c r="CM21"/>
  <c r="CN21" s="1"/>
  <c r="H21" s="1"/>
  <c r="I21" s="1"/>
  <c r="CM20"/>
  <c r="CN20" s="1"/>
  <c r="H20" s="1"/>
  <c r="I20" s="1"/>
  <c r="CM19"/>
  <c r="CN19" s="1"/>
  <c r="H19" s="1"/>
  <c r="I19" s="1"/>
  <c r="CM18"/>
  <c r="CN18" s="1"/>
  <c r="H18" s="1"/>
  <c r="I18" s="1"/>
  <c r="CM15"/>
  <c r="CN15" s="1"/>
  <c r="H15" s="1"/>
  <c r="I15" s="1"/>
  <c r="CM12"/>
  <c r="CN12" s="1"/>
  <c r="H12" s="1"/>
  <c r="I12" s="1"/>
  <c r="CM45" i="2"/>
  <c r="CN45" s="1"/>
  <c r="H45" s="1"/>
  <c r="I45" s="1"/>
  <c r="CM43"/>
  <c r="CN43" s="1"/>
  <c r="H43" s="1"/>
  <c r="I43" s="1"/>
  <c r="CM42"/>
  <c r="CN42" s="1"/>
  <c r="H42" s="1"/>
  <c r="I42" s="1"/>
  <c r="CM41"/>
  <c r="CN41" s="1"/>
  <c r="H41" s="1"/>
  <c r="I41" s="1"/>
  <c r="CM39"/>
  <c r="CN39" s="1"/>
  <c r="H39" s="1"/>
  <c r="I39" s="1"/>
  <c r="CM38"/>
  <c r="CN38" s="1"/>
  <c r="H38" s="1"/>
  <c r="I38" s="1"/>
  <c r="CM37"/>
  <c r="CN37" s="1"/>
  <c r="H37" s="1"/>
  <c r="I37" s="1"/>
  <c r="CM35"/>
  <c r="CN35" s="1"/>
  <c r="H35" s="1"/>
  <c r="I35" s="1"/>
  <c r="CM34"/>
  <c r="CN34" s="1"/>
  <c r="H34" s="1"/>
  <c r="I34" s="1"/>
  <c r="CM31"/>
  <c r="CN31" s="1"/>
  <c r="H31" s="1"/>
  <c r="I31" s="1"/>
  <c r="CM30"/>
  <c r="CN30" s="1"/>
  <c r="H30" s="1"/>
  <c r="I30" s="1"/>
  <c r="CM29"/>
  <c r="CN29" s="1"/>
  <c r="H29" s="1"/>
  <c r="I29" s="1"/>
  <c r="CM27"/>
  <c r="CN27" s="1"/>
  <c r="H27" s="1"/>
  <c r="I27" s="1"/>
  <c r="CM26"/>
  <c r="CN26" s="1"/>
  <c r="H26" s="1"/>
  <c r="I26" s="1"/>
  <c r="CM25"/>
  <c r="CN25" s="1"/>
  <c r="H25" s="1"/>
  <c r="I25" s="1"/>
  <c r="CM24"/>
  <c r="CN24" s="1"/>
  <c r="H24" s="1"/>
  <c r="I24" s="1"/>
  <c r="CM19"/>
  <c r="CN19" s="1"/>
  <c r="H19" s="1"/>
  <c r="I19" s="1"/>
  <c r="CM17"/>
  <c r="CN17" s="1"/>
  <c r="H17" s="1"/>
  <c r="I17" s="1"/>
  <c r="CM15"/>
  <c r="CN15" s="1"/>
  <c r="H15" s="1"/>
  <c r="I15" s="1"/>
  <c r="CM14"/>
  <c r="CN14" s="1"/>
  <c r="H14" s="1"/>
  <c r="I14" s="1"/>
  <c r="CM13"/>
  <c r="CN13" s="1"/>
  <c r="H13" s="1"/>
  <c r="I13" s="1"/>
  <c r="CM11"/>
  <c r="CN11" s="1"/>
  <c r="H11" s="1"/>
  <c r="I11" s="1"/>
  <c r="CM42" i="1"/>
  <c r="CN42" s="1"/>
  <c r="H42" s="1"/>
  <c r="I42" s="1"/>
  <c r="CM38"/>
  <c r="CN38" s="1"/>
  <c r="H38" s="1"/>
  <c r="I38" s="1"/>
  <c r="CM40"/>
  <c r="CN40" s="1"/>
  <c r="H40" s="1"/>
  <c r="I40" s="1"/>
  <c r="CM37"/>
  <c r="CN37" s="1"/>
  <c r="H37" s="1"/>
  <c r="I37" s="1"/>
  <c r="CM36"/>
  <c r="CN36" s="1"/>
  <c r="H36" s="1"/>
  <c r="I36" s="1"/>
  <c r="CM34"/>
  <c r="CN34" s="1"/>
  <c r="H34" s="1"/>
  <c r="I34" s="1"/>
  <c r="CM35"/>
  <c r="CN35" s="1"/>
  <c r="H35" s="1"/>
  <c r="I35" s="1"/>
  <c r="CM30"/>
  <c r="CN30" s="1"/>
  <c r="H30" s="1"/>
  <c r="I30" s="1"/>
  <c r="CM26"/>
  <c r="CN26" s="1"/>
  <c r="H26" s="1"/>
  <c r="I26" s="1"/>
  <c r="CM19"/>
  <c r="CN19" s="1"/>
  <c r="H19" s="1"/>
  <c r="I19" s="1"/>
  <c r="CM22"/>
  <c r="CN22" s="1"/>
  <c r="H22" s="1"/>
  <c r="I22" s="1"/>
  <c r="CM16"/>
  <c r="CN16" s="1"/>
  <c r="H16" s="1"/>
  <c r="I16" s="1"/>
  <c r="CM13"/>
  <c r="CN13" s="1"/>
  <c r="H13" s="1"/>
  <c r="I13" s="1"/>
  <c r="CM11"/>
  <c r="CN11" s="1"/>
  <c r="H11" s="1"/>
  <c r="I11" s="1"/>
  <c r="CT27" i="4"/>
  <c r="J27" s="1"/>
  <c r="CT29"/>
  <c r="J29" s="1"/>
  <c r="CT31"/>
  <c r="J31" s="1"/>
  <c r="CT33"/>
  <c r="J33" s="1"/>
  <c r="CT35"/>
  <c r="J35" s="1"/>
  <c r="CT37"/>
  <c r="J37" s="1"/>
  <c r="CT39"/>
  <c r="J39" s="1"/>
  <c r="CT41"/>
  <c r="J41" s="1"/>
  <c r="CT43"/>
  <c r="J43" s="1"/>
  <c r="CT45"/>
  <c r="J45" s="1"/>
  <c r="CT28"/>
  <c r="J28" s="1"/>
  <c r="CT30"/>
  <c r="J30" s="1"/>
  <c r="CT32"/>
  <c r="J32" s="1"/>
  <c r="CT34"/>
  <c r="J34" s="1"/>
  <c r="CT36"/>
  <c r="J36" s="1"/>
  <c r="CT38"/>
  <c r="J38" s="1"/>
  <c r="CT40"/>
  <c r="J40" s="1"/>
  <c r="CT42"/>
  <c r="J42" s="1"/>
  <c r="CT44"/>
  <c r="J44" s="1"/>
  <c r="CT28" i="3"/>
  <c r="J28" s="1"/>
  <c r="CT30"/>
  <c r="J30" s="1"/>
  <c r="CT31"/>
  <c r="J31" s="1"/>
  <c r="CT33"/>
  <c r="J33" s="1"/>
  <c r="CT35"/>
  <c r="J35" s="1"/>
  <c r="CT36"/>
  <c r="J36" s="1"/>
  <c r="CT37"/>
  <c r="J37" s="1"/>
  <c r="CT38"/>
  <c r="J38" s="1"/>
  <c r="CT39"/>
  <c r="J39" s="1"/>
  <c r="CT40"/>
  <c r="J40" s="1"/>
  <c r="CT41"/>
  <c r="J41" s="1"/>
  <c r="CT42"/>
  <c r="J42" s="1"/>
  <c r="CT32"/>
  <c r="J32" s="1"/>
  <c r="CT34"/>
  <c r="J34" s="1"/>
  <c r="CT43"/>
  <c r="J43" s="1"/>
  <c r="CT44"/>
  <c r="J44" s="1"/>
  <c r="CT34" i="2"/>
  <c r="J34" s="1"/>
  <c r="CT35"/>
  <c r="J35" s="1"/>
  <c r="CT36"/>
  <c r="J36" s="1"/>
  <c r="CT37"/>
  <c r="J37" s="1"/>
  <c r="CT38"/>
  <c r="J38" s="1"/>
  <c r="CT39"/>
  <c r="J39" s="1"/>
  <c r="CT40"/>
  <c r="J40" s="1"/>
  <c r="CT41"/>
  <c r="J41" s="1"/>
  <c r="CT42"/>
  <c r="J42" s="1"/>
  <c r="CT43"/>
  <c r="J43" s="1"/>
  <c r="CT44"/>
  <c r="J44" s="1"/>
  <c r="CT45"/>
  <c r="J45" s="1"/>
  <c r="CT46"/>
  <c r="J46" s="1"/>
  <c r="CT28"/>
  <c r="J28" s="1"/>
  <c r="CT31"/>
  <c r="J31" s="1"/>
  <c r="CT32"/>
  <c r="J32" s="1"/>
  <c r="CT28" i="1"/>
  <c r="J28" s="1"/>
  <c r="CT30"/>
  <c r="J30" s="1"/>
  <c r="CT32"/>
  <c r="J32" s="1"/>
  <c r="CT34"/>
  <c r="J34" s="1"/>
  <c r="CT35"/>
  <c r="J35" s="1"/>
  <c r="CT36"/>
  <c r="J36" s="1"/>
  <c r="CT37"/>
  <c r="J37" s="1"/>
  <c r="CT38"/>
  <c r="J38" s="1"/>
  <c r="CT27"/>
  <c r="J27" s="1"/>
  <c r="CT29"/>
  <c r="J29" s="1"/>
  <c r="CT31"/>
  <c r="J31" s="1"/>
  <c r="CT33"/>
  <c r="J33" s="1"/>
  <c r="CT39"/>
  <c r="J39" s="1"/>
  <c r="CT40"/>
  <c r="J40" s="1"/>
  <c r="CT41"/>
  <c r="J41" s="1"/>
  <c r="CT42"/>
  <c r="J42" s="1"/>
  <c r="CT43"/>
  <c r="J43" s="1"/>
  <c r="CQ15" i="4"/>
  <c r="G15" s="1"/>
  <c r="CQ18"/>
  <c r="G18" s="1"/>
  <c r="CQ20"/>
  <c r="G20" s="1"/>
  <c r="CQ22"/>
  <c r="G22" s="1"/>
  <c r="CQ25"/>
  <c r="G25" s="1"/>
  <c r="CQ27"/>
  <c r="G27" s="1"/>
  <c r="CQ29"/>
  <c r="G29" s="1"/>
  <c r="CQ31"/>
  <c r="G31" s="1"/>
  <c r="CQ33"/>
  <c r="G33" s="1"/>
  <c r="CQ35"/>
  <c r="G35" s="1"/>
  <c r="CQ37"/>
  <c r="G37" s="1"/>
  <c r="CQ39"/>
  <c r="G39" s="1"/>
  <c r="CQ41"/>
  <c r="G41" s="1"/>
  <c r="CQ43"/>
  <c r="G43" s="1"/>
  <c r="CQ45"/>
  <c r="G45" s="1"/>
  <c r="CQ11"/>
  <c r="G11" s="1"/>
  <c r="CQ12"/>
  <c r="G12" s="1"/>
  <c r="CQ13"/>
  <c r="G13" s="1"/>
  <c r="CQ16"/>
  <c r="G16" s="1"/>
  <c r="CQ17"/>
  <c r="G17" s="1"/>
  <c r="CQ19"/>
  <c r="G19" s="1"/>
  <c r="CQ21"/>
  <c r="G21" s="1"/>
  <c r="CQ23"/>
  <c r="G23" s="1"/>
  <c r="CQ24"/>
  <c r="G24" s="1"/>
  <c r="CQ26"/>
  <c r="G26" s="1"/>
  <c r="CQ28"/>
  <c r="G28" s="1"/>
  <c r="CQ30"/>
  <c r="G30" s="1"/>
  <c r="CQ32"/>
  <c r="G32" s="1"/>
  <c r="CQ34"/>
  <c r="G34" s="1"/>
  <c r="CQ36"/>
  <c r="G36" s="1"/>
  <c r="CQ38"/>
  <c r="G38" s="1"/>
  <c r="CQ40"/>
  <c r="G40" s="1"/>
  <c r="CQ42"/>
  <c r="G42" s="1"/>
  <c r="CQ44"/>
  <c r="G44" s="1"/>
  <c r="CQ12" i="3"/>
  <c r="G12" s="1"/>
  <c r="CQ15"/>
  <c r="G15" s="1"/>
  <c r="CQ16"/>
  <c r="G16" s="1"/>
  <c r="CQ21"/>
  <c r="G21" s="1"/>
  <c r="CQ22"/>
  <c r="G22" s="1"/>
  <c r="CQ23"/>
  <c r="G23" s="1"/>
  <c r="CQ26"/>
  <c r="G26" s="1"/>
  <c r="CQ28"/>
  <c r="G28" s="1"/>
  <c r="CQ29"/>
  <c r="G29" s="1"/>
  <c r="CQ32"/>
  <c r="G32" s="1"/>
  <c r="CQ33"/>
  <c r="G33" s="1"/>
  <c r="CQ35"/>
  <c r="G35" s="1"/>
  <c r="CQ36"/>
  <c r="G36" s="1"/>
  <c r="CQ37"/>
  <c r="G37" s="1"/>
  <c r="CQ38"/>
  <c r="G38" s="1"/>
  <c r="CQ39"/>
  <c r="G39" s="1"/>
  <c r="CQ40"/>
  <c r="G40" s="1"/>
  <c r="CQ41"/>
  <c r="G41" s="1"/>
  <c r="CQ42"/>
  <c r="G42" s="1"/>
  <c r="CQ17"/>
  <c r="G17" s="1"/>
  <c r="CQ18"/>
  <c r="G18" s="1"/>
  <c r="CQ19"/>
  <c r="G19" s="1"/>
  <c r="CQ20"/>
  <c r="G20" s="1"/>
  <c r="CQ24"/>
  <c r="G24" s="1"/>
  <c r="CQ25"/>
  <c r="G25" s="1"/>
  <c r="CQ27"/>
  <c r="G27" s="1"/>
  <c r="CQ30"/>
  <c r="G30" s="1"/>
  <c r="CQ31"/>
  <c r="G31" s="1"/>
  <c r="CQ34"/>
  <c r="G34" s="1"/>
  <c r="CQ43"/>
  <c r="G43" s="1"/>
  <c r="CQ44"/>
  <c r="G44" s="1"/>
  <c r="CQ16" i="2"/>
  <c r="G16" s="1"/>
  <c r="CQ18"/>
  <c r="G18" s="1"/>
  <c r="CQ20"/>
  <c r="G20" s="1"/>
  <c r="CQ22"/>
  <c r="G22" s="1"/>
  <c r="CQ25"/>
  <c r="G25" s="1"/>
  <c r="CQ27"/>
  <c r="G27" s="1"/>
  <c r="CQ28"/>
  <c r="G28" s="1"/>
  <c r="CQ30"/>
  <c r="G30" s="1"/>
  <c r="CQ31"/>
  <c r="G31" s="1"/>
  <c r="CQ33"/>
  <c r="G33" s="1"/>
  <c r="CQ35"/>
  <c r="G35" s="1"/>
  <c r="CQ36"/>
  <c r="G36" s="1"/>
  <c r="CQ39"/>
  <c r="G39" s="1"/>
  <c r="CQ40"/>
  <c r="G40" s="1"/>
  <c r="CQ43"/>
  <c r="G43" s="1"/>
  <c r="CQ44"/>
  <c r="G44" s="1"/>
  <c r="CQ17"/>
  <c r="G17" s="1"/>
  <c r="CQ19"/>
  <c r="G19" s="1"/>
  <c r="CQ21"/>
  <c r="G21" s="1"/>
  <c r="CQ23"/>
  <c r="G23" s="1"/>
  <c r="CQ24"/>
  <c r="G24" s="1"/>
  <c r="CQ26"/>
  <c r="G26" s="1"/>
  <c r="CQ29"/>
  <c r="G29" s="1"/>
  <c r="CQ32"/>
  <c r="G32" s="1"/>
  <c r="CQ34"/>
  <c r="G34" s="1"/>
  <c r="CQ37"/>
  <c r="G37" s="1"/>
  <c r="CQ38"/>
  <c r="G38" s="1"/>
  <c r="CQ41"/>
  <c r="G41" s="1"/>
  <c r="CQ42"/>
  <c r="G42" s="1"/>
  <c r="CQ45"/>
  <c r="G45" s="1"/>
  <c r="CQ15" i="1"/>
  <c r="G15" s="1"/>
  <c r="CQ17"/>
  <c r="G17" s="1"/>
  <c r="CQ19"/>
  <c r="G19" s="1"/>
  <c r="CQ21"/>
  <c r="G21" s="1"/>
  <c r="CQ22"/>
  <c r="G22" s="1"/>
  <c r="CQ24"/>
  <c r="G24" s="1"/>
  <c r="CQ26"/>
  <c r="G26" s="1"/>
  <c r="CQ28"/>
  <c r="G28" s="1"/>
  <c r="CQ30"/>
  <c r="G30" s="1"/>
  <c r="CQ32"/>
  <c r="G32" s="1"/>
  <c r="CQ36"/>
  <c r="G36" s="1"/>
  <c r="CQ37"/>
  <c r="G37" s="1"/>
  <c r="CQ41"/>
  <c r="G41" s="1"/>
  <c r="CQ44"/>
  <c r="G44" s="1"/>
  <c r="CQ16"/>
  <c r="G16" s="1"/>
  <c r="CQ18"/>
  <c r="G18" s="1"/>
  <c r="CQ20"/>
  <c r="G20" s="1"/>
  <c r="CQ23"/>
  <c r="G23" s="1"/>
  <c r="CQ25"/>
  <c r="G25" s="1"/>
  <c r="CQ27"/>
  <c r="G27" s="1"/>
  <c r="CQ29"/>
  <c r="G29" s="1"/>
  <c r="CQ31"/>
  <c r="G31" s="1"/>
  <c r="CQ33"/>
  <c r="G33" s="1"/>
  <c r="CQ34"/>
  <c r="G34" s="1"/>
  <c r="CQ35"/>
  <c r="G35" s="1"/>
  <c r="CQ38"/>
  <c r="G38" s="1"/>
  <c r="CQ39"/>
  <c r="G39" s="1"/>
  <c r="CQ40"/>
  <c r="G40" s="1"/>
  <c r="CQ42"/>
  <c r="G42" s="1"/>
  <c r="CQ16" i="5"/>
  <c r="G16" s="1"/>
  <c r="CQ17"/>
  <c r="G17" s="1"/>
  <c r="CQ20"/>
  <c r="G20" s="1"/>
  <c r="CQ31"/>
  <c r="G31" s="1"/>
  <c r="CQ44"/>
  <c r="G44" s="1"/>
  <c r="CQ29"/>
  <c r="G29" s="1"/>
  <c r="CQ33"/>
  <c r="G33" s="1"/>
  <c r="CQ15"/>
  <c r="G15" s="1"/>
  <c r="CQ18"/>
  <c r="G18" s="1"/>
  <c r="CQ19"/>
  <c r="G19" s="1"/>
  <c r="CQ21"/>
  <c r="G21" s="1"/>
  <c r="CQ22"/>
  <c r="G22" s="1"/>
  <c r="CQ23"/>
  <c r="G23" s="1"/>
  <c r="CQ24"/>
  <c r="G24" s="1"/>
  <c r="CQ25"/>
  <c r="G25" s="1"/>
  <c r="CQ26"/>
  <c r="G26" s="1"/>
  <c r="CQ27"/>
  <c r="G27" s="1"/>
  <c r="CQ28"/>
  <c r="G28" s="1"/>
  <c r="CQ30"/>
  <c r="G30" s="1"/>
  <c r="CQ32"/>
  <c r="G32" s="1"/>
  <c r="CQ34"/>
  <c r="G34" s="1"/>
  <c r="CQ35"/>
  <c r="G35" s="1"/>
  <c r="CQ36"/>
  <c r="G36" s="1"/>
  <c r="CQ37"/>
  <c r="G37" s="1"/>
  <c r="CQ38"/>
  <c r="G38" s="1"/>
  <c r="CQ39"/>
  <c r="G39" s="1"/>
  <c r="CQ40"/>
  <c r="G40" s="1"/>
  <c r="CQ41"/>
  <c r="G41" s="1"/>
  <c r="CQ42"/>
  <c r="G42" s="1"/>
  <c r="CT31"/>
  <c r="J31" s="1"/>
  <c r="CT32"/>
  <c r="J32" s="1"/>
  <c r="CT33"/>
  <c r="J33" s="1"/>
  <c r="CT34"/>
  <c r="J34" s="1"/>
  <c r="CT36"/>
  <c r="J36" s="1"/>
  <c r="CT38"/>
  <c r="J38" s="1"/>
  <c r="CT40"/>
  <c r="J40" s="1"/>
  <c r="CT42"/>
  <c r="J42" s="1"/>
  <c r="CT43"/>
  <c r="J43" s="1"/>
  <c r="CT44"/>
  <c r="J44" s="1"/>
  <c r="CT28"/>
  <c r="J28" s="1"/>
  <c r="CT29"/>
  <c r="J29" s="1"/>
  <c r="CT30"/>
  <c r="J30" s="1"/>
  <c r="CT35"/>
  <c r="J35" s="1"/>
  <c r="CT37"/>
  <c r="J37" s="1"/>
  <c r="CT39"/>
  <c r="J39" s="1"/>
  <c r="BR13"/>
  <c r="CM13" s="1"/>
  <c r="CN13" s="1"/>
  <c r="H13" s="1"/>
  <c r="I13" s="1"/>
  <c r="BR14"/>
  <c r="CM14" s="1"/>
  <c r="CN14" s="1"/>
  <c r="H14" s="1"/>
  <c r="I14" s="1"/>
  <c r="BR18"/>
  <c r="CM18" s="1"/>
  <c r="CN18" s="1"/>
  <c r="H18" s="1"/>
  <c r="I18" s="1"/>
  <c r="BR20"/>
  <c r="CM20" s="1"/>
  <c r="CN20" s="1"/>
  <c r="H20" s="1"/>
  <c r="I20" s="1"/>
  <c r="BR27"/>
  <c r="CM27" s="1"/>
  <c r="CN27" s="1"/>
  <c r="H27" s="1"/>
  <c r="I27" s="1"/>
  <c r="BR28"/>
  <c r="CM28" s="1"/>
  <c r="CN28" s="1"/>
  <c r="H28" s="1"/>
  <c r="I28" s="1"/>
  <c r="BR29"/>
  <c r="CM29" s="1"/>
  <c r="CN29" s="1"/>
  <c r="H29" s="1"/>
  <c r="I29" s="1"/>
  <c r="BR30"/>
  <c r="CM30" s="1"/>
  <c r="CN30" s="1"/>
  <c r="H30" s="1"/>
  <c r="I30" s="1"/>
  <c r="BR38"/>
  <c r="CM38" s="1"/>
  <c r="CN38" s="1"/>
  <c r="H38" s="1"/>
  <c r="I38" s="1"/>
  <c r="BR39"/>
  <c r="BR40"/>
  <c r="CM40" s="1"/>
  <c r="CN40" s="1"/>
  <c r="H40" s="1"/>
  <c r="I40" s="1"/>
  <c r="BR42"/>
  <c r="CM42" s="1"/>
  <c r="CN42" s="1"/>
  <c r="H42" s="1"/>
  <c r="I42" s="1"/>
  <c r="BR43"/>
  <c r="BR44"/>
  <c r="CM44" s="1"/>
  <c r="CN44" s="1"/>
  <c r="H44" s="1"/>
  <c r="I44" s="1"/>
  <c r="BR12" i="4"/>
  <c r="CM12" s="1"/>
  <c r="CN12" s="1"/>
  <c r="H12" s="1"/>
  <c r="I12" s="1"/>
  <c r="BR15"/>
  <c r="CM15" s="1"/>
  <c r="CN15" s="1"/>
  <c r="H15" s="1"/>
  <c r="I15" s="1"/>
  <c r="BR16"/>
  <c r="CM16" s="1"/>
  <c r="CN16" s="1"/>
  <c r="H16" s="1"/>
  <c r="I16" s="1"/>
  <c r="BR19"/>
  <c r="CM19" s="1"/>
  <c r="CN19" s="1"/>
  <c r="H19" s="1"/>
  <c r="I19" s="1"/>
  <c r="BR21"/>
  <c r="CM21" s="1"/>
  <c r="CN21" s="1"/>
  <c r="H21" s="1"/>
  <c r="I21" s="1"/>
  <c r="BR22"/>
  <c r="CM22" s="1"/>
  <c r="CN22" s="1"/>
  <c r="H22" s="1"/>
  <c r="I22" s="1"/>
  <c r="BR23"/>
  <c r="CM23" s="1"/>
  <c r="CN23" s="1"/>
  <c r="H23" s="1"/>
  <c r="I23" s="1"/>
  <c r="BR24"/>
  <c r="CM24" s="1"/>
  <c r="CN24" s="1"/>
  <c r="H24" s="1"/>
  <c r="I24" s="1"/>
  <c r="BR26"/>
  <c r="CM26" s="1"/>
  <c r="CN26" s="1"/>
  <c r="H26" s="1"/>
  <c r="I26" s="1"/>
  <c r="BR28"/>
  <c r="CM28" s="1"/>
  <c r="CN28" s="1"/>
  <c r="H28" s="1"/>
  <c r="I28" s="1"/>
  <c r="BR30"/>
  <c r="CM30" s="1"/>
  <c r="CN30" s="1"/>
  <c r="H30" s="1"/>
  <c r="I30" s="1"/>
  <c r="BR32"/>
  <c r="CM32" s="1"/>
  <c r="CN32" s="1"/>
  <c r="H32" s="1"/>
  <c r="I32" s="1"/>
  <c r="BR34"/>
  <c r="CM34" s="1"/>
  <c r="CN34" s="1"/>
  <c r="H34" s="1"/>
  <c r="I34" s="1"/>
  <c r="BR11"/>
  <c r="CM11" s="1"/>
  <c r="CN11" s="1"/>
  <c r="H11" s="1"/>
  <c r="I11" s="1"/>
  <c r="BR13" i="3"/>
  <c r="CM13" s="1"/>
  <c r="CN13" s="1"/>
  <c r="H13" s="1"/>
  <c r="I13" s="1"/>
  <c r="BR14"/>
  <c r="CM14" s="1"/>
  <c r="CN14" s="1"/>
  <c r="H14" s="1"/>
  <c r="I14" s="1"/>
  <c r="BR15"/>
  <c r="BR16"/>
  <c r="CM16" s="1"/>
  <c r="CN16" s="1"/>
  <c r="H16" s="1"/>
  <c r="I16" s="1"/>
  <c r="BR20"/>
  <c r="BR23"/>
  <c r="CM23" s="1"/>
  <c r="CN23" s="1"/>
  <c r="H23" s="1"/>
  <c r="I23" s="1"/>
  <c r="BR24"/>
  <c r="BR25"/>
  <c r="CM25" s="1"/>
  <c r="CN25" s="1"/>
  <c r="H25" s="1"/>
  <c r="I25" s="1"/>
  <c r="BR28"/>
  <c r="BR29"/>
  <c r="CM29" s="1"/>
  <c r="CN29" s="1"/>
  <c r="H29" s="1"/>
  <c r="I29" s="1"/>
  <c r="BR31"/>
  <c r="CM31" s="1"/>
  <c r="CN31" s="1"/>
  <c r="H31" s="1"/>
  <c r="I31" s="1"/>
  <c r="BR32"/>
  <c r="CM32" s="1"/>
  <c r="CN32" s="1"/>
  <c r="H32" s="1"/>
  <c r="I32" s="1"/>
  <c r="BR33"/>
  <c r="CM33" s="1"/>
  <c r="CN33" s="1"/>
  <c r="H33" s="1"/>
  <c r="I33" s="1"/>
  <c r="BR36"/>
  <c r="BR37"/>
  <c r="CM37" s="1"/>
  <c r="CN37" s="1"/>
  <c r="H37" s="1"/>
  <c r="I37" s="1"/>
  <c r="BR38"/>
  <c r="CM38" s="1"/>
  <c r="CN38" s="1"/>
  <c r="H38" s="1"/>
  <c r="I38" s="1"/>
  <c r="BR39"/>
  <c r="CM39" s="1"/>
  <c r="CN39" s="1"/>
  <c r="H39" s="1"/>
  <c r="I39" s="1"/>
  <c r="BR44"/>
  <c r="CM44" s="1"/>
  <c r="CN44" s="1"/>
  <c r="H44" s="1"/>
  <c r="I44" s="1"/>
  <c r="BR45"/>
  <c r="BR11"/>
  <c r="CM11" s="1"/>
  <c r="CN11" s="1"/>
  <c r="H11" s="1"/>
  <c r="I11" s="1"/>
  <c r="BR18" i="2"/>
  <c r="CM18" s="1"/>
  <c r="CN18" s="1"/>
  <c r="H18" s="1"/>
  <c r="I18" s="1"/>
  <c r="BR20"/>
  <c r="CM20" s="1"/>
  <c r="CN20" s="1"/>
  <c r="H20" s="1"/>
  <c r="I20" s="1"/>
  <c r="BR21"/>
  <c r="CM21" s="1"/>
  <c r="CN21" s="1"/>
  <c r="H21" s="1"/>
  <c r="I21" s="1"/>
  <c r="BR22"/>
  <c r="CM22" s="1"/>
  <c r="CN22" s="1"/>
  <c r="H22" s="1"/>
  <c r="I22" s="1"/>
  <c r="BR28"/>
  <c r="CM28" s="1"/>
  <c r="CN28" s="1"/>
  <c r="H28" s="1"/>
  <c r="I28" s="1"/>
  <c r="BR32"/>
  <c r="CM32" s="1"/>
  <c r="CN32" s="1"/>
  <c r="H32" s="1"/>
  <c r="I32" s="1"/>
  <c r="BR35"/>
  <c r="BR36"/>
  <c r="CM36" s="1"/>
  <c r="CN36" s="1"/>
  <c r="H36" s="1"/>
  <c r="I36" s="1"/>
  <c r="BR39"/>
  <c r="BR40"/>
  <c r="CM40" s="1"/>
  <c r="CN40" s="1"/>
  <c r="H40" s="1"/>
  <c r="I40" s="1"/>
  <c r="BR43"/>
  <c r="BR44"/>
  <c r="CM44" s="1"/>
  <c r="CN44" s="1"/>
  <c r="H44" s="1"/>
  <c r="I44" s="1"/>
  <c r="BR12"/>
  <c r="CM12" s="1"/>
  <c r="CN12" s="1"/>
  <c r="H12" s="1"/>
  <c r="I12" s="1"/>
  <c r="BR15"/>
  <c r="BR16"/>
  <c r="CM16" s="1"/>
  <c r="CN16" s="1"/>
  <c r="H16" s="1"/>
  <c r="I16" s="1"/>
  <c r="BR46"/>
  <c r="CM46" s="1"/>
  <c r="CN46" s="1"/>
  <c r="H46" s="1"/>
  <c r="I46" s="1"/>
  <c r="BR17" i="1"/>
  <c r="BR21"/>
  <c r="CM21" s="1"/>
  <c r="CN21" s="1"/>
  <c r="H21" s="1"/>
  <c r="I21" s="1"/>
  <c r="BR24"/>
  <c r="CM24" s="1"/>
  <c r="CN24" s="1"/>
  <c r="H24" s="1"/>
  <c r="I24" s="1"/>
  <c r="BR28"/>
  <c r="CM28" s="1"/>
  <c r="CN28" s="1"/>
  <c r="H28" s="1"/>
  <c r="I28" s="1"/>
  <c r="BR32"/>
  <c r="CM32" s="1"/>
  <c r="CN32" s="1"/>
  <c r="H32" s="1"/>
  <c r="I32" s="1"/>
  <c r="BR35"/>
  <c r="BR37"/>
  <c r="BR39"/>
  <c r="CM39" s="1"/>
  <c r="CN39" s="1"/>
  <c r="H39" s="1"/>
  <c r="I39" s="1"/>
  <c r="BR41"/>
  <c r="CM41" s="1"/>
  <c r="CN41" s="1"/>
  <c r="H41" s="1"/>
  <c r="I41" s="1"/>
  <c r="BR43"/>
  <c r="CM43" s="1"/>
  <c r="CN43" s="1"/>
  <c r="H43" s="1"/>
  <c r="I43" s="1"/>
  <c r="BR33"/>
  <c r="CM33" s="1"/>
  <c r="CN33" s="1"/>
  <c r="H33" s="1"/>
  <c r="I33" s="1"/>
  <c r="BR31"/>
  <c r="CM31" s="1"/>
  <c r="CN31" s="1"/>
  <c r="H31" s="1"/>
  <c r="I31" s="1"/>
  <c r="BR29"/>
  <c r="CM29" s="1"/>
  <c r="CN29" s="1"/>
  <c r="H29" s="1"/>
  <c r="I29" s="1"/>
  <c r="BR27"/>
  <c r="CM27" s="1"/>
  <c r="CN27" s="1"/>
  <c r="H27" s="1"/>
  <c r="I27" s="1"/>
  <c r="BR25"/>
  <c r="CM25" s="1"/>
  <c r="CN25" s="1"/>
  <c r="H25" s="1"/>
  <c r="I25" s="1"/>
  <c r="BR23"/>
  <c r="CM23" s="1"/>
  <c r="CN23" s="1"/>
  <c r="H23" s="1"/>
  <c r="I23" s="1"/>
  <c r="BR20"/>
  <c r="CM20" s="1"/>
  <c r="CN20" s="1"/>
  <c r="H20" s="1"/>
  <c r="I20" s="1"/>
  <c r="BR18"/>
  <c r="BR16"/>
  <c r="BR15"/>
  <c r="CM15" s="1"/>
  <c r="CN15" s="1"/>
  <c r="H15" s="1"/>
  <c r="I15" s="1"/>
  <c r="BR14"/>
  <c r="CM14" s="1"/>
  <c r="CN14" s="1"/>
  <c r="H14" s="1"/>
  <c r="I14" s="1"/>
</calcChain>
</file>

<file path=xl/sharedStrings.xml><?xml version="1.0" encoding="utf-8"?>
<sst xmlns="http://schemas.openxmlformats.org/spreadsheetml/2006/main" count="861" uniqueCount="241">
  <si>
    <t>PERINGATAN :: KOLOM INI TIDAK BOLEH DIGESER POSISINYA</t>
  </si>
  <si>
    <t>DAFTAR NILAI PESERTA DIDIK SMA NEGERI 8 SEMARANG</t>
  </si>
  <si>
    <t>Guru :</t>
  </si>
  <si>
    <t>Nunung Nilasari, S.Pd.</t>
  </si>
  <si>
    <t>Kelas XI IPS 1</t>
  </si>
  <si>
    <t xml:space="preserve">KELAS </t>
  </si>
  <si>
    <t>:</t>
  </si>
  <si>
    <t>Mapel :</t>
  </si>
  <si>
    <t>Bahasa Jawa [ Kelompok B (Wajib) ]</t>
  </si>
  <si>
    <t>didownload 07/09/2018</t>
  </si>
  <si>
    <t>DAFTAR NILAI SEMESTER GASAL</t>
  </si>
  <si>
    <t xml:space="preserve">Wali Kelas </t>
  </si>
  <si>
    <t>KKM :</t>
  </si>
  <si>
    <t>TAHUN PELAJARAN 2018/2019</t>
  </si>
  <si>
    <t>Semester Gasal Tahun Pelajaran 2018/2019</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</si>
  <si>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</si>
  <si>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</si>
  <si>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</si>
  <si>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</si>
  <si>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</si>
  <si>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</si>
  <si>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</si>
  <si>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</si>
  <si>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</si>
  <si>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</si>
  <si>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</si>
  <si>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</si>
  <si>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</si>
  <si>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</si>
  <si>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</si>
  <si>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</si>
  <si>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</si>
  <si>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</si>
  <si>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</si>
  <si>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</si>
  <si>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</si>
  <si>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</si>
  <si>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</si>
  <si>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</si>
  <si>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</si>
  <si>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</si>
  <si>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</si>
  <si>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</si>
  <si>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</si>
  <si>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ADELLA IZZA NAFISA</t>
  </si>
  <si>
    <t>Predikat Pengetahuan</t>
  </si>
  <si>
    <t>ALDI SETIAWAN</t>
  </si>
  <si>
    <t>Minimal</t>
  </si>
  <si>
    <t>Maximal</t>
  </si>
  <si>
    <t>Predikat</t>
  </si>
  <si>
    <t>ALIYAH SALSABILA WAFI`</t>
  </si>
  <si>
    <t>D</t>
  </si>
  <si>
    <t>ANANTHA DEVYN SAVIRA PUTRI ANLIS</t>
  </si>
  <si>
    <t>C</t>
  </si>
  <si>
    <t>ANDITO GHAZY HIERRO</t>
  </si>
  <si>
    <t>B</t>
  </si>
  <si>
    <t>ANNISA ARMAYNDA</t>
  </si>
  <si>
    <t>AUFA LONOSKY</t>
  </si>
  <si>
    <t>DEVITA SYAHARANI PUTRI</t>
  </si>
  <si>
    <t>FADIGA NAZARIO AIMAR DEAFIGA</t>
  </si>
  <si>
    <t>FAIZ DIMAS IRSYADIA</t>
  </si>
  <si>
    <t>FARAHDITA SALMA ZHARIFA</t>
  </si>
  <si>
    <t>KETERANGAN KETERAMPILAN</t>
  </si>
  <si>
    <t>FATHARANI FAKHRIY NADZRI RAMADHANI</t>
  </si>
  <si>
    <t>INDAH NURHIDAYAH</t>
  </si>
  <si>
    <t>IZYAR AFRIZA</t>
  </si>
  <si>
    <t>KHAIRUN NISA</t>
  </si>
  <si>
    <t>Predikat Keterampilan</t>
  </si>
  <si>
    <t>LOVIOLETA RIFANI PUTRI AZZAHRA</t>
  </si>
  <si>
    <t>LUQMAN NUR ALIF</t>
  </si>
  <si>
    <t>LUTFI SUDARMOJO</t>
  </si>
  <si>
    <t>MUHAMMAD ARIEF RAHMADIANTO</t>
  </si>
  <si>
    <t>MUHAMMAD ZAKY RAMADHANI</t>
  </si>
  <si>
    <t>NOVINA FITRI ASTUTI</t>
  </si>
  <si>
    <t>NURUL HIDAYAH</t>
  </si>
  <si>
    <t>REZALDY RADITIA ZIDANNABIL</t>
  </si>
  <si>
    <t>REZHA OCTORA SABILLA</t>
  </si>
  <si>
    <t>RIZKI VINA OCTAVIANI</t>
  </si>
  <si>
    <t>RIZKY AJI DHARMA PUTRA</t>
  </si>
  <si>
    <t>SEKAR ARUM MANGGARSARI</t>
  </si>
  <si>
    <t>SUSANTI SEPTIKA AVIAN</t>
  </si>
  <si>
    <t>TAUFIK HIDAYAT</t>
  </si>
  <si>
    <t>URLIA PURMALASARI</t>
  </si>
  <si>
    <t>VITANIA RAMADHINA</t>
  </si>
  <si>
    <t>YASSAR PUTRA ADITYA</t>
  </si>
  <si>
    <t>YUSRIA IKHSANIKA JANNAH</t>
  </si>
  <si>
    <t>ZAHRO ATIRA KHOLIDA</t>
  </si>
  <si>
    <t>Kelas XI IPS 2</t>
  </si>
  <si>
    <t>`AQILA ZAHIDA</t>
  </si>
  <si>
    <t>ADHIA RIZKY MAHARANI</t>
  </si>
  <si>
    <t>AGUNG PRAYETNO</t>
  </si>
  <si>
    <t>AIRA AZALEA</t>
  </si>
  <si>
    <t>AKRIMNA BINURIL FAHMI</t>
  </si>
  <si>
    <t>ALDENA TABRIZ</t>
  </si>
  <si>
    <t>ALIFIANA NUR PUSPITASARI</t>
  </si>
  <si>
    <t>AURA ANJANI</t>
  </si>
  <si>
    <t>BENO PRIAMBODO RIZQI RIANTO</t>
  </si>
  <si>
    <t>CINDY DHINAR SAFIRA</t>
  </si>
  <si>
    <t>DEA NURSALITA</t>
  </si>
  <si>
    <t>DIPA INDRA KUSUMA</t>
  </si>
  <si>
    <t>FAJAR HENDY PUTRA</t>
  </si>
  <si>
    <t>FAJAR MUBAROK ZAIN</t>
  </si>
  <si>
    <t>FIBIYA HARNUNG DIASTUTI</t>
  </si>
  <si>
    <t>HESTI AYU DIYAH</t>
  </si>
  <si>
    <t>ICHSAN RIZQI DEWANTO</t>
  </si>
  <si>
    <t>INDY RAHMAWATI</t>
  </si>
  <si>
    <t>JESSICA JULIANA PATENU</t>
  </si>
  <si>
    <t>LUTFIATUR ROHMAH</t>
  </si>
  <si>
    <t>MUHAMAD IQBAL MAULANA</t>
  </si>
  <si>
    <t>MUHAMMAD RISQI ROMADHON</t>
  </si>
  <si>
    <t>MUTIARA PRIHATININGTYAS</t>
  </si>
  <si>
    <t>NOVIA NUR ALIFAH</t>
  </si>
  <si>
    <t>RACHMA OKTAVIANA</t>
  </si>
  <si>
    <t>RAYHAN YUSUFA</t>
  </si>
  <si>
    <t>REISHINTA WAHYU OCTAVIANI</t>
  </si>
  <si>
    <t>RIFQI NAILAL MUNA</t>
  </si>
  <si>
    <t>SABILLA DIVA PRAMESTI</t>
  </si>
  <si>
    <t>SAITI QOTIMAH</t>
  </si>
  <si>
    <t>THIRZA RONAA RACHMAWATI</t>
  </si>
  <si>
    <t>VELINA CLAUDYA DITARTA</t>
  </si>
  <si>
    <t>VIKO ALDINO WIBOWO</t>
  </si>
  <si>
    <t>WITANIA AMANDA RIZKY</t>
  </si>
  <si>
    <t>YUDHA HARIZKY SANTOSO</t>
  </si>
  <si>
    <t>ZAKIA POPPY OKTAVIANI</t>
  </si>
  <si>
    <t>Kelas XI IPS 3</t>
  </si>
  <si>
    <t>ABDUL KHARIS ILLAHI SYAH</t>
  </si>
  <si>
    <t>AHMAD YANUAR AL HAKIM</t>
  </si>
  <si>
    <t>ALMA AGATHA SYAHARIZQI</t>
  </si>
  <si>
    <t>ANGGI NURKUMALA SETYANINGRUM</t>
  </si>
  <si>
    <t>ANINDYA HENIKA PUTRANTI</t>
  </si>
  <si>
    <t>ANJA JENIA PRISTAYUDI</t>
  </si>
  <si>
    <t>AWANDA RULIANDINI</t>
  </si>
  <si>
    <t>CANDRA ADITYA PRAYOGA</t>
  </si>
  <si>
    <t>CINTYA AFIFAH MUFIDAHSARI PUTERI</t>
  </si>
  <si>
    <t>DAMARJATI DIMARA</t>
  </si>
  <si>
    <t>DESTYANA PUTRI ARSANTI</t>
  </si>
  <si>
    <t>FAJRIL IZZA ZULFAN</t>
  </si>
  <si>
    <t>FIRAMIKA</t>
  </si>
  <si>
    <t>GALANG PRAYOGA</t>
  </si>
  <si>
    <t>HANA AINA ZAHRA</t>
  </si>
  <si>
    <t>HENINDAR WAHYU PERMATASARI</t>
  </si>
  <si>
    <t>IVA RAHMA NURFADILLA</t>
  </si>
  <si>
    <t>JALER CAHYA FAIRUZ</t>
  </si>
  <si>
    <t>KHOIRUNNISA NABILA</t>
  </si>
  <si>
    <t>LATIFA SUDAGNYANA MUSTIKANING WAHID`DYAH</t>
  </si>
  <si>
    <t>MAULIDYA AL-FRIDA</t>
  </si>
  <si>
    <t>MAXCEL SETYA NOVANDA</t>
  </si>
  <si>
    <t>NORA PUTRI MILASARI</t>
  </si>
  <si>
    <t>NOUFAL ERSA HAFFIYAN</t>
  </si>
  <si>
    <t>PUTRI TIMUR SULISTYAWARNI</t>
  </si>
  <si>
    <t>RENCHIKA AURELL CAHYA ELIZA</t>
  </si>
  <si>
    <t>RIZKUL MUBAROK</t>
  </si>
  <si>
    <t>SALMA NURHALIZA PUTRI</t>
  </si>
  <si>
    <t>SHEILLA NOVITA ALVIANI</t>
  </si>
  <si>
    <t>TANDRIA SHINTA AYUNINGTYAS</t>
  </si>
  <si>
    <t>VIONA REGINA PRAYOGA</t>
  </si>
  <si>
    <t>WILDAN FATHURROCHMAN</t>
  </si>
  <si>
    <t>YUSRINA FISABILA IZZA</t>
  </si>
  <si>
    <t>ZAKIYATUL MUNAWAROH</t>
  </si>
  <si>
    <t>ZULFA AULIA ALFIN</t>
  </si>
  <si>
    <t>Kelas XI IPS 4</t>
  </si>
  <si>
    <t>ADELFINE SEKARARUM LESWANDHANY</t>
  </si>
  <si>
    <t>ADITYA CHRISTIAWAN</t>
  </si>
  <si>
    <t>AFIP RIDWAN RIYADO</t>
  </si>
  <si>
    <t>AMELIA NOVITA SARI</t>
  </si>
  <si>
    <t>ANDI PUTRI VARELLITA</t>
  </si>
  <si>
    <t>APRILIA AYUNINGTYAS</t>
  </si>
  <si>
    <t>ARNETTA FADILLA NASTALIN</t>
  </si>
  <si>
    <t>BINTANG MARANATHA</t>
  </si>
  <si>
    <t>CELSY ANDIKA PUTRI</t>
  </si>
  <si>
    <t>DINDA PUTRI MAHESWARI</t>
  </si>
  <si>
    <t>DIPO ALI BHASKARA</t>
  </si>
  <si>
    <t>FAHRIZAL FAUZI</t>
  </si>
  <si>
    <t>FEBRINA RIZKI ANANDA</t>
  </si>
  <si>
    <t>GERALD HUGO CHRISTANO</t>
  </si>
  <si>
    <t>GUSTINA ARUMING SEKAR LATI</t>
  </si>
  <si>
    <t>HAMMIDA ORIZA SATIVA</t>
  </si>
  <si>
    <t>IIN RISMA IMANDA</t>
  </si>
  <si>
    <t>KUKUH RAHARJO</t>
  </si>
  <si>
    <t>LINDA RIANA ANGGRAHINI</t>
  </si>
  <si>
    <t>MAERENA TIA AMANDA</t>
  </si>
  <si>
    <t>MICHAEL ENDRICO SETIAWAN HARJANTO</t>
  </si>
  <si>
    <t>MIKCAEL ADI SUSANTO</t>
  </si>
  <si>
    <t>MUHAMMAD NABIL AL DAFFA`</t>
  </si>
  <si>
    <t>NADAFIA KAUTSAR</t>
  </si>
  <si>
    <t>NYOMAN SEKAR ARUM GAYATRI</t>
  </si>
  <si>
    <t>PRIMA PULUNG BIASMARA</t>
  </si>
  <si>
    <t>RENATA GABRIELLA SUSANA</t>
  </si>
  <si>
    <t>REYHAN BAGUS WIBOWO</t>
  </si>
  <si>
    <t>RISKI DWI AMALIA</t>
  </si>
  <si>
    <t>SALSABILA TIARA AURELLIA PRAMESWARI</t>
  </si>
  <si>
    <t>SIWI NUGRAHANING WIDHI</t>
  </si>
  <si>
    <t>TEGAR FACHRUROZI SURYAKUSUMA</t>
  </si>
  <si>
    <t>VIONA HAYU PUSPITARINI</t>
  </si>
  <si>
    <t>WINDY HALIMAH AS-SYFA</t>
  </si>
  <si>
    <t>YEMIMA ANGELA SAPPHIRA SUGIARTO</t>
  </si>
  <si>
    <t>YOSAFAT LEOSAPUTRA LENGGO</t>
  </si>
  <si>
    <t>Kelas XI IPS 5</t>
  </si>
  <si>
    <t>AJENG DEVA IVANKA</t>
  </si>
  <si>
    <t>ALDIKA HALIM HANAFI</t>
  </si>
  <si>
    <t>ALIFIANA ARFIN PRIMANOVA</t>
  </si>
  <si>
    <t>ALLYA ZAHRA RIANDRAPUTRI</t>
  </si>
  <si>
    <t>ANGELA MERICI ARVISCA RIANNETA</t>
  </si>
  <si>
    <t>ANISA KHOIRUN HANDRIYANI</t>
  </si>
  <si>
    <t>AZIZAH FITRIANI</t>
  </si>
  <si>
    <t>CANTIKA RAMADHANI PUTRI BARUNA</t>
  </si>
  <si>
    <t>CHOIRUL MUNA ZUHRI</t>
  </si>
  <si>
    <t>DEDEN GALANG ARDIANSYAH</t>
  </si>
  <si>
    <t>DIANDRA HARDIKA MEITA</t>
  </si>
  <si>
    <t>EMMANUEL DARRYL GIRVAN</t>
  </si>
  <si>
    <t>FANREZA DIVA RIZKY MAULIN</t>
  </si>
  <si>
    <t>GLADYS SANDITYA</t>
  </si>
  <si>
    <t>HAFIZH DAFFA SETIAWAN</t>
  </si>
  <si>
    <t>JUAN ZERLINDA ELVARETTHA</t>
  </si>
  <si>
    <t>KRISNA PUTRA SANI</t>
  </si>
  <si>
    <t>LISTIYANINGSIH</t>
  </si>
  <si>
    <t>MELANI CANTIKA CHOIRUNNISYA</t>
  </si>
  <si>
    <t>MUHAMMAD HILMI WIDHASATRIA</t>
  </si>
  <si>
    <t>NARIZQIO DIAN DAMAININGSIH</t>
  </si>
  <si>
    <t>NAZAL HILMI RIDVIANANTO</t>
  </si>
  <si>
    <t>NOER INDIRA MAJESTICA</t>
  </si>
  <si>
    <t>RAHAJENG INDAH SURYANINGTYAS</t>
  </si>
  <si>
    <t>RIRIN NARULITA</t>
  </si>
  <si>
    <t>RIZKY RAIHAN MALIK</t>
  </si>
  <si>
    <t>SHINTIA APRILIANA</t>
  </si>
  <si>
    <t>SONYADI KURNIATAMA</t>
  </si>
  <si>
    <t>SYIFA DESITA SUWANDI</t>
  </si>
  <si>
    <t>VICKY WAHYU NALA HILMA</t>
  </si>
  <si>
    <t>WAHYU WIDIYANTO</t>
  </si>
  <si>
    <t>WILGEFORTIS SADHVIKA VRASPATI GADING AYU MARUTI</t>
  </si>
  <si>
    <t>YASINTA MOYA</t>
  </si>
  <si>
    <t>ZAHRAFI SURYA MASDIFA</t>
  </si>
  <si>
    <r>
      <t>M</t>
    </r>
    <r>
      <rPr>
        <sz val="11"/>
        <color rgb="FF000000"/>
        <rFont val="Calibri"/>
        <family val="2"/>
      </rPr>
      <t>engemukakan isi teks Serat Wedhatama Pupuh Pocung</t>
    </r>
    <phoneticPr fontId="20"/>
  </si>
  <si>
    <t>Mengidentifikasi unsur pembangun dalam novel</t>
    <phoneticPr fontId="20"/>
  </si>
  <si>
    <r>
      <t>M</t>
    </r>
    <r>
      <rPr>
        <sz val="11"/>
        <color rgb="FF000000"/>
        <rFont val="Calibri"/>
        <family val="2"/>
      </rPr>
      <t>enulis cakepan tembang Pocung</t>
    </r>
    <phoneticPr fontId="20"/>
  </si>
  <si>
    <t>Melakukan penyajian denang membaca sinopsis novel</t>
    <phoneticPr fontId="20"/>
  </si>
  <si>
    <t>Melakukan penyajian menceritakan budaya mantu</t>
    <phoneticPr fontId="20"/>
  </si>
  <si>
    <t>Menganalisis pola penyusunan sesorah</t>
    <phoneticPr fontId="20"/>
  </si>
  <si>
    <t>Menjelaskan filosofi budaya mantu</t>
    <phoneticPr fontId="20"/>
  </si>
  <si>
    <t>Mengidentifikasi aksara rekan dalam wacana aksara jawa</t>
    <phoneticPr fontId="20"/>
  </si>
  <si>
    <t>Menyajikan secara lisan empat paragraf teks aksara rekan</t>
  </si>
</sst>
</file>

<file path=xl/styles.xml><?xml version="1.0" encoding="utf-8"?>
<styleSheet xmlns="http://schemas.openxmlformats.org/spreadsheetml/2006/main">
  <fonts count="23">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1"/>
      <color rgb="FF000000"/>
      <name val="Times New Roman"/>
    </font>
    <font>
      <b/>
      <sz val="12"/>
      <color rgb="FF000000"/>
      <name val="Arial"/>
    </font>
    <font>
      <b/>
      <i/>
      <sz val="10"/>
      <color rgb="FF000000"/>
      <name val="Segoe UI"/>
    </font>
    <font>
      <b/>
      <sz val="12"/>
      <color rgb="FF000000"/>
      <name val="Segoe UI"/>
    </font>
    <font>
      <sz val="12"/>
      <color rgb="FF000000"/>
      <name val="Segoe UI"/>
    </font>
    <font>
      <sz val="6"/>
      <name val="MS Gothic"/>
      <family val="3"/>
      <charset val="128"/>
    </font>
    <font>
      <sz val="11"/>
      <color rgb="FFFF0000"/>
      <name val="Calibri"/>
      <family val="2"/>
    </font>
    <font>
      <sz val="11"/>
      <color rgb="FF000000"/>
      <name val="Calibri"/>
      <family val="2"/>
    </font>
  </fonts>
  <fills count="11">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BFBFBF"/>
        <bgColor rgb="FFCCCC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85">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0" fillId="2" borderId="0" xfId="0" applyFont="1" applyFill="1" applyAlignment="1">
      <alignment horizontal="left" vertical="center"/>
    </xf>
    <xf numFmtId="0" fontId="0" fillId="2" borderId="0" xfId="0" applyFill="1"/>
    <xf numFmtId="0" fontId="11"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2" fillId="2" borderId="3" xfId="0" applyFont="1" applyFill="1" applyBorder="1" applyAlignment="1">
      <alignment horizontal="centerContinuous" vertical="center"/>
    </xf>
    <xf numFmtId="0" fontId="12" fillId="2" borderId="4" xfId="0" applyFont="1" applyFill="1" applyBorder="1" applyAlignment="1">
      <alignment horizontal="centerContinuous" vertical="center"/>
    </xf>
    <xf numFmtId="0" fontId="12"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3" fillId="2" borderId="6" xfId="0" applyFont="1" applyFill="1" applyBorder="1" applyAlignment="1">
      <alignment horizontal="center" vertical="center"/>
    </xf>
    <xf numFmtId="0" fontId="13"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3" fillId="2" borderId="1" xfId="0" applyFont="1" applyFill="1" applyBorder="1" applyAlignment="1" applyProtection="1">
      <alignment horizontal="center" vertical="center" shrinkToFit="1"/>
      <protection locked="0"/>
    </xf>
    <xf numFmtId="2" fontId="13" fillId="2" borderId="1" xfId="0" applyNumberFormat="1" applyFont="1" applyFill="1" applyBorder="1" applyAlignment="1" applyProtection="1">
      <alignment horizontal="center" vertical="center" shrinkToFit="1"/>
      <protection locked="0"/>
    </xf>
    <xf numFmtId="1" fontId="12"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4"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3" fillId="2" borderId="9" xfId="0" applyFont="1" applyFill="1" applyBorder="1" applyAlignment="1">
      <alignment horizontal="center" vertical="center" shrinkToFit="1"/>
    </xf>
    <xf numFmtId="0" fontId="13" fillId="2" borderId="1" xfId="0" applyFont="1" applyFill="1" applyBorder="1" applyAlignment="1">
      <alignment horizontal="center" vertical="center" shrinkToFit="1"/>
    </xf>
    <xf numFmtId="0" fontId="0" fillId="2" borderId="0" xfId="0" applyFill="1"/>
    <xf numFmtId="0" fontId="0" fillId="2" borderId="1" xfId="0" applyFill="1" applyBorder="1" applyAlignment="1">
      <alignment shrinkToFit="1"/>
    </xf>
    <xf numFmtId="0" fontId="13" fillId="2" borderId="10" xfId="0" applyFont="1" applyFill="1" applyBorder="1" applyAlignment="1">
      <alignment horizontal="center" vertical="center"/>
    </xf>
    <xf numFmtId="0" fontId="12" fillId="2" borderId="10" xfId="0" applyFont="1" applyFill="1" applyBorder="1" applyAlignment="1">
      <alignment horizontal="centerContinuous" vertical="center"/>
    </xf>
    <xf numFmtId="0" fontId="13" fillId="2" borderId="9" xfId="0" applyFont="1" applyFill="1" applyBorder="1" applyAlignment="1">
      <alignment horizontal="center" vertical="center"/>
    </xf>
    <xf numFmtId="0" fontId="21" fillId="2" borderId="1" xfId="0" applyFont="1" applyFill="1" applyBorder="1"/>
    <xf numFmtId="0" fontId="22" fillId="2" borderId="1" xfId="0" applyFont="1" applyFill="1" applyBorder="1" applyAlignment="1">
      <alignment shrinkToFit="1"/>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8" fillId="2" borderId="16" xfId="0" applyFont="1" applyFill="1" applyBorder="1" applyAlignment="1">
      <alignment horizontal="center" vertical="center"/>
    </xf>
    <xf numFmtId="0" fontId="18" fillId="2" borderId="6" xfId="0" applyFont="1" applyFill="1" applyBorder="1" applyAlignment="1">
      <alignment horizontal="center" vertical="center"/>
    </xf>
    <xf numFmtId="0" fontId="19" fillId="2" borderId="6" xfId="0" applyFont="1" applyFill="1" applyBorder="1" applyAlignment="1">
      <alignment vertical="center"/>
    </xf>
    <xf numFmtId="0" fontId="0" fillId="8" borderId="1" xfId="0" applyFill="1" applyBorder="1" applyAlignment="1">
      <alignment horizontal="center"/>
    </xf>
    <xf numFmtId="0" fontId="0" fillId="9" borderId="1" xfId="0" applyFill="1" applyBorder="1" applyAlignment="1">
      <alignment horizontal="center"/>
    </xf>
    <xf numFmtId="0" fontId="12" fillId="2" borderId="16" xfId="0" applyFont="1" applyFill="1" applyBorder="1" applyAlignment="1">
      <alignment horizontal="center" vertical="center"/>
    </xf>
    <xf numFmtId="0" fontId="12" fillId="2" borderId="6" xfId="0" applyFont="1" applyFill="1" applyBorder="1" applyAlignment="1">
      <alignment horizontal="center" vertical="center"/>
    </xf>
    <xf numFmtId="0" fontId="13" fillId="2" borderId="11" xfId="0" applyFont="1" applyFill="1" applyBorder="1" applyAlignment="1">
      <alignment horizontal="center" vertical="center"/>
    </xf>
    <xf numFmtId="0" fontId="12" fillId="2" borderId="2" xfId="0" applyFont="1" applyFill="1" applyBorder="1" applyAlignment="1">
      <alignment horizontal="center" vertical="center"/>
    </xf>
    <xf numFmtId="0" fontId="16" fillId="4" borderId="0" xfId="0" applyFont="1" applyFill="1" applyAlignment="1">
      <alignment horizontal="center" vertical="center"/>
    </xf>
    <xf numFmtId="0" fontId="15" fillId="6" borderId="1" xfId="0" applyFont="1" applyFill="1" applyBorder="1" applyAlignment="1" applyProtection="1">
      <alignment horizontal="center" vertical="center"/>
      <protection locked="0"/>
    </xf>
    <xf numFmtId="0" fontId="15" fillId="3" borderId="1" xfId="0" applyFont="1" applyFill="1" applyBorder="1" applyAlignment="1">
      <alignment horizontal="center" wrapText="1"/>
    </xf>
    <xf numFmtId="0" fontId="12" fillId="2" borderId="16"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5" fillId="10" borderId="1" xfId="0" applyFont="1" applyFill="1" applyBorder="1" applyAlignment="1">
      <alignment horizontal="center" vertical="center"/>
    </xf>
    <xf numFmtId="0" fontId="15" fillId="4" borderId="1" xfId="0" applyFont="1" applyFill="1" applyBorder="1" applyAlignment="1">
      <alignment horizontal="center" vertical="center"/>
    </xf>
    <xf numFmtId="0" fontId="15" fillId="9" borderId="1" xfId="0" applyFont="1" applyFill="1" applyBorder="1" applyAlignment="1">
      <alignment horizontal="center"/>
    </xf>
    <xf numFmtId="0" fontId="15" fillId="3" borderId="11" xfId="0" applyFont="1" applyFill="1" applyBorder="1" applyAlignment="1">
      <alignment horizontal="center" vertical="center"/>
    </xf>
    <xf numFmtId="0" fontId="15" fillId="3" borderId="12" xfId="0" applyFont="1" applyFill="1" applyBorder="1" applyAlignment="1">
      <alignment horizontal="center" vertical="center"/>
    </xf>
    <xf numFmtId="0" fontId="15" fillId="3" borderId="10" xfId="0" applyFont="1" applyFill="1" applyBorder="1" applyAlignment="1">
      <alignment horizontal="center" vertical="center"/>
    </xf>
    <xf numFmtId="0" fontId="15" fillId="3" borderId="13" xfId="0" applyFont="1" applyFill="1" applyBorder="1" applyAlignment="1">
      <alignment horizontal="center" vertical="center"/>
    </xf>
    <xf numFmtId="0" fontId="15" fillId="3" borderId="14" xfId="0" applyFont="1" applyFill="1" applyBorder="1" applyAlignment="1">
      <alignment horizontal="center" vertical="center"/>
    </xf>
    <xf numFmtId="0" fontId="15" fillId="3" borderId="15" xfId="0" applyFont="1" applyFill="1" applyBorder="1" applyAlignment="1">
      <alignment horizontal="center" vertical="center"/>
    </xf>
  </cellXfs>
  <cellStyles count="1">
    <cellStyle name="Normal" xfId="0" builtinId="0"/>
  </cellStyles>
  <dxfs count="27288">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G60"/>
  <sheetViews>
    <sheetView workbookViewId="0">
      <pane xSplit="3" ySplit="10" topLeftCell="CU11" activePane="bottomRight" state="frozen"/>
      <selection pane="topRight"/>
      <selection pane="bottomLeft"/>
      <selection pane="bottomRight" activeCell="CW12" sqref="CW12:CW14"/>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684</v>
      </c>
      <c r="B1" s="10"/>
      <c r="C1" s="71" t="s">
        <v>0</v>
      </c>
      <c r="D1" s="71"/>
      <c r="E1" s="71"/>
      <c r="F1" s="71"/>
      <c r="G1" s="71"/>
      <c r="H1" s="71"/>
      <c r="I1" s="71"/>
      <c r="J1" s="71"/>
      <c r="K1" s="71"/>
      <c r="L1" s="71"/>
      <c r="M1" s="71"/>
      <c r="O1" s="26" t="s">
        <v>1</v>
      </c>
      <c r="AX1" s="26"/>
    </row>
    <row r="2" spans="1:110">
      <c r="A2" s="1" t="s">
        <v>2</v>
      </c>
      <c r="B2" s="2"/>
      <c r="C2" s="3" t="s">
        <v>3</v>
      </c>
      <c r="E2" s="4" t="s">
        <v>4</v>
      </c>
      <c r="O2" s="27" t="s">
        <v>5</v>
      </c>
      <c r="P2" s="28"/>
      <c r="Q2" s="28"/>
      <c r="R2" s="28"/>
      <c r="S2" s="28" t="s">
        <v>6</v>
      </c>
      <c r="T2" s="28" t="str">
        <f>MID(E2,6,20)</f>
        <v xml:space="preserve"> XI IPS 1</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79" t="s">
        <v>16</v>
      </c>
      <c r="F7" s="80"/>
      <c r="G7" s="80"/>
      <c r="H7" s="80"/>
      <c r="I7" s="80"/>
      <c r="J7" s="81"/>
      <c r="K7" s="13"/>
      <c r="L7" s="73" t="s">
        <v>17</v>
      </c>
      <c r="M7" s="73"/>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76" t="s">
        <v>18</v>
      </c>
      <c r="B8" s="77" t="s">
        <v>19</v>
      </c>
      <c r="C8" s="76" t="s">
        <v>20</v>
      </c>
      <c r="E8" s="82"/>
      <c r="F8" s="83"/>
      <c r="G8" s="83"/>
      <c r="H8" s="83"/>
      <c r="I8" s="83"/>
      <c r="J8" s="84"/>
      <c r="K8" s="13"/>
      <c r="L8" s="73"/>
      <c r="M8" s="73"/>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4" t="s">
        <v>22</v>
      </c>
      <c r="AU8" s="67" t="s">
        <v>23</v>
      </c>
      <c r="AV8" s="62"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7" t="s">
        <v>23</v>
      </c>
      <c r="CN8" s="62" t="s">
        <v>24</v>
      </c>
      <c r="CO8" s="34"/>
      <c r="CP8" s="61" t="s">
        <v>26</v>
      </c>
      <c r="CQ8" s="61" t="s">
        <v>27</v>
      </c>
      <c r="CR8" s="34"/>
      <c r="CS8" s="61" t="s">
        <v>26</v>
      </c>
      <c r="CT8" s="61" t="s">
        <v>28</v>
      </c>
      <c r="CV8" s="35" t="s">
        <v>29</v>
      </c>
    </row>
    <row r="9" spans="1:110" ht="15" customHeight="1">
      <c r="A9" s="76"/>
      <c r="B9" s="77"/>
      <c r="C9" s="76"/>
      <c r="E9" s="72" t="s">
        <v>30</v>
      </c>
      <c r="F9" s="72"/>
      <c r="G9" s="72"/>
      <c r="H9" s="78" t="s">
        <v>31</v>
      </c>
      <c r="I9" s="78"/>
      <c r="J9" s="78"/>
      <c r="K9" s="13"/>
      <c r="L9" s="72" t="s">
        <v>32</v>
      </c>
      <c r="M9" s="72" t="s">
        <v>22</v>
      </c>
      <c r="N9" s="9"/>
      <c r="O9" s="58">
        <v>1</v>
      </c>
      <c r="P9" s="59"/>
      <c r="Q9" s="60"/>
      <c r="R9" s="58">
        <v>2</v>
      </c>
      <c r="S9" s="59"/>
      <c r="T9" s="60"/>
      <c r="U9" s="58">
        <v>3</v>
      </c>
      <c r="V9" s="59"/>
      <c r="W9" s="60"/>
      <c r="X9" s="58">
        <v>4</v>
      </c>
      <c r="Y9" s="59"/>
      <c r="Z9" s="60"/>
      <c r="AA9" s="58">
        <v>5</v>
      </c>
      <c r="AB9" s="59"/>
      <c r="AC9" s="60"/>
      <c r="AD9" s="67" t="s">
        <v>32</v>
      </c>
      <c r="AE9" s="58">
        <v>6</v>
      </c>
      <c r="AF9" s="59"/>
      <c r="AG9" s="60"/>
      <c r="AH9" s="58">
        <v>7</v>
      </c>
      <c r="AI9" s="59"/>
      <c r="AJ9" s="60"/>
      <c r="AK9" s="58">
        <v>8</v>
      </c>
      <c r="AL9" s="59"/>
      <c r="AM9" s="60"/>
      <c r="AN9" s="58">
        <v>9</v>
      </c>
      <c r="AO9" s="59"/>
      <c r="AP9" s="60"/>
      <c r="AQ9" s="58">
        <v>10</v>
      </c>
      <c r="AR9" s="59"/>
      <c r="AS9" s="60"/>
      <c r="AT9" s="75"/>
      <c r="AU9" s="68"/>
      <c r="AV9" s="63"/>
      <c r="AW9" s="34"/>
      <c r="AX9" s="69">
        <v>1</v>
      </c>
      <c r="AY9" s="59"/>
      <c r="AZ9" s="60"/>
      <c r="BA9" s="58">
        <v>2</v>
      </c>
      <c r="BB9" s="59"/>
      <c r="BC9" s="60"/>
      <c r="BD9" s="58">
        <v>3</v>
      </c>
      <c r="BE9" s="59"/>
      <c r="BF9" s="60"/>
      <c r="BG9" s="58">
        <v>4</v>
      </c>
      <c r="BH9" s="59"/>
      <c r="BI9" s="60"/>
      <c r="BJ9" s="58">
        <v>5</v>
      </c>
      <c r="BK9" s="59"/>
      <c r="BL9" s="60"/>
      <c r="BM9" s="53"/>
      <c r="BN9" s="53"/>
      <c r="BO9" s="53"/>
      <c r="BP9" s="53"/>
      <c r="BQ9" s="53"/>
      <c r="BR9" s="67" t="s">
        <v>32</v>
      </c>
      <c r="BS9" s="58">
        <v>6</v>
      </c>
      <c r="BT9" s="59"/>
      <c r="BU9" s="60"/>
      <c r="BV9" s="58">
        <v>7</v>
      </c>
      <c r="BW9" s="59"/>
      <c r="BX9" s="60"/>
      <c r="BY9" s="58">
        <v>8</v>
      </c>
      <c r="BZ9" s="59"/>
      <c r="CA9" s="60"/>
      <c r="CB9" s="58">
        <v>9</v>
      </c>
      <c r="CC9" s="59"/>
      <c r="CD9" s="60"/>
      <c r="CE9" s="58">
        <v>10</v>
      </c>
      <c r="CF9" s="59"/>
      <c r="CG9" s="60"/>
      <c r="CH9" s="55"/>
      <c r="CI9" s="55"/>
      <c r="CJ9" s="55"/>
      <c r="CK9" s="55"/>
      <c r="CL9" s="55"/>
      <c r="CM9" s="68"/>
      <c r="CN9" s="63"/>
      <c r="CO9" s="34"/>
      <c r="CP9" s="61"/>
      <c r="CQ9" s="61"/>
      <c r="CR9" s="34"/>
      <c r="CS9" s="61"/>
      <c r="CT9" s="61"/>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Mengemukakan isi teks Serat Wedhatama Pupuh Pocung, Mengidentifikasi unsur pembangun dalam novel, Menganalisis pola penyusunan sesorah, Menjelaskan filosofi budaya mantu, Mengidentifikasi aksara rekan dalam wacana aksara jawa, </v>
      </c>
    </row>
    <row r="10" spans="1:110">
      <c r="A10" s="76"/>
      <c r="B10" s="77"/>
      <c r="C10" s="76"/>
      <c r="E10" s="14" t="s">
        <v>35</v>
      </c>
      <c r="F10" s="14" t="s">
        <v>36</v>
      </c>
      <c r="G10" s="14" t="s">
        <v>37</v>
      </c>
      <c r="H10" s="15" t="s">
        <v>35</v>
      </c>
      <c r="I10" s="15" t="s">
        <v>36</v>
      </c>
      <c r="J10" s="15" t="s">
        <v>37</v>
      </c>
      <c r="K10" s="13"/>
      <c r="L10" s="72"/>
      <c r="M10" s="72"/>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0"/>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5"/>
      <c r="AU10" s="68"/>
      <c r="AV10" s="64"/>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0"/>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8"/>
      <c r="CN10" s="64"/>
      <c r="CO10" s="34"/>
      <c r="CP10" s="61"/>
      <c r="CQ10" s="61"/>
      <c r="CR10" s="34"/>
      <c r="CS10" s="61"/>
      <c r="CT10" s="61"/>
      <c r="CV10" s="40">
        <v>1</v>
      </c>
      <c r="CW10" s="57" t="s">
        <v>232</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Mengidentifikasi unsur pembangun dalam novel, Menganalisis pola penyusunan sesorah, Menjelaskan filosofi budaya mantu, Mengidentifikasi aksara rekan dalam wacana aksara jawa, Masih perlu peningkatan pemahaman Mengemukakan isi teks Serat Wedhatama Pupuh Pocung.</v>
      </c>
    </row>
    <row r="11" spans="1:110">
      <c r="A11" s="8">
        <v>1</v>
      </c>
      <c r="B11" s="8">
        <v>101338</v>
      </c>
      <c r="C11" s="8" t="s">
        <v>44</v>
      </c>
      <c r="E11" s="47">
        <f t="shared" ref="E11:E42" si="0">AV11</f>
        <v>85</v>
      </c>
      <c r="F11" s="8" t="str">
        <f t="shared" ref="F11:F42" si="1">IF(E11="","",IF(E11&lt;=69,"D",IF(E11&lt;=75,"C",IF(E11&lt;=90,"B",IF(E11&lt;=100,"A","E")))))</f>
        <v>B</v>
      </c>
      <c r="G11" s="8" t="str">
        <f t="shared" ref="G11:G42" si="2">CQ11</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1" s="47">
        <f t="shared" ref="H11:H42" si="3">CN11</f>
        <v>84</v>
      </c>
      <c r="I11" s="8" t="str">
        <f t="shared" ref="I11:I42" si="4">IF(H11="","",IF(H11&lt;=69,"D",IF(H11&lt;=75,"C",IF(H11&lt;=90,"B",IF(H11&lt;=100,"A","E")))))</f>
        <v>B</v>
      </c>
      <c r="J11" s="8" t="str">
        <f t="shared" ref="J11:J42" si="5">CT11</f>
        <v xml:space="preserve">Memiliki keterampilan Menulis cakepan tembang Pocung, Melakukan penyajian denang membaca sinopsis novel, Melakukan penyajian menceritakan budaya mantu, Menyajikan secara lisan empat paragraf teks aksara rekan, </v>
      </c>
      <c r="K11" s="13"/>
      <c r="L11" s="41">
        <f t="shared" ref="L11:L42" si="6">AD11</f>
        <v>77</v>
      </c>
      <c r="M11" s="41">
        <f t="shared" ref="M11:M42" si="7">IF(COUNTBLANK(AT11:AT11),"",AT11)</f>
        <v>80</v>
      </c>
      <c r="O11" s="41">
        <v>75</v>
      </c>
      <c r="P11" s="41"/>
      <c r="Q11" s="42"/>
      <c r="R11" s="41">
        <v>86</v>
      </c>
      <c r="S11" s="41"/>
      <c r="T11" s="42"/>
      <c r="U11" s="41">
        <v>70</v>
      </c>
      <c r="V11" s="41"/>
      <c r="W11" s="42"/>
      <c r="X11" s="41"/>
      <c r="Y11" s="41"/>
      <c r="Z11" s="42"/>
      <c r="AA11" s="41"/>
      <c r="AB11" s="41"/>
      <c r="AC11" s="42"/>
      <c r="AD11" s="42">
        <f t="shared" ref="AD11:AD42" si="8">IF(AND(O11="",P11="",Q11=""),"",ROUND(AVERAGE(O11:AC11),0))</f>
        <v>77</v>
      </c>
      <c r="AE11" s="41">
        <v>95</v>
      </c>
      <c r="AF11" s="41"/>
      <c r="AG11" s="42"/>
      <c r="AH11" s="41">
        <v>95</v>
      </c>
      <c r="AI11" s="41"/>
      <c r="AJ11" s="42"/>
      <c r="AK11" s="41">
        <v>95</v>
      </c>
      <c r="AL11" s="41"/>
      <c r="AM11" s="42"/>
      <c r="AN11" s="41"/>
      <c r="AO11" s="41"/>
      <c r="AP11" s="42"/>
      <c r="AQ11" s="41"/>
      <c r="AR11" s="41"/>
      <c r="AS11" s="42"/>
      <c r="AT11" s="41">
        <v>80</v>
      </c>
      <c r="AU11" s="43">
        <f t="shared" ref="AU11:AU42" si="9">IF(AT11="","",AVERAGE(O11:AC11,AE11:AT11))</f>
        <v>85.142857142857139</v>
      </c>
      <c r="AV11" s="44">
        <f t="shared" ref="AV11:AV42" si="10">IF(AU11="","",ROUND(AU11,0))</f>
        <v>85</v>
      </c>
      <c r="AW11" s="45"/>
      <c r="AX11" s="52">
        <v>86</v>
      </c>
      <c r="AY11" s="41"/>
      <c r="AZ11" s="42"/>
      <c r="BA11" s="41">
        <v>89</v>
      </c>
      <c r="BB11" s="41"/>
      <c r="BC11" s="42"/>
      <c r="BD11" s="41"/>
      <c r="BE11" s="41"/>
      <c r="BF11" s="42"/>
      <c r="BG11" s="41"/>
      <c r="BH11" s="41"/>
      <c r="BI11" s="42"/>
      <c r="BJ11" s="41"/>
      <c r="BK11" s="41"/>
      <c r="BL11" s="42"/>
      <c r="BM11" s="42">
        <f t="shared" ref="BM11:BM42" si="11">IF(AND(AZ11="",AY11="",AX11=""),"",MAX(AX11:AZ11))</f>
        <v>86</v>
      </c>
      <c r="BN11" s="42">
        <f t="shared" ref="BN11:BN42" si="12">IF(AND(BB11="",BC11="",BA11=""),"",MAX(BA11:BC11))</f>
        <v>89</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88</v>
      </c>
      <c r="BS11" s="41">
        <v>85</v>
      </c>
      <c r="BT11" s="41"/>
      <c r="BU11" s="42"/>
      <c r="BV11" s="41"/>
      <c r="BW11" s="41">
        <v>80</v>
      </c>
      <c r="BX11" s="42"/>
      <c r="BY11" s="41"/>
      <c r="BZ11" s="41"/>
      <c r="CA11" s="42"/>
      <c r="CB11" s="41"/>
      <c r="CC11" s="41"/>
      <c r="CD11" s="42"/>
      <c r="CE11" s="41"/>
      <c r="CF11" s="41"/>
      <c r="CG11" s="42"/>
      <c r="CH11" s="42">
        <f t="shared" ref="CH11:CH42" si="17">IF(AND(BU11="",BT11="",BS11=""),"",MAX(BS11:BU11))</f>
        <v>85</v>
      </c>
      <c r="CI11" s="42">
        <f t="shared" ref="CI11:CI42" si="18">IF(AND(BW11="",BX11="",BV11=""),"",MAX(BV11:BX11))</f>
        <v>80</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84.333333333333329</v>
      </c>
      <c r="CN11" s="44">
        <f t="shared" ref="CN11:CN42" si="23">IF(CM11="","",ROUND(CM11,0))</f>
        <v>84</v>
      </c>
      <c r="CO11" s="45"/>
      <c r="CP11" s="41">
        <v>5</v>
      </c>
      <c r="CQ11" s="46" t="str">
        <f t="shared" ref="CQ11:CQ42" si="24">IF(CP11="","",VLOOKUP(CP11,$DE$9:$DF$20,2,0))</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1" s="45"/>
      <c r="CS11" s="41">
        <v>5</v>
      </c>
      <c r="CT11" s="46" t="str">
        <f t="shared" ref="CT11:CT42" si="25">IF(CS11="","",VLOOKUP(CS11,$DE$22:$DF$33,2,0))</f>
        <v xml:space="preserve">Memiliki keterampilan Menulis cakepan tembang Pocung, Melakukan penyajian denang membaca sinopsis novel, Melakukan penyajian menceritakan budaya mantu, Menyajikan secara lisan empat paragraf teks aksara rekan, </v>
      </c>
      <c r="CV11" s="40">
        <v>2</v>
      </c>
      <c r="CW11" s="57" t="s">
        <v>233</v>
      </c>
      <c r="CY11" s="65" t="s">
        <v>45</v>
      </c>
      <c r="CZ11" s="65"/>
      <c r="DA11" s="65"/>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Mengemukakan isi teks Serat Wedhatama Pupuh Pocung, Menganalisis pola penyusunan sesorah, Menjelaskan filosofi budaya mantu, Mengidentifikasi aksara rekan dalam wacana aksara jawa, Masih perlu peningkatan pemahaman Mengidentifikasi unsur pembangun dalam novel.</v>
      </c>
    </row>
    <row r="12" spans="1:110">
      <c r="A12" s="8">
        <v>2</v>
      </c>
      <c r="B12" s="8">
        <v>101371</v>
      </c>
      <c r="C12" s="56" t="s">
        <v>46</v>
      </c>
      <c r="E12" s="47" t="str">
        <f t="shared" si="0"/>
        <v/>
      </c>
      <c r="F12" s="8" t="str">
        <f t="shared" si="1"/>
        <v/>
      </c>
      <c r="G12" s="8" t="str">
        <f t="shared" si="2"/>
        <v/>
      </c>
      <c r="H12" s="47" t="str">
        <f t="shared" si="3"/>
        <v/>
      </c>
      <c r="I12" s="8" t="str">
        <f t="shared" si="4"/>
        <v/>
      </c>
      <c r="J12" s="8" t="str">
        <f t="shared" si="5"/>
        <v/>
      </c>
      <c r="K12" s="13"/>
      <c r="L12" s="41" t="str">
        <f t="shared" si="6"/>
        <v/>
      </c>
      <c r="M12" s="41" t="str">
        <f t="shared" si="7"/>
        <v/>
      </c>
      <c r="O12" s="41"/>
      <c r="P12" s="41"/>
      <c r="Q12" s="42"/>
      <c r="R12" s="41"/>
      <c r="S12" s="41"/>
      <c r="T12" s="42"/>
      <c r="U12" s="41"/>
      <c r="V12" s="41"/>
      <c r="W12" s="42"/>
      <c r="X12" s="41"/>
      <c r="Y12" s="41"/>
      <c r="Z12" s="42"/>
      <c r="AA12" s="41"/>
      <c r="AB12" s="41"/>
      <c r="AC12" s="42"/>
      <c r="AD12" s="42" t="str">
        <f t="shared" si="8"/>
        <v/>
      </c>
      <c r="AE12" s="41"/>
      <c r="AF12" s="41"/>
      <c r="AG12" s="42"/>
      <c r="AH12" s="41"/>
      <c r="AI12" s="41"/>
      <c r="AJ12" s="42"/>
      <c r="AK12" s="41"/>
      <c r="AL12" s="41"/>
      <c r="AM12" s="42"/>
      <c r="AN12" s="41"/>
      <c r="AO12" s="41"/>
      <c r="AP12" s="42"/>
      <c r="AQ12" s="41"/>
      <c r="AR12" s="41"/>
      <c r="AS12" s="42"/>
      <c r="AT12" s="41"/>
      <c r="AU12" s="43" t="str">
        <f t="shared" si="9"/>
        <v/>
      </c>
      <c r="AV12" s="44" t="str">
        <f t="shared" si="10"/>
        <v/>
      </c>
      <c r="AW12" s="45"/>
      <c r="AX12" s="52"/>
      <c r="AY12" s="41"/>
      <c r="AZ12" s="42"/>
      <c r="BA12" s="41"/>
      <c r="BB12" s="41"/>
      <c r="BC12" s="42"/>
      <c r="BD12" s="41"/>
      <c r="BE12" s="41"/>
      <c r="BF12" s="42"/>
      <c r="BG12" s="41"/>
      <c r="BH12" s="41"/>
      <c r="BI12" s="42"/>
      <c r="BJ12" s="41"/>
      <c r="BK12" s="41"/>
      <c r="BL12" s="42"/>
      <c r="BM12" s="42" t="str">
        <f t="shared" si="11"/>
        <v/>
      </c>
      <c r="BN12" s="42" t="str">
        <f t="shared" si="12"/>
        <v/>
      </c>
      <c r="BO12" s="42" t="str">
        <f t="shared" si="13"/>
        <v/>
      </c>
      <c r="BP12" s="42" t="str">
        <f t="shared" si="14"/>
        <v/>
      </c>
      <c r="BQ12" s="42" t="str">
        <f t="shared" si="15"/>
        <v/>
      </c>
      <c r="BR12" s="42" t="str">
        <f t="shared" si="16"/>
        <v/>
      </c>
      <c r="BS12" s="41"/>
      <c r="BT12" s="41"/>
      <c r="BU12" s="42"/>
      <c r="BV12" s="41"/>
      <c r="BW12" s="41"/>
      <c r="BX12" s="42"/>
      <c r="BY12" s="41"/>
      <c r="BZ12" s="41"/>
      <c r="CA12" s="42"/>
      <c r="CB12" s="41"/>
      <c r="CC12" s="41"/>
      <c r="CD12" s="42"/>
      <c r="CE12" s="41"/>
      <c r="CF12" s="41"/>
      <c r="CG12" s="42"/>
      <c r="CH12" s="42" t="str">
        <f t="shared" si="17"/>
        <v/>
      </c>
      <c r="CI12" s="42" t="str">
        <f t="shared" si="18"/>
        <v/>
      </c>
      <c r="CJ12" s="42" t="str">
        <f t="shared" si="19"/>
        <v/>
      </c>
      <c r="CK12" s="42" t="str">
        <f t="shared" si="20"/>
        <v/>
      </c>
      <c r="CL12" s="42" t="str">
        <f t="shared" si="21"/>
        <v/>
      </c>
      <c r="CM12" s="43" t="str">
        <f t="shared" si="22"/>
        <v/>
      </c>
      <c r="CN12" s="44" t="str">
        <f t="shared" si="23"/>
        <v/>
      </c>
      <c r="CO12" s="45"/>
      <c r="CP12" s="41"/>
      <c r="CQ12" s="46" t="str">
        <f t="shared" si="24"/>
        <v/>
      </c>
      <c r="CR12" s="45"/>
      <c r="CS12" s="41"/>
      <c r="CT12" s="46" t="str">
        <f t="shared" si="25"/>
        <v/>
      </c>
      <c r="CV12" s="40">
        <v>3</v>
      </c>
      <c r="CW12" s="57" t="s">
        <v>237</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Mengemukakan isi teks Serat Wedhatama Pupuh Pocung, Mengidentifikasi unsur pembangun dalam novel, Menjelaskan filosofi budaya mantu, Mengidentifikasi aksara rekan dalam wacana aksara jawa, Masih perlu peningkatan pemahaman Menganalisis pola penyusunan sesorah.</v>
      </c>
    </row>
    <row r="13" spans="1:110">
      <c r="A13" s="8">
        <v>3</v>
      </c>
      <c r="B13" s="8">
        <v>101339</v>
      </c>
      <c r="C13" s="8" t="s">
        <v>50</v>
      </c>
      <c r="E13" s="47">
        <f t="shared" si="0"/>
        <v>76</v>
      </c>
      <c r="F13" s="8" t="str">
        <f t="shared" si="1"/>
        <v>B</v>
      </c>
      <c r="G13"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3" s="47">
        <f t="shared" si="3"/>
        <v>84</v>
      </c>
      <c r="I13" s="8" t="str">
        <f t="shared" si="4"/>
        <v>B</v>
      </c>
      <c r="J13" s="8" t="str">
        <f t="shared" si="5"/>
        <v xml:space="preserve">Memiliki keterampilan Menulis cakepan tembang Pocung, Melakukan penyajian denang membaca sinopsis novel, Melakukan penyajian menceritakan budaya mantu, Menyajikan secara lisan empat paragraf teks aksara rekan, </v>
      </c>
      <c r="K13" s="13"/>
      <c r="L13" s="41">
        <f t="shared" si="6"/>
        <v>77</v>
      </c>
      <c r="M13" s="41">
        <f t="shared" si="7"/>
        <v>72</v>
      </c>
      <c r="O13" s="41">
        <v>70</v>
      </c>
      <c r="P13" s="41"/>
      <c r="Q13" s="42"/>
      <c r="R13" s="41">
        <v>89</v>
      </c>
      <c r="S13" s="41"/>
      <c r="T13" s="42"/>
      <c r="U13" s="41">
        <v>73</v>
      </c>
      <c r="V13" s="41"/>
      <c r="W13" s="42"/>
      <c r="X13" s="41"/>
      <c r="Y13" s="41"/>
      <c r="Z13" s="42"/>
      <c r="AA13" s="41"/>
      <c r="AB13" s="41"/>
      <c r="AC13" s="42"/>
      <c r="AD13" s="42">
        <f t="shared" si="8"/>
        <v>77</v>
      </c>
      <c r="AE13" s="41">
        <v>70</v>
      </c>
      <c r="AF13" s="41"/>
      <c r="AG13" s="42"/>
      <c r="AH13" s="41">
        <v>95</v>
      </c>
      <c r="AI13" s="41"/>
      <c r="AJ13" s="42"/>
      <c r="AK13" s="41">
        <v>65</v>
      </c>
      <c r="AL13" s="41"/>
      <c r="AM13" s="42"/>
      <c r="AN13" s="41"/>
      <c r="AO13" s="41"/>
      <c r="AP13" s="42"/>
      <c r="AQ13" s="41"/>
      <c r="AR13" s="41"/>
      <c r="AS13" s="42"/>
      <c r="AT13" s="41">
        <v>72</v>
      </c>
      <c r="AU13" s="43">
        <f t="shared" si="9"/>
        <v>76.285714285714292</v>
      </c>
      <c r="AV13" s="44">
        <f t="shared" si="10"/>
        <v>76</v>
      </c>
      <c r="AW13" s="45"/>
      <c r="AX13" s="52">
        <v>89</v>
      </c>
      <c r="AY13" s="41"/>
      <c r="AZ13" s="42"/>
      <c r="BA13" s="41">
        <v>85</v>
      </c>
      <c r="BB13" s="41"/>
      <c r="BC13" s="42"/>
      <c r="BD13" s="41"/>
      <c r="BE13" s="41"/>
      <c r="BF13" s="42"/>
      <c r="BG13" s="41"/>
      <c r="BH13" s="41"/>
      <c r="BI13" s="42"/>
      <c r="BJ13" s="41"/>
      <c r="BK13" s="41"/>
      <c r="BL13" s="42"/>
      <c r="BM13" s="42">
        <f t="shared" si="11"/>
        <v>89</v>
      </c>
      <c r="BN13" s="42">
        <f t="shared" si="12"/>
        <v>85</v>
      </c>
      <c r="BO13" s="42" t="str">
        <f t="shared" si="13"/>
        <v/>
      </c>
      <c r="BP13" s="42" t="str">
        <f t="shared" si="14"/>
        <v/>
      </c>
      <c r="BQ13" s="42" t="str">
        <f t="shared" si="15"/>
        <v/>
      </c>
      <c r="BR13" s="42">
        <f t="shared" si="16"/>
        <v>87</v>
      </c>
      <c r="BS13" s="41">
        <v>85</v>
      </c>
      <c r="BT13" s="41"/>
      <c r="BU13" s="42"/>
      <c r="BV13" s="41"/>
      <c r="BW13" s="41">
        <v>80</v>
      </c>
      <c r="BX13" s="42"/>
      <c r="BY13" s="41"/>
      <c r="BZ13" s="41"/>
      <c r="CA13" s="42"/>
      <c r="CB13" s="41"/>
      <c r="CC13" s="41"/>
      <c r="CD13" s="42"/>
      <c r="CE13" s="41"/>
      <c r="CF13" s="41"/>
      <c r="CG13" s="42"/>
      <c r="CH13" s="42">
        <f t="shared" si="17"/>
        <v>85</v>
      </c>
      <c r="CI13" s="42">
        <f t="shared" si="18"/>
        <v>80</v>
      </c>
      <c r="CJ13" s="42" t="str">
        <f t="shared" si="19"/>
        <v/>
      </c>
      <c r="CK13" s="42" t="str">
        <f t="shared" si="20"/>
        <v/>
      </c>
      <c r="CL13" s="42" t="str">
        <f t="shared" si="21"/>
        <v/>
      </c>
      <c r="CM13" s="43">
        <f t="shared" si="22"/>
        <v>84</v>
      </c>
      <c r="CN13" s="44">
        <f t="shared" si="23"/>
        <v>84</v>
      </c>
      <c r="CO13" s="45"/>
      <c r="CP13" s="41">
        <v>5</v>
      </c>
      <c r="CQ13"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3" s="45"/>
      <c r="CS13" s="41">
        <v>5</v>
      </c>
      <c r="CT13" s="46" t="str">
        <f t="shared" si="25"/>
        <v xml:space="preserve">Memiliki keterampilan Menulis cakepan tembang Pocung, Melakukan penyajian denang membaca sinopsis novel, Melakukan penyajian menceritakan budaya mantu, Menyajikan secara lisan empat paragraf teks aksara rekan, </v>
      </c>
      <c r="CV13" s="40">
        <v>4</v>
      </c>
      <c r="CW13" s="57" t="s">
        <v>238</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Mengemukakan isi teks Serat Wedhatama Pupuh Pocung, Mengidentifikasi unsur pembangun dalam novel, Menganalisis pola penyusunan sesorah, Mengidentifikasi aksara rekan dalam wacana aksara jawa, Masih perlu peningkatan pemahaman Menjelaskan filosofi budaya mantu.</v>
      </c>
    </row>
    <row r="14" spans="1:110">
      <c r="A14" s="8">
        <v>4</v>
      </c>
      <c r="B14" s="8">
        <v>101340</v>
      </c>
      <c r="C14" s="8" t="s">
        <v>52</v>
      </c>
      <c r="E14" s="47">
        <f t="shared" si="0"/>
        <v>80</v>
      </c>
      <c r="F14" s="8" t="str">
        <f t="shared" si="1"/>
        <v>B</v>
      </c>
      <c r="G14"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4" s="47">
        <f t="shared" si="3"/>
        <v>83</v>
      </c>
      <c r="I14" s="8" t="str">
        <f t="shared" si="4"/>
        <v>B</v>
      </c>
      <c r="J14" s="8" t="str">
        <f t="shared" si="5"/>
        <v xml:space="preserve">Memiliki keterampilan Menulis cakepan tembang Pocung, Melakukan penyajian denang membaca sinopsis novel, Melakukan penyajian menceritakan budaya mantu, Menyajikan secara lisan empat paragraf teks aksara rekan, </v>
      </c>
      <c r="K14" s="13"/>
      <c r="L14" s="41">
        <f t="shared" si="6"/>
        <v>77</v>
      </c>
      <c r="M14" s="41">
        <f t="shared" si="7"/>
        <v>78</v>
      </c>
      <c r="O14" s="41">
        <v>75</v>
      </c>
      <c r="P14" s="41"/>
      <c r="Q14" s="42"/>
      <c r="R14" s="41">
        <v>86</v>
      </c>
      <c r="S14" s="41"/>
      <c r="T14" s="42"/>
      <c r="U14" s="41">
        <v>71</v>
      </c>
      <c r="V14" s="41"/>
      <c r="W14" s="42"/>
      <c r="X14" s="41"/>
      <c r="Y14" s="41"/>
      <c r="Z14" s="42"/>
      <c r="AA14" s="41"/>
      <c r="AB14" s="41"/>
      <c r="AC14" s="42"/>
      <c r="AD14" s="42">
        <f t="shared" si="8"/>
        <v>77</v>
      </c>
      <c r="AE14" s="41">
        <v>85</v>
      </c>
      <c r="AF14" s="41"/>
      <c r="AG14" s="42"/>
      <c r="AH14" s="41">
        <v>90</v>
      </c>
      <c r="AI14" s="41"/>
      <c r="AJ14" s="42"/>
      <c r="AK14" s="41">
        <v>75</v>
      </c>
      <c r="AL14" s="41"/>
      <c r="AM14" s="42"/>
      <c r="AN14" s="41"/>
      <c r="AO14" s="41"/>
      <c r="AP14" s="42"/>
      <c r="AQ14" s="41"/>
      <c r="AR14" s="41"/>
      <c r="AS14" s="42"/>
      <c r="AT14" s="41">
        <v>78</v>
      </c>
      <c r="AU14" s="43">
        <f t="shared" si="9"/>
        <v>80</v>
      </c>
      <c r="AV14" s="44">
        <f t="shared" si="10"/>
        <v>80</v>
      </c>
      <c r="AW14" s="45"/>
      <c r="AX14" s="52">
        <v>86</v>
      </c>
      <c r="AY14" s="41"/>
      <c r="AZ14" s="42"/>
      <c r="BA14" s="41">
        <v>90</v>
      </c>
      <c r="BB14" s="41"/>
      <c r="BC14" s="42"/>
      <c r="BD14" s="41"/>
      <c r="BE14" s="41"/>
      <c r="BF14" s="42"/>
      <c r="BG14" s="41"/>
      <c r="BH14" s="41"/>
      <c r="BI14" s="42"/>
      <c r="BJ14" s="41"/>
      <c r="BK14" s="41"/>
      <c r="BL14" s="42"/>
      <c r="BM14" s="42">
        <f t="shared" si="11"/>
        <v>86</v>
      </c>
      <c r="BN14" s="42">
        <f t="shared" si="12"/>
        <v>90</v>
      </c>
      <c r="BO14" s="42" t="str">
        <f t="shared" si="13"/>
        <v/>
      </c>
      <c r="BP14" s="42" t="str">
        <f t="shared" si="14"/>
        <v/>
      </c>
      <c r="BQ14" s="42" t="str">
        <f t="shared" si="15"/>
        <v/>
      </c>
      <c r="BR14" s="42">
        <f t="shared" si="16"/>
        <v>88</v>
      </c>
      <c r="BS14" s="52">
        <v>85</v>
      </c>
      <c r="BT14" s="41"/>
      <c r="BU14" s="42"/>
      <c r="BV14" s="41"/>
      <c r="BW14" s="41">
        <v>75</v>
      </c>
      <c r="BX14" s="42"/>
      <c r="BY14" s="41"/>
      <c r="BZ14" s="41"/>
      <c r="CA14" s="42"/>
      <c r="CB14" s="41"/>
      <c r="CC14" s="41"/>
      <c r="CD14" s="42"/>
      <c r="CE14" s="41"/>
      <c r="CF14" s="41"/>
      <c r="CG14" s="42"/>
      <c r="CH14" s="42">
        <f t="shared" si="17"/>
        <v>85</v>
      </c>
      <c r="CI14" s="42">
        <f t="shared" si="18"/>
        <v>75</v>
      </c>
      <c r="CJ14" s="42" t="str">
        <f t="shared" si="19"/>
        <v/>
      </c>
      <c r="CK14" s="42" t="str">
        <f t="shared" si="20"/>
        <v/>
      </c>
      <c r="CL14" s="42" t="str">
        <f t="shared" si="21"/>
        <v/>
      </c>
      <c r="CM14" s="43">
        <f t="shared" si="22"/>
        <v>82.666666666666671</v>
      </c>
      <c r="CN14" s="44">
        <f t="shared" si="23"/>
        <v>83</v>
      </c>
      <c r="CO14" s="45"/>
      <c r="CP14" s="52">
        <v>5</v>
      </c>
      <c r="CQ14"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4" s="45"/>
      <c r="CS14" s="52">
        <v>5</v>
      </c>
      <c r="CT14" s="46" t="str">
        <f t="shared" si="25"/>
        <v xml:space="preserve">Memiliki keterampilan Menulis cakepan tembang Pocung, Melakukan penyajian denang membaca sinopsis novel, Melakukan penyajian menceritakan budaya mantu, Menyajikan secara lisan empat paragraf teks aksara rekan, </v>
      </c>
      <c r="CV14" s="40">
        <v>5</v>
      </c>
      <c r="CW14" s="57" t="s">
        <v>239</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row>
    <row r="15" spans="1:110">
      <c r="A15" s="8">
        <v>5</v>
      </c>
      <c r="B15" s="8">
        <v>101341</v>
      </c>
      <c r="C15" s="8" t="s">
        <v>54</v>
      </c>
      <c r="E15" s="47">
        <f t="shared" si="0"/>
        <v>71</v>
      </c>
      <c r="F15" s="8" t="str">
        <f t="shared" si="1"/>
        <v>C</v>
      </c>
      <c r="G15"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5" s="47">
        <f t="shared" si="3"/>
        <v>84</v>
      </c>
      <c r="I15" s="8" t="str">
        <f t="shared" si="4"/>
        <v>B</v>
      </c>
      <c r="J15" s="8" t="str">
        <f t="shared" si="5"/>
        <v xml:space="preserve">Memiliki keterampilan Menulis cakepan tembang Pocung, Melakukan penyajian denang membaca sinopsis novel, Melakukan penyajian menceritakan budaya mantu, Menyajikan secara lisan empat paragraf teks aksara rekan, </v>
      </c>
      <c r="K15" s="13"/>
      <c r="L15" s="41">
        <f t="shared" si="6"/>
        <v>75</v>
      </c>
      <c r="M15" s="41">
        <f t="shared" si="7"/>
        <v>48</v>
      </c>
      <c r="O15" s="41">
        <v>70</v>
      </c>
      <c r="P15" s="41"/>
      <c r="Q15" s="42"/>
      <c r="R15" s="41">
        <v>86</v>
      </c>
      <c r="S15" s="41"/>
      <c r="T15" s="42"/>
      <c r="U15" s="41">
        <v>70</v>
      </c>
      <c r="V15" s="41"/>
      <c r="W15" s="42"/>
      <c r="X15" s="41"/>
      <c r="Y15" s="41"/>
      <c r="Z15" s="42"/>
      <c r="AA15" s="41"/>
      <c r="AB15" s="41"/>
      <c r="AC15" s="42"/>
      <c r="AD15" s="42">
        <f t="shared" si="8"/>
        <v>75</v>
      </c>
      <c r="AE15" s="41">
        <v>70</v>
      </c>
      <c r="AF15" s="41"/>
      <c r="AG15" s="42"/>
      <c r="AH15" s="41">
        <v>85</v>
      </c>
      <c r="AI15" s="41"/>
      <c r="AJ15" s="42"/>
      <c r="AK15" s="41">
        <v>70</v>
      </c>
      <c r="AL15" s="41"/>
      <c r="AM15" s="42"/>
      <c r="AN15" s="41"/>
      <c r="AO15" s="41"/>
      <c r="AP15" s="42"/>
      <c r="AQ15" s="41"/>
      <c r="AR15" s="41"/>
      <c r="AS15" s="42"/>
      <c r="AT15" s="41">
        <v>48</v>
      </c>
      <c r="AU15" s="43">
        <f t="shared" si="9"/>
        <v>71.285714285714292</v>
      </c>
      <c r="AV15" s="44">
        <f t="shared" si="10"/>
        <v>71</v>
      </c>
      <c r="AW15" s="45"/>
      <c r="AX15" s="52">
        <v>86</v>
      </c>
      <c r="AY15" s="41"/>
      <c r="AZ15" s="42"/>
      <c r="BA15" s="41">
        <v>87</v>
      </c>
      <c r="BB15" s="41"/>
      <c r="BC15" s="42"/>
      <c r="BD15" s="41"/>
      <c r="BE15" s="41"/>
      <c r="BF15" s="42"/>
      <c r="BG15" s="41"/>
      <c r="BH15" s="41"/>
      <c r="BI15" s="42"/>
      <c r="BJ15" s="41"/>
      <c r="BK15" s="41"/>
      <c r="BL15" s="42"/>
      <c r="BM15" s="42">
        <f t="shared" si="11"/>
        <v>86</v>
      </c>
      <c r="BN15" s="42">
        <f t="shared" si="12"/>
        <v>87</v>
      </c>
      <c r="BO15" s="42" t="str">
        <f t="shared" si="13"/>
        <v/>
      </c>
      <c r="BP15" s="42" t="str">
        <f t="shared" si="14"/>
        <v/>
      </c>
      <c r="BQ15" s="42" t="str">
        <f t="shared" si="15"/>
        <v/>
      </c>
      <c r="BR15" s="42">
        <f t="shared" si="16"/>
        <v>87</v>
      </c>
      <c r="BS15" s="52">
        <v>85</v>
      </c>
      <c r="BT15" s="41"/>
      <c r="BU15" s="42"/>
      <c r="BV15" s="41"/>
      <c r="BW15" s="41">
        <v>80</v>
      </c>
      <c r="BX15" s="42"/>
      <c r="BY15" s="41"/>
      <c r="BZ15" s="41"/>
      <c r="CA15" s="42"/>
      <c r="CB15" s="41"/>
      <c r="CC15" s="41"/>
      <c r="CD15" s="42"/>
      <c r="CE15" s="41"/>
      <c r="CF15" s="41"/>
      <c r="CG15" s="42"/>
      <c r="CH15" s="42">
        <f t="shared" si="17"/>
        <v>85</v>
      </c>
      <c r="CI15" s="42">
        <f t="shared" si="18"/>
        <v>80</v>
      </c>
      <c r="CJ15" s="42" t="str">
        <f t="shared" si="19"/>
        <v/>
      </c>
      <c r="CK15" s="42" t="str">
        <f t="shared" si="20"/>
        <v/>
      </c>
      <c r="CL15" s="42" t="str">
        <f t="shared" si="21"/>
        <v/>
      </c>
      <c r="CM15" s="43">
        <f t="shared" si="22"/>
        <v>84</v>
      </c>
      <c r="CN15" s="44">
        <f t="shared" si="23"/>
        <v>84</v>
      </c>
      <c r="CO15" s="45"/>
      <c r="CP15" s="52">
        <v>5</v>
      </c>
      <c r="CQ15"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5" s="45"/>
      <c r="CS15" s="52">
        <v>5</v>
      </c>
      <c r="CT15" s="46" t="str">
        <f t="shared" si="25"/>
        <v xml:space="preserve">Memiliki keterampilan Menulis cakepan tembang Pocung, Melakukan penyajian denang membaca sinopsis novel, Melakukan penyajian menceritakan budaya mantu, Menyajikan secara lisan empat paragraf teks aksara rekan,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6" spans="1:110">
      <c r="A16" s="8">
        <v>6</v>
      </c>
      <c r="B16" s="8">
        <v>101342</v>
      </c>
      <c r="C16" s="8" t="s">
        <v>56</v>
      </c>
      <c r="E16" s="47">
        <f t="shared" si="0"/>
        <v>78</v>
      </c>
      <c r="F16" s="8" t="str">
        <f t="shared" si="1"/>
        <v>B</v>
      </c>
      <c r="G16"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6" s="47">
        <f t="shared" si="3"/>
        <v>85</v>
      </c>
      <c r="I16" s="8" t="str">
        <f t="shared" si="4"/>
        <v>B</v>
      </c>
      <c r="J16" s="8" t="str">
        <f t="shared" si="5"/>
        <v xml:space="preserve">Memiliki keterampilan Menulis cakepan tembang Pocung, Melakukan penyajian denang membaca sinopsis novel, Melakukan penyajian menceritakan budaya mantu, Menyajikan secara lisan empat paragraf teks aksara rekan, </v>
      </c>
      <c r="K16" s="13"/>
      <c r="L16" s="41">
        <f t="shared" si="6"/>
        <v>79</v>
      </c>
      <c r="M16" s="41">
        <f t="shared" si="7"/>
        <v>71</v>
      </c>
      <c r="O16" s="41">
        <v>75</v>
      </c>
      <c r="P16" s="41"/>
      <c r="Q16" s="42"/>
      <c r="R16" s="41">
        <v>89</v>
      </c>
      <c r="S16" s="41"/>
      <c r="T16" s="42"/>
      <c r="U16" s="41">
        <v>74</v>
      </c>
      <c r="V16" s="41"/>
      <c r="W16" s="42"/>
      <c r="X16" s="41"/>
      <c r="Y16" s="41"/>
      <c r="Z16" s="42"/>
      <c r="AA16" s="41"/>
      <c r="AB16" s="41"/>
      <c r="AC16" s="42"/>
      <c r="AD16" s="42">
        <f t="shared" si="8"/>
        <v>79</v>
      </c>
      <c r="AE16" s="41">
        <v>80</v>
      </c>
      <c r="AF16" s="41"/>
      <c r="AG16" s="42"/>
      <c r="AH16" s="41">
        <v>90</v>
      </c>
      <c r="AI16" s="41"/>
      <c r="AJ16" s="42"/>
      <c r="AK16" s="41">
        <v>65</v>
      </c>
      <c r="AL16" s="41"/>
      <c r="AM16" s="42"/>
      <c r="AN16" s="41"/>
      <c r="AO16" s="41"/>
      <c r="AP16" s="42"/>
      <c r="AQ16" s="41"/>
      <c r="AR16" s="41"/>
      <c r="AS16" s="42"/>
      <c r="AT16" s="41">
        <v>71</v>
      </c>
      <c r="AU16" s="43">
        <f t="shared" si="9"/>
        <v>77.714285714285708</v>
      </c>
      <c r="AV16" s="44">
        <f t="shared" si="10"/>
        <v>78</v>
      </c>
      <c r="AW16" s="45"/>
      <c r="AX16" s="52">
        <v>89</v>
      </c>
      <c r="AY16" s="41"/>
      <c r="AZ16" s="42"/>
      <c r="BA16" s="41">
        <v>88</v>
      </c>
      <c r="BB16" s="41"/>
      <c r="BC16" s="42"/>
      <c r="BD16" s="41"/>
      <c r="BE16" s="41"/>
      <c r="BF16" s="42"/>
      <c r="BG16" s="41"/>
      <c r="BH16" s="41"/>
      <c r="BI16" s="42"/>
      <c r="BJ16" s="41"/>
      <c r="BK16" s="41"/>
      <c r="BL16" s="42"/>
      <c r="BM16" s="42">
        <f t="shared" si="11"/>
        <v>89</v>
      </c>
      <c r="BN16" s="42">
        <f t="shared" si="12"/>
        <v>88</v>
      </c>
      <c r="BO16" s="42" t="str">
        <f t="shared" si="13"/>
        <v/>
      </c>
      <c r="BP16" s="42" t="str">
        <f t="shared" si="14"/>
        <v/>
      </c>
      <c r="BQ16" s="42" t="str">
        <f t="shared" si="15"/>
        <v/>
      </c>
      <c r="BR16" s="42">
        <f t="shared" si="16"/>
        <v>89</v>
      </c>
      <c r="BS16" s="52">
        <v>85</v>
      </c>
      <c r="BT16" s="41"/>
      <c r="BU16" s="42"/>
      <c r="BV16" s="41"/>
      <c r="BW16" s="41">
        <v>80</v>
      </c>
      <c r="BX16" s="42"/>
      <c r="BY16" s="41"/>
      <c r="BZ16" s="41"/>
      <c r="CA16" s="42"/>
      <c r="CB16" s="41"/>
      <c r="CC16" s="41"/>
      <c r="CD16" s="42"/>
      <c r="CE16" s="41"/>
      <c r="CF16" s="41"/>
      <c r="CG16" s="42"/>
      <c r="CH16" s="42">
        <f t="shared" si="17"/>
        <v>85</v>
      </c>
      <c r="CI16" s="42">
        <f t="shared" si="18"/>
        <v>80</v>
      </c>
      <c r="CJ16" s="42" t="str">
        <f t="shared" si="19"/>
        <v/>
      </c>
      <c r="CK16" s="42" t="str">
        <f t="shared" si="20"/>
        <v/>
      </c>
      <c r="CL16" s="42" t="str">
        <f t="shared" si="21"/>
        <v/>
      </c>
      <c r="CM16" s="43">
        <f t="shared" si="22"/>
        <v>84.666666666666671</v>
      </c>
      <c r="CN16" s="44">
        <f t="shared" si="23"/>
        <v>85</v>
      </c>
      <c r="CO16" s="45"/>
      <c r="CP16" s="52">
        <v>5</v>
      </c>
      <c r="CQ16"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6" s="45"/>
      <c r="CS16" s="52">
        <v>5</v>
      </c>
      <c r="CT16" s="46" t="str">
        <f t="shared" si="25"/>
        <v xml:space="preserve">Memiliki keterampilan Menulis cakepan tembang Pocung, Melakukan penyajian denang membaca sinopsis novel, Melakukan penyajian menceritakan budaya mantu, Menyajikan secara lisan empat paragraf teks aksara rekan,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7" spans="1:110">
      <c r="A17" s="8">
        <v>7</v>
      </c>
      <c r="B17" s="8">
        <v>101343</v>
      </c>
      <c r="C17" s="8" t="s">
        <v>57</v>
      </c>
      <c r="E17" s="47">
        <f t="shared" si="0"/>
        <v>78</v>
      </c>
      <c r="F17" s="8" t="str">
        <f t="shared" si="1"/>
        <v>B</v>
      </c>
      <c r="G17"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7" s="47">
        <f t="shared" si="3"/>
        <v>83</v>
      </c>
      <c r="I17" s="8" t="str">
        <f t="shared" si="4"/>
        <v>B</v>
      </c>
      <c r="J17" s="8" t="str">
        <f t="shared" si="5"/>
        <v xml:space="preserve">Memiliki keterampilan Menulis cakepan tembang Pocung, Melakukan penyajian denang membaca sinopsis novel, Melakukan penyajian menceritakan budaya mantu, Menyajikan secara lisan empat paragraf teks aksara rekan, </v>
      </c>
      <c r="K17" s="13"/>
      <c r="L17" s="41">
        <f t="shared" si="6"/>
        <v>79</v>
      </c>
      <c r="M17" s="41">
        <f t="shared" si="7"/>
        <v>71</v>
      </c>
      <c r="O17" s="41">
        <v>80</v>
      </c>
      <c r="P17" s="41"/>
      <c r="Q17" s="42"/>
      <c r="R17" s="41">
        <v>85</v>
      </c>
      <c r="S17" s="41"/>
      <c r="T17" s="42"/>
      <c r="U17" s="41">
        <v>73</v>
      </c>
      <c r="V17" s="41"/>
      <c r="W17" s="42"/>
      <c r="X17" s="41"/>
      <c r="Y17" s="41"/>
      <c r="Z17" s="42"/>
      <c r="AA17" s="41"/>
      <c r="AB17" s="41"/>
      <c r="AC17" s="42"/>
      <c r="AD17" s="42">
        <f t="shared" si="8"/>
        <v>79</v>
      </c>
      <c r="AE17" s="41">
        <v>85</v>
      </c>
      <c r="AF17" s="41"/>
      <c r="AG17" s="42"/>
      <c r="AH17" s="41">
        <v>90</v>
      </c>
      <c r="AI17" s="41"/>
      <c r="AJ17" s="42"/>
      <c r="AK17" s="41">
        <v>65</v>
      </c>
      <c r="AL17" s="41"/>
      <c r="AM17" s="42"/>
      <c r="AN17" s="41"/>
      <c r="AO17" s="41"/>
      <c r="AP17" s="42"/>
      <c r="AQ17" s="41"/>
      <c r="AR17" s="41"/>
      <c r="AS17" s="42"/>
      <c r="AT17" s="41">
        <v>71</v>
      </c>
      <c r="AU17" s="43">
        <f t="shared" si="9"/>
        <v>78.428571428571431</v>
      </c>
      <c r="AV17" s="44">
        <f t="shared" si="10"/>
        <v>78</v>
      </c>
      <c r="AW17" s="45"/>
      <c r="AX17" s="52">
        <v>85</v>
      </c>
      <c r="AY17" s="41"/>
      <c r="AZ17" s="42"/>
      <c r="BA17" s="41">
        <v>85</v>
      </c>
      <c r="BB17" s="41"/>
      <c r="BC17" s="42"/>
      <c r="BD17" s="41"/>
      <c r="BE17" s="41"/>
      <c r="BF17" s="42"/>
      <c r="BG17" s="41"/>
      <c r="BH17" s="41"/>
      <c r="BI17" s="42"/>
      <c r="BJ17" s="41"/>
      <c r="BK17" s="41"/>
      <c r="BL17" s="42"/>
      <c r="BM17" s="42">
        <f t="shared" si="11"/>
        <v>85</v>
      </c>
      <c r="BN17" s="42">
        <f t="shared" si="12"/>
        <v>85</v>
      </c>
      <c r="BO17" s="42" t="str">
        <f t="shared" si="13"/>
        <v/>
      </c>
      <c r="BP17" s="42" t="str">
        <f t="shared" si="14"/>
        <v/>
      </c>
      <c r="BQ17" s="42" t="str">
        <f t="shared" si="15"/>
        <v/>
      </c>
      <c r="BR17" s="42">
        <f t="shared" si="16"/>
        <v>85</v>
      </c>
      <c r="BS17" s="52">
        <v>85</v>
      </c>
      <c r="BT17" s="41"/>
      <c r="BU17" s="42"/>
      <c r="BV17" s="41"/>
      <c r="BW17" s="41">
        <v>80</v>
      </c>
      <c r="BX17" s="42"/>
      <c r="BY17" s="41"/>
      <c r="BZ17" s="41"/>
      <c r="CA17" s="42"/>
      <c r="CB17" s="41"/>
      <c r="CC17" s="41"/>
      <c r="CD17" s="42"/>
      <c r="CE17" s="41"/>
      <c r="CF17" s="41"/>
      <c r="CG17" s="42"/>
      <c r="CH17" s="42">
        <f t="shared" si="17"/>
        <v>85</v>
      </c>
      <c r="CI17" s="42">
        <f t="shared" si="18"/>
        <v>80</v>
      </c>
      <c r="CJ17" s="42" t="str">
        <f t="shared" si="19"/>
        <v/>
      </c>
      <c r="CK17" s="42" t="str">
        <f t="shared" si="20"/>
        <v/>
      </c>
      <c r="CL17" s="42" t="str">
        <f t="shared" si="21"/>
        <v/>
      </c>
      <c r="CM17" s="43">
        <f t="shared" si="22"/>
        <v>83.333333333333329</v>
      </c>
      <c r="CN17" s="44">
        <f t="shared" si="23"/>
        <v>83</v>
      </c>
      <c r="CO17" s="45"/>
      <c r="CP17" s="52">
        <v>5</v>
      </c>
      <c r="CQ17"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7" s="45"/>
      <c r="CS17" s="52">
        <v>5</v>
      </c>
      <c r="CT17" s="46" t="str">
        <f t="shared" si="25"/>
        <v xml:space="preserve">Memiliki keterampilan Menulis cakepan tembang Pocung, Melakukan penyajian denang membaca sinopsis novel, Melakukan penyajian menceritakan budaya mantu, Menyajikan secara lisan empat paragraf teks aksara rekan,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8" spans="1:110">
      <c r="A18" s="8">
        <v>8</v>
      </c>
      <c r="B18" s="8">
        <v>101344</v>
      </c>
      <c r="C18" s="8" t="s">
        <v>58</v>
      </c>
      <c r="E18" s="47">
        <f t="shared" si="0"/>
        <v>78</v>
      </c>
      <c r="F18" s="8" t="str">
        <f t="shared" si="1"/>
        <v>B</v>
      </c>
      <c r="G18"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8" s="47">
        <f t="shared" si="3"/>
        <v>84</v>
      </c>
      <c r="I18" s="8" t="str">
        <f t="shared" si="4"/>
        <v>B</v>
      </c>
      <c r="J18" s="8" t="str">
        <f t="shared" si="5"/>
        <v xml:space="preserve">Memiliki keterampilan Menulis cakepan tembang Pocung, Melakukan penyajian denang membaca sinopsis novel, Melakukan penyajian menceritakan budaya mantu, Menyajikan secara lisan empat paragraf teks aksara rekan, </v>
      </c>
      <c r="K18" s="13"/>
      <c r="L18" s="41">
        <f t="shared" si="6"/>
        <v>76</v>
      </c>
      <c r="M18" s="41">
        <f t="shared" si="7"/>
        <v>71</v>
      </c>
      <c r="O18" s="41">
        <v>70</v>
      </c>
      <c r="P18" s="41"/>
      <c r="Q18" s="42"/>
      <c r="R18" s="41">
        <v>86</v>
      </c>
      <c r="S18" s="41"/>
      <c r="T18" s="42"/>
      <c r="U18" s="41">
        <v>71</v>
      </c>
      <c r="V18" s="41"/>
      <c r="W18" s="42"/>
      <c r="X18" s="41"/>
      <c r="Y18" s="41"/>
      <c r="Z18" s="42"/>
      <c r="AA18" s="41"/>
      <c r="AB18" s="41"/>
      <c r="AC18" s="42"/>
      <c r="AD18" s="42">
        <f t="shared" si="8"/>
        <v>76</v>
      </c>
      <c r="AE18" s="41">
        <v>85</v>
      </c>
      <c r="AF18" s="41"/>
      <c r="AG18" s="42"/>
      <c r="AH18" s="41">
        <v>85</v>
      </c>
      <c r="AI18" s="41"/>
      <c r="AJ18" s="42"/>
      <c r="AK18" s="41">
        <v>75</v>
      </c>
      <c r="AL18" s="41"/>
      <c r="AM18" s="42"/>
      <c r="AN18" s="41"/>
      <c r="AO18" s="41"/>
      <c r="AP18" s="42"/>
      <c r="AQ18" s="41"/>
      <c r="AR18" s="41"/>
      <c r="AS18" s="42"/>
      <c r="AT18" s="41">
        <v>71</v>
      </c>
      <c r="AU18" s="43">
        <f t="shared" si="9"/>
        <v>77.571428571428569</v>
      </c>
      <c r="AV18" s="44">
        <f t="shared" si="10"/>
        <v>78</v>
      </c>
      <c r="AW18" s="45"/>
      <c r="AX18" s="52">
        <v>86</v>
      </c>
      <c r="AY18" s="41"/>
      <c r="AZ18" s="42"/>
      <c r="BA18" s="41">
        <v>87</v>
      </c>
      <c r="BB18" s="41"/>
      <c r="BC18" s="42"/>
      <c r="BD18" s="41"/>
      <c r="BE18" s="41"/>
      <c r="BF18" s="42"/>
      <c r="BG18" s="41"/>
      <c r="BH18" s="41"/>
      <c r="BI18" s="42"/>
      <c r="BJ18" s="41"/>
      <c r="BK18" s="41"/>
      <c r="BL18" s="42"/>
      <c r="BM18" s="42">
        <f t="shared" si="11"/>
        <v>86</v>
      </c>
      <c r="BN18" s="42">
        <f t="shared" si="12"/>
        <v>87</v>
      </c>
      <c r="BO18" s="42" t="str">
        <f t="shared" si="13"/>
        <v/>
      </c>
      <c r="BP18" s="42" t="str">
        <f t="shared" si="14"/>
        <v/>
      </c>
      <c r="BQ18" s="42" t="str">
        <f t="shared" si="15"/>
        <v/>
      </c>
      <c r="BR18" s="42">
        <f t="shared" si="16"/>
        <v>87</v>
      </c>
      <c r="BS18" s="52">
        <v>85</v>
      </c>
      <c r="BT18" s="41"/>
      <c r="BU18" s="42"/>
      <c r="BV18" s="41"/>
      <c r="BW18" s="52">
        <v>80</v>
      </c>
      <c r="BX18" s="42"/>
      <c r="BY18" s="41"/>
      <c r="BZ18" s="41"/>
      <c r="CA18" s="42"/>
      <c r="CB18" s="41"/>
      <c r="CC18" s="41"/>
      <c r="CD18" s="42"/>
      <c r="CE18" s="41"/>
      <c r="CF18" s="41"/>
      <c r="CG18" s="42"/>
      <c r="CH18" s="42">
        <f t="shared" si="17"/>
        <v>85</v>
      </c>
      <c r="CI18" s="42">
        <f t="shared" si="18"/>
        <v>80</v>
      </c>
      <c r="CJ18" s="42" t="str">
        <f t="shared" si="19"/>
        <v/>
      </c>
      <c r="CK18" s="42" t="str">
        <f t="shared" si="20"/>
        <v/>
      </c>
      <c r="CL18" s="42" t="str">
        <f t="shared" si="21"/>
        <v/>
      </c>
      <c r="CM18" s="43">
        <f t="shared" si="22"/>
        <v>84</v>
      </c>
      <c r="CN18" s="44">
        <f t="shared" si="23"/>
        <v>84</v>
      </c>
      <c r="CO18" s="45"/>
      <c r="CP18" s="52">
        <v>5</v>
      </c>
      <c r="CQ18"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8" s="45"/>
      <c r="CS18" s="52">
        <v>5</v>
      </c>
      <c r="CT18" s="46" t="str">
        <f t="shared" si="25"/>
        <v xml:space="preserve">Memiliki keterampilan Menulis cakepan tembang Pocung, Melakukan penyajian denang membaca sinopsis novel, Melakukan penyajian menceritakan budaya mantu, Menyajikan secara lisan empat paragraf teks aksara rekan,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9" spans="1:110">
      <c r="A19" s="8">
        <v>9</v>
      </c>
      <c r="B19" s="8">
        <v>101345</v>
      </c>
      <c r="C19" s="8" t="s">
        <v>59</v>
      </c>
      <c r="E19" s="47">
        <f t="shared" si="0"/>
        <v>78</v>
      </c>
      <c r="F19" s="8" t="str">
        <f t="shared" si="1"/>
        <v>B</v>
      </c>
      <c r="G19"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9" s="47">
        <f t="shared" si="3"/>
        <v>84</v>
      </c>
      <c r="I19" s="8" t="str">
        <f t="shared" si="4"/>
        <v>B</v>
      </c>
      <c r="J19" s="8" t="str">
        <f t="shared" si="5"/>
        <v xml:space="preserve">Memiliki keterampilan Menulis cakepan tembang Pocung, Melakukan penyajian denang membaca sinopsis novel, Melakukan penyajian menceritakan budaya mantu, Menyajikan secara lisan empat paragraf teks aksara rekan, </v>
      </c>
      <c r="K19" s="13"/>
      <c r="L19" s="41">
        <f t="shared" si="6"/>
        <v>78</v>
      </c>
      <c r="M19" s="41">
        <f t="shared" si="7"/>
        <v>71</v>
      </c>
      <c r="O19" s="41">
        <v>80</v>
      </c>
      <c r="P19" s="41"/>
      <c r="Q19" s="42"/>
      <c r="R19" s="41">
        <v>85</v>
      </c>
      <c r="S19" s="41"/>
      <c r="T19" s="42"/>
      <c r="U19" s="41">
        <v>70</v>
      </c>
      <c r="V19" s="41"/>
      <c r="W19" s="42"/>
      <c r="X19" s="41"/>
      <c r="Y19" s="41"/>
      <c r="Z19" s="42"/>
      <c r="AA19" s="41"/>
      <c r="AB19" s="41"/>
      <c r="AC19" s="42"/>
      <c r="AD19" s="42">
        <f t="shared" si="8"/>
        <v>78</v>
      </c>
      <c r="AE19" s="41">
        <v>75</v>
      </c>
      <c r="AF19" s="41"/>
      <c r="AG19" s="42"/>
      <c r="AH19" s="41">
        <v>90</v>
      </c>
      <c r="AI19" s="41"/>
      <c r="AJ19" s="42"/>
      <c r="AK19" s="41">
        <v>75</v>
      </c>
      <c r="AL19" s="41"/>
      <c r="AM19" s="42"/>
      <c r="AN19" s="41"/>
      <c r="AO19" s="41"/>
      <c r="AP19" s="42"/>
      <c r="AQ19" s="41"/>
      <c r="AR19" s="41"/>
      <c r="AS19" s="42"/>
      <c r="AT19" s="41">
        <v>71</v>
      </c>
      <c r="AU19" s="43">
        <f t="shared" si="9"/>
        <v>78</v>
      </c>
      <c r="AV19" s="44">
        <f t="shared" si="10"/>
        <v>78</v>
      </c>
      <c r="AW19" s="45"/>
      <c r="AX19" s="52">
        <v>85</v>
      </c>
      <c r="AY19" s="41"/>
      <c r="AZ19" s="42"/>
      <c r="BA19" s="41">
        <v>87</v>
      </c>
      <c r="BB19" s="41"/>
      <c r="BC19" s="42"/>
      <c r="BD19" s="41"/>
      <c r="BE19" s="41"/>
      <c r="BF19" s="42"/>
      <c r="BG19" s="41"/>
      <c r="BH19" s="41"/>
      <c r="BI19" s="42"/>
      <c r="BJ19" s="41"/>
      <c r="BK19" s="41"/>
      <c r="BL19" s="42"/>
      <c r="BM19" s="42">
        <f t="shared" si="11"/>
        <v>85</v>
      </c>
      <c r="BN19" s="42">
        <f t="shared" si="12"/>
        <v>87</v>
      </c>
      <c r="BO19" s="42" t="str">
        <f t="shared" si="13"/>
        <v/>
      </c>
      <c r="BP19" s="42" t="str">
        <f t="shared" si="14"/>
        <v/>
      </c>
      <c r="BQ19" s="42" t="str">
        <f t="shared" si="15"/>
        <v/>
      </c>
      <c r="BR19" s="42">
        <f t="shared" si="16"/>
        <v>86</v>
      </c>
      <c r="BS19" s="52">
        <v>85</v>
      </c>
      <c r="BT19" s="41"/>
      <c r="BU19" s="42"/>
      <c r="BV19" s="41"/>
      <c r="BW19" s="52">
        <v>80</v>
      </c>
      <c r="BX19" s="42"/>
      <c r="BY19" s="41"/>
      <c r="BZ19" s="41"/>
      <c r="CA19" s="42"/>
      <c r="CB19" s="41"/>
      <c r="CC19" s="41"/>
      <c r="CD19" s="42"/>
      <c r="CE19" s="41"/>
      <c r="CF19" s="41"/>
      <c r="CG19" s="42"/>
      <c r="CH19" s="42">
        <f t="shared" si="17"/>
        <v>85</v>
      </c>
      <c r="CI19" s="42">
        <f t="shared" si="18"/>
        <v>80</v>
      </c>
      <c r="CJ19" s="42" t="str">
        <f t="shared" si="19"/>
        <v/>
      </c>
      <c r="CK19" s="42" t="str">
        <f t="shared" si="20"/>
        <v/>
      </c>
      <c r="CL19" s="42" t="str">
        <f t="shared" si="21"/>
        <v/>
      </c>
      <c r="CM19" s="43">
        <f t="shared" si="22"/>
        <v>83.666666666666671</v>
      </c>
      <c r="CN19" s="44">
        <f t="shared" si="23"/>
        <v>84</v>
      </c>
      <c r="CO19" s="45"/>
      <c r="CP19" s="52">
        <v>5</v>
      </c>
      <c r="CQ19"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9" s="45"/>
      <c r="CS19" s="52">
        <v>5</v>
      </c>
      <c r="CT19" s="46" t="str">
        <f t="shared" si="25"/>
        <v xml:space="preserve">Memiliki keterampilan Menulis cakepan tembang Pocung, Melakukan penyajian denang membaca sinopsis novel, Melakukan penyajian menceritakan budaya mantu, Menyajikan secara lisan empat paragraf teks aksara rekan,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20" spans="1:110">
      <c r="A20" s="8">
        <v>10</v>
      </c>
      <c r="B20" s="8">
        <v>101346</v>
      </c>
      <c r="C20" s="8" t="s">
        <v>60</v>
      </c>
      <c r="E20" s="47">
        <f t="shared" si="0"/>
        <v>77</v>
      </c>
      <c r="F20" s="8" t="str">
        <f t="shared" si="1"/>
        <v>B</v>
      </c>
      <c r="G20"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0" s="47">
        <f t="shared" si="3"/>
        <v>84</v>
      </c>
      <c r="I20" s="8" t="str">
        <f t="shared" si="4"/>
        <v>B</v>
      </c>
      <c r="J20" s="8" t="str">
        <f t="shared" si="5"/>
        <v xml:space="preserve">Memiliki keterampilan Menulis cakepan tembang Pocung, Melakukan penyajian denang membaca sinopsis novel, Melakukan penyajian menceritakan budaya mantu, Menyajikan secara lisan empat paragraf teks aksara rekan, </v>
      </c>
      <c r="K20" s="13"/>
      <c r="L20" s="41">
        <f t="shared" si="6"/>
        <v>75</v>
      </c>
      <c r="M20" s="41">
        <f t="shared" si="7"/>
        <v>72</v>
      </c>
      <c r="O20" s="41">
        <v>70</v>
      </c>
      <c r="P20" s="41"/>
      <c r="Q20" s="42"/>
      <c r="R20" s="41">
        <v>85</v>
      </c>
      <c r="S20" s="41"/>
      <c r="T20" s="42"/>
      <c r="U20" s="41">
        <v>71</v>
      </c>
      <c r="V20" s="41"/>
      <c r="W20" s="42"/>
      <c r="X20" s="41"/>
      <c r="Y20" s="41"/>
      <c r="Z20" s="42"/>
      <c r="AA20" s="41"/>
      <c r="AB20" s="41"/>
      <c r="AC20" s="42"/>
      <c r="AD20" s="42">
        <f t="shared" si="8"/>
        <v>75</v>
      </c>
      <c r="AE20" s="41">
        <v>80</v>
      </c>
      <c r="AF20" s="41"/>
      <c r="AG20" s="42"/>
      <c r="AH20" s="41">
        <v>85</v>
      </c>
      <c r="AI20" s="41"/>
      <c r="AJ20" s="42"/>
      <c r="AK20" s="41">
        <v>75</v>
      </c>
      <c r="AL20" s="41"/>
      <c r="AM20" s="42"/>
      <c r="AN20" s="41"/>
      <c r="AO20" s="41"/>
      <c r="AP20" s="42"/>
      <c r="AQ20" s="41"/>
      <c r="AR20" s="41"/>
      <c r="AS20" s="42"/>
      <c r="AT20" s="41">
        <v>72</v>
      </c>
      <c r="AU20" s="43">
        <f t="shared" si="9"/>
        <v>76.857142857142861</v>
      </c>
      <c r="AV20" s="44">
        <f t="shared" si="10"/>
        <v>77</v>
      </c>
      <c r="AW20" s="45"/>
      <c r="AX20" s="52">
        <v>85</v>
      </c>
      <c r="AY20" s="41"/>
      <c r="AZ20" s="42"/>
      <c r="BA20" s="41">
        <v>90</v>
      </c>
      <c r="BB20" s="41"/>
      <c r="BC20" s="42"/>
      <c r="BD20" s="41"/>
      <c r="BE20" s="41"/>
      <c r="BF20" s="42"/>
      <c r="BG20" s="41"/>
      <c r="BH20" s="41"/>
      <c r="BI20" s="42"/>
      <c r="BJ20" s="41"/>
      <c r="BK20" s="41"/>
      <c r="BL20" s="42"/>
      <c r="BM20" s="42">
        <f t="shared" si="11"/>
        <v>85</v>
      </c>
      <c r="BN20" s="42">
        <f t="shared" si="12"/>
        <v>90</v>
      </c>
      <c r="BO20" s="42" t="str">
        <f t="shared" si="13"/>
        <v/>
      </c>
      <c r="BP20" s="42" t="str">
        <f t="shared" si="14"/>
        <v/>
      </c>
      <c r="BQ20" s="42" t="str">
        <f t="shared" si="15"/>
        <v/>
      </c>
      <c r="BR20" s="42">
        <f t="shared" si="16"/>
        <v>88</v>
      </c>
      <c r="BS20" s="52">
        <v>85</v>
      </c>
      <c r="BT20" s="41"/>
      <c r="BU20" s="42"/>
      <c r="BV20" s="41"/>
      <c r="BW20" s="52">
        <v>80</v>
      </c>
      <c r="BX20" s="42"/>
      <c r="BY20" s="41"/>
      <c r="BZ20" s="41"/>
      <c r="CA20" s="42"/>
      <c r="CB20" s="41"/>
      <c r="CC20" s="41"/>
      <c r="CD20" s="42"/>
      <c r="CE20" s="41"/>
      <c r="CF20" s="41"/>
      <c r="CG20" s="42"/>
      <c r="CH20" s="42">
        <f t="shared" si="17"/>
        <v>85</v>
      </c>
      <c r="CI20" s="42">
        <f t="shared" si="18"/>
        <v>80</v>
      </c>
      <c r="CJ20" s="42" t="str">
        <f t="shared" si="19"/>
        <v/>
      </c>
      <c r="CK20" s="42" t="str">
        <f t="shared" si="20"/>
        <v/>
      </c>
      <c r="CL20" s="42" t="str">
        <f t="shared" si="21"/>
        <v/>
      </c>
      <c r="CM20" s="43">
        <f t="shared" si="22"/>
        <v>84.333333333333329</v>
      </c>
      <c r="CN20" s="44">
        <f t="shared" si="23"/>
        <v>84</v>
      </c>
      <c r="CO20" s="45"/>
      <c r="CP20" s="52">
        <v>5</v>
      </c>
      <c r="CQ20"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0" s="45"/>
      <c r="CS20" s="52">
        <v>5</v>
      </c>
      <c r="CT20" s="46" t="str">
        <f t="shared" si="25"/>
        <v xml:space="preserve">Memiliki keterampilan Menulis cakepan tembang Pocung, Melakukan penyajian denang membaca sinopsis novel, Melakukan penyajian menceritakan budaya mantu, Menyajikan secara lisan empat paragraf teks aksara rekan,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21" spans="1:110" ht="18.75" customHeight="1">
      <c r="A21" s="8">
        <v>11</v>
      </c>
      <c r="B21" s="8">
        <v>101347</v>
      </c>
      <c r="C21" s="8" t="s">
        <v>61</v>
      </c>
      <c r="E21" s="47">
        <f t="shared" si="0"/>
        <v>79</v>
      </c>
      <c r="F21" s="8" t="str">
        <f t="shared" si="1"/>
        <v>B</v>
      </c>
      <c r="G21"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1" s="47">
        <f t="shared" si="3"/>
        <v>84</v>
      </c>
      <c r="I21" s="8" t="str">
        <f t="shared" si="4"/>
        <v>B</v>
      </c>
      <c r="J21" s="8" t="str">
        <f t="shared" si="5"/>
        <v xml:space="preserve">Memiliki keterampilan Menulis cakepan tembang Pocung, Melakukan penyajian denang membaca sinopsis novel, Melakukan penyajian menceritakan budaya mantu, Menyajikan secara lisan empat paragraf teks aksara rekan, </v>
      </c>
      <c r="K21" s="13"/>
      <c r="L21" s="41">
        <f t="shared" si="6"/>
        <v>76</v>
      </c>
      <c r="M21" s="41">
        <f t="shared" si="7"/>
        <v>82</v>
      </c>
      <c r="O21" s="41">
        <v>70</v>
      </c>
      <c r="P21" s="41"/>
      <c r="Q21" s="42"/>
      <c r="R21" s="41">
        <v>86</v>
      </c>
      <c r="S21" s="41"/>
      <c r="T21" s="42"/>
      <c r="U21" s="41">
        <v>71</v>
      </c>
      <c r="V21" s="41"/>
      <c r="W21" s="42"/>
      <c r="X21" s="41"/>
      <c r="Y21" s="41"/>
      <c r="Z21" s="42"/>
      <c r="AA21" s="41"/>
      <c r="AB21" s="41"/>
      <c r="AC21" s="42"/>
      <c r="AD21" s="42">
        <f t="shared" si="8"/>
        <v>76</v>
      </c>
      <c r="AE21" s="41">
        <v>85</v>
      </c>
      <c r="AF21" s="41"/>
      <c r="AG21" s="42"/>
      <c r="AH21" s="41">
        <v>90</v>
      </c>
      <c r="AI21" s="41"/>
      <c r="AJ21" s="42"/>
      <c r="AK21" s="41">
        <v>70</v>
      </c>
      <c r="AL21" s="41"/>
      <c r="AM21" s="42"/>
      <c r="AN21" s="41"/>
      <c r="AO21" s="41"/>
      <c r="AP21" s="42"/>
      <c r="AQ21" s="41"/>
      <c r="AR21" s="41"/>
      <c r="AS21" s="42"/>
      <c r="AT21" s="41">
        <v>82</v>
      </c>
      <c r="AU21" s="43">
        <f t="shared" si="9"/>
        <v>79.142857142857139</v>
      </c>
      <c r="AV21" s="44">
        <f t="shared" si="10"/>
        <v>79</v>
      </c>
      <c r="AW21" s="45"/>
      <c r="AX21" s="52">
        <v>86</v>
      </c>
      <c r="AY21" s="41"/>
      <c r="AZ21" s="42"/>
      <c r="BA21" s="41">
        <v>87</v>
      </c>
      <c r="BB21" s="41"/>
      <c r="BC21" s="42"/>
      <c r="BD21" s="41"/>
      <c r="BE21" s="41"/>
      <c r="BF21" s="42"/>
      <c r="BG21" s="41"/>
      <c r="BH21" s="41"/>
      <c r="BI21" s="42"/>
      <c r="BJ21" s="41"/>
      <c r="BK21" s="41"/>
      <c r="BL21" s="42"/>
      <c r="BM21" s="42">
        <f t="shared" si="11"/>
        <v>86</v>
      </c>
      <c r="BN21" s="42">
        <f t="shared" si="12"/>
        <v>87</v>
      </c>
      <c r="BO21" s="42" t="str">
        <f t="shared" si="13"/>
        <v/>
      </c>
      <c r="BP21" s="42" t="str">
        <f t="shared" si="14"/>
        <v/>
      </c>
      <c r="BQ21" s="42" t="str">
        <f t="shared" si="15"/>
        <v/>
      </c>
      <c r="BR21" s="42">
        <f t="shared" si="16"/>
        <v>87</v>
      </c>
      <c r="BS21" s="52">
        <v>85</v>
      </c>
      <c r="BT21" s="41"/>
      <c r="BU21" s="42"/>
      <c r="BV21" s="41"/>
      <c r="BW21" s="52">
        <v>80</v>
      </c>
      <c r="BX21" s="42"/>
      <c r="BY21" s="41"/>
      <c r="BZ21" s="41"/>
      <c r="CA21" s="42"/>
      <c r="CB21" s="41"/>
      <c r="CC21" s="41"/>
      <c r="CD21" s="42"/>
      <c r="CE21" s="41"/>
      <c r="CF21" s="41"/>
      <c r="CG21" s="42"/>
      <c r="CH21" s="42">
        <f t="shared" si="17"/>
        <v>85</v>
      </c>
      <c r="CI21" s="42">
        <f t="shared" si="18"/>
        <v>80</v>
      </c>
      <c r="CJ21" s="42" t="str">
        <f t="shared" si="19"/>
        <v/>
      </c>
      <c r="CK21" s="42" t="str">
        <f t="shared" si="20"/>
        <v/>
      </c>
      <c r="CL21" s="42" t="str">
        <f t="shared" si="21"/>
        <v/>
      </c>
      <c r="CM21" s="43">
        <f t="shared" si="22"/>
        <v>84</v>
      </c>
      <c r="CN21" s="44">
        <f t="shared" si="23"/>
        <v>84</v>
      </c>
      <c r="CO21" s="45"/>
      <c r="CP21" s="52">
        <v>5</v>
      </c>
      <c r="CQ21"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1" s="45"/>
      <c r="CS21" s="52">
        <v>5</v>
      </c>
      <c r="CT21" s="46" t="str">
        <f t="shared" si="25"/>
        <v xml:space="preserve">Memiliki keterampilan Menulis cakepan tembang Pocung, Melakukan penyajian denang membaca sinopsis novel, Melakukan penyajian menceritakan budaya mantu, Menyajikan secara lisan empat paragraf teks aksara rekan, </v>
      </c>
      <c r="CV21" s="35" t="s">
        <v>62</v>
      </c>
      <c r="CY21" s="23"/>
      <c r="CZ21" s="23"/>
      <c r="DA21" s="23"/>
    </row>
    <row r="22" spans="1:110">
      <c r="A22" s="8">
        <v>12</v>
      </c>
      <c r="B22" s="8">
        <v>101348</v>
      </c>
      <c r="C22" s="8" t="s">
        <v>63</v>
      </c>
      <c r="E22" s="47">
        <f t="shared" si="0"/>
        <v>77</v>
      </c>
      <c r="F22" s="8" t="str">
        <f t="shared" si="1"/>
        <v>B</v>
      </c>
      <c r="G2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2" s="47">
        <f t="shared" si="3"/>
        <v>84</v>
      </c>
      <c r="I22" s="8" t="str">
        <f t="shared" si="4"/>
        <v>B</v>
      </c>
      <c r="J22" s="8" t="str">
        <f t="shared" si="5"/>
        <v xml:space="preserve">Memiliki keterampilan Menulis cakepan tembang Pocung, Melakukan penyajian denang membaca sinopsis novel, Melakukan penyajian menceritakan budaya mantu, Menyajikan secara lisan empat paragraf teks aksara rekan, </v>
      </c>
      <c r="K22" s="13"/>
      <c r="L22" s="41">
        <f t="shared" si="6"/>
        <v>76</v>
      </c>
      <c r="M22" s="41">
        <f t="shared" si="7"/>
        <v>75</v>
      </c>
      <c r="O22" s="41">
        <v>70</v>
      </c>
      <c r="P22" s="41"/>
      <c r="Q22" s="42"/>
      <c r="R22" s="41">
        <v>85</v>
      </c>
      <c r="S22" s="41"/>
      <c r="T22" s="42"/>
      <c r="U22" s="41">
        <v>72</v>
      </c>
      <c r="V22" s="41"/>
      <c r="W22" s="42"/>
      <c r="X22" s="41"/>
      <c r="Y22" s="41"/>
      <c r="Z22" s="42"/>
      <c r="AA22" s="41"/>
      <c r="AB22" s="41"/>
      <c r="AC22" s="42"/>
      <c r="AD22" s="42">
        <f t="shared" si="8"/>
        <v>76</v>
      </c>
      <c r="AE22" s="41">
        <v>85</v>
      </c>
      <c r="AF22" s="41"/>
      <c r="AG22" s="42"/>
      <c r="AH22" s="41">
        <v>90</v>
      </c>
      <c r="AI22" s="41"/>
      <c r="AJ22" s="42"/>
      <c r="AK22" s="41">
        <v>60</v>
      </c>
      <c r="AL22" s="41"/>
      <c r="AM22" s="42"/>
      <c r="AN22" s="41"/>
      <c r="AO22" s="41"/>
      <c r="AP22" s="42"/>
      <c r="AQ22" s="41"/>
      <c r="AR22" s="41"/>
      <c r="AS22" s="42"/>
      <c r="AT22" s="41">
        <v>75</v>
      </c>
      <c r="AU22" s="43">
        <f t="shared" si="9"/>
        <v>76.714285714285708</v>
      </c>
      <c r="AV22" s="44">
        <f t="shared" si="10"/>
        <v>77</v>
      </c>
      <c r="AW22" s="45"/>
      <c r="AX22" s="52">
        <v>85</v>
      </c>
      <c r="AY22" s="41"/>
      <c r="AZ22" s="42"/>
      <c r="BA22" s="41">
        <v>86</v>
      </c>
      <c r="BB22" s="41"/>
      <c r="BC22" s="42"/>
      <c r="BD22" s="41"/>
      <c r="BE22" s="41"/>
      <c r="BF22" s="42"/>
      <c r="BG22" s="41"/>
      <c r="BH22" s="41"/>
      <c r="BI22" s="42"/>
      <c r="BJ22" s="41"/>
      <c r="BK22" s="41"/>
      <c r="BL22" s="42"/>
      <c r="BM22" s="42">
        <f t="shared" si="11"/>
        <v>85</v>
      </c>
      <c r="BN22" s="42">
        <f t="shared" si="12"/>
        <v>86</v>
      </c>
      <c r="BO22" s="42" t="str">
        <f t="shared" si="13"/>
        <v/>
      </c>
      <c r="BP22" s="42" t="str">
        <f t="shared" si="14"/>
        <v/>
      </c>
      <c r="BQ22" s="42" t="str">
        <f t="shared" si="15"/>
        <v/>
      </c>
      <c r="BR22" s="42">
        <f t="shared" si="16"/>
        <v>86</v>
      </c>
      <c r="BS22" s="52">
        <v>85</v>
      </c>
      <c r="BT22" s="41"/>
      <c r="BU22" s="42"/>
      <c r="BV22" s="41"/>
      <c r="BW22" s="52">
        <v>80</v>
      </c>
      <c r="BX22" s="42"/>
      <c r="BY22" s="41"/>
      <c r="BZ22" s="41"/>
      <c r="CA22" s="42"/>
      <c r="CB22" s="41"/>
      <c r="CC22" s="41"/>
      <c r="CD22" s="42"/>
      <c r="CE22" s="41"/>
      <c r="CF22" s="41"/>
      <c r="CG22" s="42"/>
      <c r="CH22" s="42">
        <f t="shared" si="17"/>
        <v>85</v>
      </c>
      <c r="CI22" s="42">
        <f t="shared" si="18"/>
        <v>80</v>
      </c>
      <c r="CJ22" s="42" t="str">
        <f t="shared" si="19"/>
        <v/>
      </c>
      <c r="CK22" s="42" t="str">
        <f t="shared" si="20"/>
        <v/>
      </c>
      <c r="CL22" s="42" t="str">
        <f t="shared" si="21"/>
        <v/>
      </c>
      <c r="CM22" s="43">
        <f t="shared" si="22"/>
        <v>83.666666666666671</v>
      </c>
      <c r="CN22" s="44">
        <f t="shared" si="23"/>
        <v>84</v>
      </c>
      <c r="CO22" s="45"/>
      <c r="CP22" s="52">
        <v>5</v>
      </c>
      <c r="CQ2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2" s="45"/>
      <c r="CS22" s="52">
        <v>5</v>
      </c>
      <c r="CT22" s="46" t="str">
        <f t="shared" si="25"/>
        <v xml:space="preserve">Memiliki keterampilan Menulis cakepan tembang Pocung, Melakukan penyajian denang membaca sinopsis novel, Melakukan penyajian menceritakan budaya mantu, Menyajikan secara lisan empat paragraf teks aksara rekan,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Menulis cakepan tembang Pocung, Melakukan penyajian denang membaca sinopsis novel, Melakukan penyajian menceritakan budaya mantu, Menyajikan secara lisan empat paragraf teks aksara rekan, </v>
      </c>
    </row>
    <row r="23" spans="1:110">
      <c r="A23" s="8">
        <v>13</v>
      </c>
      <c r="B23" s="8">
        <v>101349</v>
      </c>
      <c r="C23" s="8" t="s">
        <v>64</v>
      </c>
      <c r="E23" s="47">
        <f t="shared" si="0"/>
        <v>80</v>
      </c>
      <c r="F23" s="8" t="str">
        <f t="shared" si="1"/>
        <v>B</v>
      </c>
      <c r="G23"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3" s="47">
        <f t="shared" si="3"/>
        <v>84</v>
      </c>
      <c r="I23" s="8" t="str">
        <f t="shared" si="4"/>
        <v>B</v>
      </c>
      <c r="J23" s="8" t="str">
        <f t="shared" si="5"/>
        <v xml:space="preserve">Memiliki keterampilan Menulis cakepan tembang Pocung, Melakukan penyajian denang membaca sinopsis novel, Melakukan penyajian menceritakan budaya mantu, Menyajikan secara lisan empat paragraf teks aksara rekan, </v>
      </c>
      <c r="K23" s="13"/>
      <c r="L23" s="41">
        <f t="shared" si="6"/>
        <v>77</v>
      </c>
      <c r="M23" s="41">
        <f t="shared" si="7"/>
        <v>82</v>
      </c>
      <c r="O23" s="41">
        <v>75</v>
      </c>
      <c r="P23" s="41"/>
      <c r="Q23" s="42"/>
      <c r="R23" s="41">
        <v>86</v>
      </c>
      <c r="S23" s="41"/>
      <c r="T23" s="42"/>
      <c r="U23" s="41">
        <v>71</v>
      </c>
      <c r="V23" s="41"/>
      <c r="W23" s="42"/>
      <c r="X23" s="41"/>
      <c r="Y23" s="41"/>
      <c r="Z23" s="42"/>
      <c r="AA23" s="41"/>
      <c r="AB23" s="41"/>
      <c r="AC23" s="42"/>
      <c r="AD23" s="42">
        <f t="shared" si="8"/>
        <v>77</v>
      </c>
      <c r="AE23" s="41">
        <v>85</v>
      </c>
      <c r="AF23" s="41"/>
      <c r="AG23" s="42"/>
      <c r="AH23" s="41">
        <v>95</v>
      </c>
      <c r="AI23" s="41"/>
      <c r="AJ23" s="42"/>
      <c r="AK23" s="41">
        <v>65</v>
      </c>
      <c r="AL23" s="41"/>
      <c r="AM23" s="42"/>
      <c r="AN23" s="41"/>
      <c r="AO23" s="41"/>
      <c r="AP23" s="42"/>
      <c r="AQ23" s="41"/>
      <c r="AR23" s="41"/>
      <c r="AS23" s="42"/>
      <c r="AT23" s="41">
        <v>82</v>
      </c>
      <c r="AU23" s="43">
        <f t="shared" si="9"/>
        <v>79.857142857142861</v>
      </c>
      <c r="AV23" s="44">
        <f t="shared" si="10"/>
        <v>80</v>
      </c>
      <c r="AW23" s="45"/>
      <c r="AX23" s="52">
        <v>86</v>
      </c>
      <c r="AY23" s="41"/>
      <c r="AZ23" s="42"/>
      <c r="BA23" s="41">
        <v>89</v>
      </c>
      <c r="BB23" s="41"/>
      <c r="BC23" s="42"/>
      <c r="BD23" s="41"/>
      <c r="BE23" s="41"/>
      <c r="BF23" s="42"/>
      <c r="BG23" s="41"/>
      <c r="BH23" s="41"/>
      <c r="BI23" s="42"/>
      <c r="BJ23" s="41"/>
      <c r="BK23" s="41"/>
      <c r="BL23" s="42"/>
      <c r="BM23" s="42">
        <f t="shared" si="11"/>
        <v>86</v>
      </c>
      <c r="BN23" s="42">
        <f t="shared" si="12"/>
        <v>89</v>
      </c>
      <c r="BO23" s="42" t="str">
        <f t="shared" si="13"/>
        <v/>
      </c>
      <c r="BP23" s="42" t="str">
        <f t="shared" si="14"/>
        <v/>
      </c>
      <c r="BQ23" s="42" t="str">
        <f t="shared" si="15"/>
        <v/>
      </c>
      <c r="BR23" s="42">
        <f t="shared" si="16"/>
        <v>88</v>
      </c>
      <c r="BS23" s="52">
        <v>85</v>
      </c>
      <c r="BT23" s="41"/>
      <c r="BU23" s="42"/>
      <c r="BV23" s="41"/>
      <c r="BW23" s="52">
        <v>80</v>
      </c>
      <c r="BX23" s="42"/>
      <c r="BY23" s="41"/>
      <c r="BZ23" s="41"/>
      <c r="CA23" s="42"/>
      <c r="CB23" s="41"/>
      <c r="CC23" s="41"/>
      <c r="CD23" s="42"/>
      <c r="CE23" s="41"/>
      <c r="CF23" s="41"/>
      <c r="CG23" s="42"/>
      <c r="CH23" s="42">
        <f t="shared" si="17"/>
        <v>85</v>
      </c>
      <c r="CI23" s="42">
        <f t="shared" si="18"/>
        <v>80</v>
      </c>
      <c r="CJ23" s="42" t="str">
        <f t="shared" si="19"/>
        <v/>
      </c>
      <c r="CK23" s="42" t="str">
        <f t="shared" si="20"/>
        <v/>
      </c>
      <c r="CL23" s="42" t="str">
        <f t="shared" si="21"/>
        <v/>
      </c>
      <c r="CM23" s="43">
        <f t="shared" si="22"/>
        <v>84.333333333333329</v>
      </c>
      <c r="CN23" s="44">
        <f t="shared" si="23"/>
        <v>84</v>
      </c>
      <c r="CO23" s="45"/>
      <c r="CP23" s="52">
        <v>5</v>
      </c>
      <c r="CQ23"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3" s="45"/>
      <c r="CS23" s="52">
        <v>5</v>
      </c>
      <c r="CT23" s="46" t="str">
        <f t="shared" si="25"/>
        <v xml:space="preserve">Memiliki keterampilan Menulis cakepan tembang Pocung, Melakukan penyajian denang membaca sinopsis novel, Melakukan penyajian menceritakan budaya mantu, Menyajikan secara lisan empat paragraf teks aksara rekan, </v>
      </c>
      <c r="CV23" s="40">
        <v>1</v>
      </c>
      <c r="CW23" s="57" t="s">
        <v>234</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Melakukan penyajian denang membaca sinopsis novel, Melakukan penyajian menceritakan budaya mantu, Menyajikan secara lisan empat paragraf teks aksara rekan, Masih perlu peningkatan keterampilan Menulis cakepan tembang Pocung.</v>
      </c>
    </row>
    <row r="24" spans="1:110">
      <c r="A24" s="8">
        <v>14</v>
      </c>
      <c r="B24" s="8">
        <v>101350</v>
      </c>
      <c r="C24" s="8" t="s">
        <v>65</v>
      </c>
      <c r="E24" s="47">
        <f t="shared" si="0"/>
        <v>78</v>
      </c>
      <c r="F24" s="8" t="str">
        <f t="shared" si="1"/>
        <v>B</v>
      </c>
      <c r="G24"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4" s="47">
        <f t="shared" si="3"/>
        <v>84</v>
      </c>
      <c r="I24" s="8" t="str">
        <f t="shared" si="4"/>
        <v>B</v>
      </c>
      <c r="J24" s="8" t="str">
        <f t="shared" si="5"/>
        <v xml:space="preserve">Memiliki keterampilan Menulis cakepan tembang Pocung, Melakukan penyajian denang membaca sinopsis novel, Melakukan penyajian menceritakan budaya mantu, Menyajikan secara lisan empat paragraf teks aksara rekan, </v>
      </c>
      <c r="K24" s="13"/>
      <c r="L24" s="41">
        <f t="shared" si="6"/>
        <v>75</v>
      </c>
      <c r="M24" s="41">
        <f t="shared" si="7"/>
        <v>70</v>
      </c>
      <c r="O24" s="41">
        <v>70</v>
      </c>
      <c r="P24" s="41"/>
      <c r="Q24" s="42"/>
      <c r="R24" s="41">
        <v>86</v>
      </c>
      <c r="S24" s="41"/>
      <c r="T24" s="42"/>
      <c r="U24" s="41">
        <v>70</v>
      </c>
      <c r="V24" s="41"/>
      <c r="W24" s="42"/>
      <c r="X24" s="41"/>
      <c r="Y24" s="41"/>
      <c r="Z24" s="42"/>
      <c r="AA24" s="41"/>
      <c r="AB24" s="41"/>
      <c r="AC24" s="42"/>
      <c r="AD24" s="42">
        <f t="shared" si="8"/>
        <v>75</v>
      </c>
      <c r="AE24" s="41">
        <v>90</v>
      </c>
      <c r="AF24" s="41"/>
      <c r="AG24" s="42"/>
      <c r="AH24" s="41">
        <v>85</v>
      </c>
      <c r="AI24" s="41"/>
      <c r="AJ24" s="42"/>
      <c r="AK24" s="41">
        <v>75</v>
      </c>
      <c r="AL24" s="41"/>
      <c r="AM24" s="42"/>
      <c r="AN24" s="41"/>
      <c r="AO24" s="41"/>
      <c r="AP24" s="42"/>
      <c r="AQ24" s="41"/>
      <c r="AR24" s="41"/>
      <c r="AS24" s="42"/>
      <c r="AT24" s="41">
        <v>70</v>
      </c>
      <c r="AU24" s="43">
        <f t="shared" si="9"/>
        <v>78</v>
      </c>
      <c r="AV24" s="44">
        <f t="shared" si="10"/>
        <v>78</v>
      </c>
      <c r="AW24" s="45"/>
      <c r="AX24" s="52">
        <v>86</v>
      </c>
      <c r="AY24" s="41"/>
      <c r="AZ24" s="42"/>
      <c r="BA24" s="41">
        <v>85</v>
      </c>
      <c r="BB24" s="41"/>
      <c r="BC24" s="42"/>
      <c r="BD24" s="41"/>
      <c r="BE24" s="41"/>
      <c r="BF24" s="42"/>
      <c r="BG24" s="41"/>
      <c r="BH24" s="41"/>
      <c r="BI24" s="42"/>
      <c r="BJ24" s="41"/>
      <c r="BK24" s="41"/>
      <c r="BL24" s="42"/>
      <c r="BM24" s="42">
        <f t="shared" si="11"/>
        <v>86</v>
      </c>
      <c r="BN24" s="42">
        <f t="shared" si="12"/>
        <v>85</v>
      </c>
      <c r="BO24" s="42" t="str">
        <f t="shared" si="13"/>
        <v/>
      </c>
      <c r="BP24" s="42" t="str">
        <f t="shared" si="14"/>
        <v/>
      </c>
      <c r="BQ24" s="42" t="str">
        <f t="shared" si="15"/>
        <v/>
      </c>
      <c r="BR24" s="42">
        <f t="shared" si="16"/>
        <v>86</v>
      </c>
      <c r="BS24" s="52">
        <v>85</v>
      </c>
      <c r="BT24" s="41"/>
      <c r="BU24" s="42"/>
      <c r="BV24" s="41"/>
      <c r="BW24" s="52">
        <v>80</v>
      </c>
      <c r="BX24" s="42"/>
      <c r="BY24" s="41"/>
      <c r="BZ24" s="41"/>
      <c r="CA24" s="42"/>
      <c r="CB24" s="41"/>
      <c r="CC24" s="41"/>
      <c r="CD24" s="42"/>
      <c r="CE24" s="41"/>
      <c r="CF24" s="41"/>
      <c r="CG24" s="42"/>
      <c r="CH24" s="42">
        <f t="shared" si="17"/>
        <v>85</v>
      </c>
      <c r="CI24" s="42">
        <f t="shared" si="18"/>
        <v>80</v>
      </c>
      <c r="CJ24" s="42" t="str">
        <f t="shared" si="19"/>
        <v/>
      </c>
      <c r="CK24" s="42" t="str">
        <f t="shared" si="20"/>
        <v/>
      </c>
      <c r="CL24" s="42" t="str">
        <f t="shared" si="21"/>
        <v/>
      </c>
      <c r="CM24" s="43">
        <f t="shared" si="22"/>
        <v>83.666666666666671</v>
      </c>
      <c r="CN24" s="44">
        <f t="shared" si="23"/>
        <v>84</v>
      </c>
      <c r="CO24" s="45"/>
      <c r="CP24" s="52">
        <v>5</v>
      </c>
      <c r="CQ24"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4" s="45"/>
      <c r="CS24" s="52">
        <v>5</v>
      </c>
      <c r="CT24" s="46" t="str">
        <f t="shared" si="25"/>
        <v xml:space="preserve">Memiliki keterampilan Menulis cakepan tembang Pocung, Melakukan penyajian denang membaca sinopsis novel, Melakukan penyajian menceritakan budaya mantu, Menyajikan secara lisan empat paragraf teks aksara rekan, </v>
      </c>
      <c r="CV24" s="40">
        <v>2</v>
      </c>
      <c r="CW24" s="57" t="s">
        <v>235</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Menulis cakepan tembang Pocung, Melakukan penyajian menceritakan budaya mantu, Menyajikan secara lisan empat paragraf teks aksara rekan, Masih perlu peningkatan keterampilan Melakukan penyajian denang membaca sinopsis novel.</v>
      </c>
    </row>
    <row r="25" spans="1:110">
      <c r="A25" s="8">
        <v>15</v>
      </c>
      <c r="B25" s="8">
        <v>101351</v>
      </c>
      <c r="C25" s="8" t="s">
        <v>66</v>
      </c>
      <c r="E25" s="47">
        <f t="shared" si="0"/>
        <v>79</v>
      </c>
      <c r="F25" s="8" t="str">
        <f t="shared" si="1"/>
        <v>B</v>
      </c>
      <c r="G25"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5" s="47">
        <f t="shared" si="3"/>
        <v>83</v>
      </c>
      <c r="I25" s="8" t="str">
        <f t="shared" si="4"/>
        <v>B</v>
      </c>
      <c r="J25" s="8" t="str">
        <f t="shared" si="5"/>
        <v xml:space="preserve">Memiliki keterampilan Menulis cakepan tembang Pocung, Melakukan penyajian denang membaca sinopsis novel, Melakukan penyajian menceritakan budaya mantu, Menyajikan secara lisan empat paragraf teks aksara rekan, </v>
      </c>
      <c r="K25" s="13"/>
      <c r="L25" s="41">
        <f t="shared" si="6"/>
        <v>76</v>
      </c>
      <c r="M25" s="41">
        <f t="shared" si="7"/>
        <v>79</v>
      </c>
      <c r="O25" s="41">
        <v>70</v>
      </c>
      <c r="P25" s="41"/>
      <c r="Q25" s="42"/>
      <c r="R25" s="41">
        <v>86</v>
      </c>
      <c r="S25" s="41"/>
      <c r="T25" s="42"/>
      <c r="U25" s="41">
        <v>71</v>
      </c>
      <c r="V25" s="41"/>
      <c r="W25" s="42"/>
      <c r="X25" s="41"/>
      <c r="Y25" s="41"/>
      <c r="Z25" s="42"/>
      <c r="AA25" s="41"/>
      <c r="AB25" s="41"/>
      <c r="AC25" s="42"/>
      <c r="AD25" s="42">
        <f t="shared" si="8"/>
        <v>76</v>
      </c>
      <c r="AE25" s="41">
        <v>90</v>
      </c>
      <c r="AF25" s="41"/>
      <c r="AG25" s="42"/>
      <c r="AH25" s="41">
        <v>80</v>
      </c>
      <c r="AI25" s="41"/>
      <c r="AJ25" s="42"/>
      <c r="AK25" s="41">
        <v>80</v>
      </c>
      <c r="AL25" s="41"/>
      <c r="AM25" s="42"/>
      <c r="AN25" s="41"/>
      <c r="AO25" s="41"/>
      <c r="AP25" s="42"/>
      <c r="AQ25" s="41"/>
      <c r="AR25" s="41"/>
      <c r="AS25" s="42"/>
      <c r="AT25" s="41">
        <v>79</v>
      </c>
      <c r="AU25" s="43">
        <f t="shared" si="9"/>
        <v>79.428571428571431</v>
      </c>
      <c r="AV25" s="44">
        <f t="shared" si="10"/>
        <v>79</v>
      </c>
      <c r="AW25" s="45"/>
      <c r="AX25" s="52">
        <v>86</v>
      </c>
      <c r="AY25" s="41"/>
      <c r="AZ25" s="42"/>
      <c r="BA25" s="41">
        <v>89</v>
      </c>
      <c r="BB25" s="41"/>
      <c r="BC25" s="42"/>
      <c r="BD25" s="41"/>
      <c r="BE25" s="41"/>
      <c r="BF25" s="42"/>
      <c r="BG25" s="41"/>
      <c r="BH25" s="41"/>
      <c r="BI25" s="42"/>
      <c r="BJ25" s="41"/>
      <c r="BK25" s="41"/>
      <c r="BL25" s="42"/>
      <c r="BM25" s="42">
        <f t="shared" si="11"/>
        <v>86</v>
      </c>
      <c r="BN25" s="42">
        <f t="shared" si="12"/>
        <v>89</v>
      </c>
      <c r="BO25" s="42" t="str">
        <f t="shared" si="13"/>
        <v/>
      </c>
      <c r="BP25" s="42" t="str">
        <f t="shared" si="14"/>
        <v/>
      </c>
      <c r="BQ25" s="42" t="str">
        <f t="shared" si="15"/>
        <v/>
      </c>
      <c r="BR25" s="42">
        <f t="shared" si="16"/>
        <v>88</v>
      </c>
      <c r="BS25" s="52">
        <v>85</v>
      </c>
      <c r="BT25" s="41"/>
      <c r="BU25" s="42"/>
      <c r="BV25" s="41"/>
      <c r="BW25" s="41">
        <v>75</v>
      </c>
      <c r="BX25" s="42"/>
      <c r="BY25" s="41"/>
      <c r="BZ25" s="41"/>
      <c r="CA25" s="42"/>
      <c r="CB25" s="41"/>
      <c r="CC25" s="41"/>
      <c r="CD25" s="42"/>
      <c r="CE25" s="41"/>
      <c r="CF25" s="41"/>
      <c r="CG25" s="42"/>
      <c r="CH25" s="42">
        <f t="shared" si="17"/>
        <v>85</v>
      </c>
      <c r="CI25" s="42">
        <f t="shared" si="18"/>
        <v>75</v>
      </c>
      <c r="CJ25" s="42" t="str">
        <f t="shared" si="19"/>
        <v/>
      </c>
      <c r="CK25" s="42" t="str">
        <f t="shared" si="20"/>
        <v/>
      </c>
      <c r="CL25" s="42" t="str">
        <f t="shared" si="21"/>
        <v/>
      </c>
      <c r="CM25" s="43">
        <f t="shared" si="22"/>
        <v>82.666666666666671</v>
      </c>
      <c r="CN25" s="44">
        <f t="shared" si="23"/>
        <v>83</v>
      </c>
      <c r="CO25" s="45"/>
      <c r="CP25" s="52">
        <v>5</v>
      </c>
      <c r="CQ25"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5" s="45"/>
      <c r="CS25" s="52">
        <v>5</v>
      </c>
      <c r="CT25" s="46" t="str">
        <f t="shared" si="25"/>
        <v xml:space="preserve">Memiliki keterampilan Menulis cakepan tembang Pocung, Melakukan penyajian denang membaca sinopsis novel, Melakukan penyajian menceritakan budaya mantu, Menyajikan secara lisan empat paragraf teks aksara rekan, </v>
      </c>
      <c r="CV25" s="40">
        <v>3</v>
      </c>
      <c r="CW25" s="57" t="s">
        <v>236</v>
      </c>
      <c r="CY25" s="66" t="s">
        <v>67</v>
      </c>
      <c r="CZ25" s="66"/>
      <c r="DA25" s="66"/>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Menulis cakepan tembang Pocung, Melakukan penyajian denang membaca sinopsis novel, Menyajikan secara lisan empat paragraf teks aksara rekan, Masih perlu peningkatan keterampilan Melakukan penyajian menceritakan budaya mantu.</v>
      </c>
    </row>
    <row r="26" spans="1:110">
      <c r="A26" s="8">
        <v>16</v>
      </c>
      <c r="B26" s="8">
        <v>101352</v>
      </c>
      <c r="C26" s="8" t="s">
        <v>68</v>
      </c>
      <c r="E26" s="47">
        <f t="shared" si="0"/>
        <v>75</v>
      </c>
      <c r="F26" s="8" t="str">
        <f t="shared" si="1"/>
        <v>C</v>
      </c>
      <c r="G26"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6" s="47">
        <f t="shared" si="3"/>
        <v>82</v>
      </c>
      <c r="I26" s="8" t="str">
        <f t="shared" si="4"/>
        <v>B</v>
      </c>
      <c r="J26" s="8" t="str">
        <f t="shared" si="5"/>
        <v xml:space="preserve">Memiliki keterampilan Menulis cakepan tembang Pocung, Melakukan penyajian denang membaca sinopsis novel, Melakukan penyajian menceritakan budaya mantu, Menyajikan secara lisan empat paragraf teks aksara rekan, </v>
      </c>
      <c r="K26" s="13"/>
      <c r="L26" s="41">
        <f t="shared" si="6"/>
        <v>75</v>
      </c>
      <c r="M26" s="41">
        <f t="shared" si="7"/>
        <v>70</v>
      </c>
      <c r="O26" s="41">
        <v>70</v>
      </c>
      <c r="P26" s="41"/>
      <c r="Q26" s="42"/>
      <c r="R26" s="41">
        <v>85</v>
      </c>
      <c r="S26" s="41"/>
      <c r="T26" s="42"/>
      <c r="U26" s="41">
        <v>70</v>
      </c>
      <c r="V26" s="41"/>
      <c r="W26" s="42"/>
      <c r="X26" s="41"/>
      <c r="Y26" s="41"/>
      <c r="Z26" s="42"/>
      <c r="AA26" s="41"/>
      <c r="AB26" s="41"/>
      <c r="AC26" s="42"/>
      <c r="AD26" s="42">
        <f t="shared" si="8"/>
        <v>75</v>
      </c>
      <c r="AE26" s="41">
        <v>75</v>
      </c>
      <c r="AF26" s="41"/>
      <c r="AG26" s="42"/>
      <c r="AH26" s="41">
        <v>75</v>
      </c>
      <c r="AI26" s="41"/>
      <c r="AJ26" s="42"/>
      <c r="AK26" s="41">
        <v>80</v>
      </c>
      <c r="AL26" s="41"/>
      <c r="AM26" s="42"/>
      <c r="AN26" s="41"/>
      <c r="AO26" s="41"/>
      <c r="AP26" s="42"/>
      <c r="AQ26" s="41"/>
      <c r="AR26" s="41"/>
      <c r="AS26" s="42"/>
      <c r="AT26" s="41">
        <v>70</v>
      </c>
      <c r="AU26" s="43">
        <f t="shared" si="9"/>
        <v>75</v>
      </c>
      <c r="AV26" s="44">
        <f t="shared" si="10"/>
        <v>75</v>
      </c>
      <c r="AW26" s="45"/>
      <c r="AX26" s="52">
        <v>85</v>
      </c>
      <c r="AY26" s="41"/>
      <c r="AZ26" s="42"/>
      <c r="BA26" s="41">
        <v>87</v>
      </c>
      <c r="BB26" s="41"/>
      <c r="BC26" s="42"/>
      <c r="BD26" s="41"/>
      <c r="BE26" s="41"/>
      <c r="BF26" s="42"/>
      <c r="BG26" s="41"/>
      <c r="BH26" s="41"/>
      <c r="BI26" s="42"/>
      <c r="BJ26" s="41"/>
      <c r="BK26" s="41"/>
      <c r="BL26" s="42"/>
      <c r="BM26" s="42">
        <f t="shared" si="11"/>
        <v>85</v>
      </c>
      <c r="BN26" s="42">
        <f t="shared" si="12"/>
        <v>87</v>
      </c>
      <c r="BO26" s="42" t="str">
        <f t="shared" si="13"/>
        <v/>
      </c>
      <c r="BP26" s="42" t="str">
        <f t="shared" si="14"/>
        <v/>
      </c>
      <c r="BQ26" s="42" t="str">
        <f t="shared" si="15"/>
        <v/>
      </c>
      <c r="BR26" s="42">
        <f t="shared" si="16"/>
        <v>86</v>
      </c>
      <c r="BS26" s="52">
        <v>85</v>
      </c>
      <c r="BT26" s="41"/>
      <c r="BU26" s="42"/>
      <c r="BV26" s="41"/>
      <c r="BW26" s="41">
        <v>75</v>
      </c>
      <c r="BX26" s="42"/>
      <c r="BY26" s="41"/>
      <c r="BZ26" s="41"/>
      <c r="CA26" s="42"/>
      <c r="CB26" s="41"/>
      <c r="CC26" s="41"/>
      <c r="CD26" s="42"/>
      <c r="CE26" s="41"/>
      <c r="CF26" s="41"/>
      <c r="CG26" s="42"/>
      <c r="CH26" s="42">
        <f t="shared" si="17"/>
        <v>85</v>
      </c>
      <c r="CI26" s="42">
        <f t="shared" si="18"/>
        <v>75</v>
      </c>
      <c r="CJ26" s="42" t="str">
        <f t="shared" si="19"/>
        <v/>
      </c>
      <c r="CK26" s="42" t="str">
        <f t="shared" si="20"/>
        <v/>
      </c>
      <c r="CL26" s="42" t="str">
        <f t="shared" si="21"/>
        <v/>
      </c>
      <c r="CM26" s="43">
        <f t="shared" si="22"/>
        <v>82</v>
      </c>
      <c r="CN26" s="44">
        <f t="shared" si="23"/>
        <v>82</v>
      </c>
      <c r="CO26" s="45"/>
      <c r="CP26" s="52">
        <v>5</v>
      </c>
      <c r="CQ26"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6" s="45"/>
      <c r="CS26" s="52">
        <v>5</v>
      </c>
      <c r="CT26" s="46" t="str">
        <f t="shared" si="25"/>
        <v xml:space="preserve">Memiliki keterampilan Menulis cakepan tembang Pocung, Melakukan penyajian denang membaca sinopsis novel, Melakukan penyajian menceritakan budaya mantu, Menyajikan secara lisan empat paragraf teks aksara rekan, </v>
      </c>
      <c r="CV26" s="40">
        <v>4</v>
      </c>
      <c r="CW26" s="52" t="s">
        <v>240</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Menulis cakepan tembang Pocung, Melakukan penyajian denang membaca sinopsis novel, Melakukan penyajian menceritakan budaya mantu, Masih perlu peningkatan keterampilan Menyajikan secara lisan empat paragraf teks aksara rekan.</v>
      </c>
    </row>
    <row r="27" spans="1:110">
      <c r="A27" s="8">
        <v>17</v>
      </c>
      <c r="B27" s="8">
        <v>101353</v>
      </c>
      <c r="C27" s="8" t="s">
        <v>69</v>
      </c>
      <c r="E27" s="47">
        <f t="shared" si="0"/>
        <v>80</v>
      </c>
      <c r="F27" s="8" t="str">
        <f t="shared" si="1"/>
        <v>B</v>
      </c>
      <c r="G27"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7" s="47">
        <f t="shared" si="3"/>
        <v>84</v>
      </c>
      <c r="I27" s="8" t="str">
        <f t="shared" si="4"/>
        <v>B</v>
      </c>
      <c r="J27" s="8" t="str">
        <f t="shared" si="5"/>
        <v xml:space="preserve">Memiliki keterampilan Menulis cakepan tembang Pocung, Melakukan penyajian denang membaca sinopsis novel, Melakukan penyajian menceritakan budaya mantu, Menyajikan secara lisan empat paragraf teks aksara rekan, </v>
      </c>
      <c r="K27" s="13"/>
      <c r="L27" s="41">
        <f t="shared" si="6"/>
        <v>75</v>
      </c>
      <c r="M27" s="41">
        <f t="shared" si="7"/>
        <v>72</v>
      </c>
      <c r="O27" s="41">
        <v>70</v>
      </c>
      <c r="P27" s="41"/>
      <c r="Q27" s="42"/>
      <c r="R27" s="41">
        <v>86</v>
      </c>
      <c r="S27" s="41"/>
      <c r="T27" s="42"/>
      <c r="U27" s="41">
        <v>70</v>
      </c>
      <c r="V27" s="41"/>
      <c r="W27" s="42"/>
      <c r="X27" s="41"/>
      <c r="Y27" s="41"/>
      <c r="Z27" s="42"/>
      <c r="AA27" s="41"/>
      <c r="AB27" s="41"/>
      <c r="AC27" s="42"/>
      <c r="AD27" s="42">
        <f t="shared" si="8"/>
        <v>75</v>
      </c>
      <c r="AE27" s="41">
        <v>90</v>
      </c>
      <c r="AF27" s="41"/>
      <c r="AG27" s="42"/>
      <c r="AH27" s="41">
        <v>90</v>
      </c>
      <c r="AI27" s="41"/>
      <c r="AJ27" s="42"/>
      <c r="AK27" s="41">
        <v>80</v>
      </c>
      <c r="AL27" s="41"/>
      <c r="AM27" s="42"/>
      <c r="AN27" s="41"/>
      <c r="AO27" s="41"/>
      <c r="AP27" s="42"/>
      <c r="AQ27" s="41"/>
      <c r="AR27" s="41"/>
      <c r="AS27" s="42"/>
      <c r="AT27" s="41">
        <v>72</v>
      </c>
      <c r="AU27" s="43">
        <f t="shared" si="9"/>
        <v>79.714285714285708</v>
      </c>
      <c r="AV27" s="44">
        <f t="shared" si="10"/>
        <v>80</v>
      </c>
      <c r="AW27" s="45"/>
      <c r="AX27" s="52">
        <v>86</v>
      </c>
      <c r="AY27" s="41"/>
      <c r="AZ27" s="42"/>
      <c r="BA27" s="41">
        <v>87</v>
      </c>
      <c r="BB27" s="41"/>
      <c r="BC27" s="42"/>
      <c r="BD27" s="41"/>
      <c r="BE27" s="41"/>
      <c r="BF27" s="42"/>
      <c r="BG27" s="41"/>
      <c r="BH27" s="41"/>
      <c r="BI27" s="42"/>
      <c r="BJ27" s="41"/>
      <c r="BK27" s="41"/>
      <c r="BL27" s="42"/>
      <c r="BM27" s="42">
        <f t="shared" si="11"/>
        <v>86</v>
      </c>
      <c r="BN27" s="42">
        <f t="shared" si="12"/>
        <v>87</v>
      </c>
      <c r="BO27" s="42" t="str">
        <f t="shared" si="13"/>
        <v/>
      </c>
      <c r="BP27" s="42" t="str">
        <f t="shared" si="14"/>
        <v/>
      </c>
      <c r="BQ27" s="42" t="str">
        <f t="shared" si="15"/>
        <v/>
      </c>
      <c r="BR27" s="42">
        <f t="shared" si="16"/>
        <v>87</v>
      </c>
      <c r="BS27" s="52">
        <v>85</v>
      </c>
      <c r="BT27" s="41"/>
      <c r="BU27" s="42"/>
      <c r="BV27" s="41"/>
      <c r="BW27" s="41">
        <v>80</v>
      </c>
      <c r="BX27" s="42"/>
      <c r="BY27" s="41"/>
      <c r="BZ27" s="41"/>
      <c r="CA27" s="42"/>
      <c r="CB27" s="41"/>
      <c r="CC27" s="41"/>
      <c r="CD27" s="42"/>
      <c r="CE27" s="41"/>
      <c r="CF27" s="41"/>
      <c r="CG27" s="42"/>
      <c r="CH27" s="42">
        <f t="shared" si="17"/>
        <v>85</v>
      </c>
      <c r="CI27" s="42">
        <f t="shared" si="18"/>
        <v>80</v>
      </c>
      <c r="CJ27" s="42" t="str">
        <f t="shared" si="19"/>
        <v/>
      </c>
      <c r="CK27" s="42" t="str">
        <f t="shared" si="20"/>
        <v/>
      </c>
      <c r="CL27" s="42" t="str">
        <f t="shared" si="21"/>
        <v/>
      </c>
      <c r="CM27" s="43">
        <f t="shared" si="22"/>
        <v>84</v>
      </c>
      <c r="CN27" s="44">
        <f t="shared" si="23"/>
        <v>84</v>
      </c>
      <c r="CO27" s="45"/>
      <c r="CP27" s="52">
        <v>5</v>
      </c>
      <c r="CQ27"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7" s="45"/>
      <c r="CS27" s="52">
        <v>5</v>
      </c>
      <c r="CT27" s="46" t="str">
        <f t="shared" si="25"/>
        <v xml:space="preserve">Memiliki keterampilan Menulis cakepan tembang Pocung, Melakukan penyajian denang membaca sinopsis novel, Melakukan penyajian menceritakan budaya mantu, Menyajikan secara lisan empat paragraf teks aksara rekan,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Menulis cakepan tembang Pocung, Melakukan penyajian denang membaca sinopsis novel, Melakukan penyajian menceritakan budaya mantu, Menyajikan secara lisan empat paragraf teks aksara rekan, </v>
      </c>
    </row>
    <row r="28" spans="1:110">
      <c r="A28" s="8">
        <v>18</v>
      </c>
      <c r="B28" s="8">
        <v>101370</v>
      </c>
      <c r="C28" s="8" t="s">
        <v>70</v>
      </c>
      <c r="E28" s="47">
        <f t="shared" si="0"/>
        <v>72</v>
      </c>
      <c r="F28" s="8" t="str">
        <f t="shared" si="1"/>
        <v>C</v>
      </c>
      <c r="G28"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8" s="47">
        <f t="shared" si="3"/>
        <v>82</v>
      </c>
      <c r="I28" s="8" t="str">
        <f t="shared" si="4"/>
        <v>B</v>
      </c>
      <c r="J28" s="8" t="str">
        <f t="shared" si="5"/>
        <v xml:space="preserve">Memiliki keterampilan Menulis cakepan tembang Pocung, Melakukan penyajian denang membaca sinopsis novel, Melakukan penyajian menceritakan budaya mantu, Menyajikan secara lisan empat paragraf teks aksara rekan, </v>
      </c>
      <c r="K28" s="13"/>
      <c r="L28" s="41">
        <f t="shared" si="6"/>
        <v>77</v>
      </c>
      <c r="M28" s="41">
        <f t="shared" si="7"/>
        <v>70</v>
      </c>
      <c r="O28" s="41">
        <v>75</v>
      </c>
      <c r="P28" s="41"/>
      <c r="Q28" s="42"/>
      <c r="R28" s="41">
        <v>86</v>
      </c>
      <c r="S28" s="41"/>
      <c r="T28" s="42"/>
      <c r="U28" s="41">
        <v>70</v>
      </c>
      <c r="V28" s="41"/>
      <c r="W28" s="42"/>
      <c r="X28" s="41"/>
      <c r="Y28" s="41"/>
      <c r="Z28" s="42"/>
      <c r="AA28" s="41"/>
      <c r="AB28" s="41"/>
      <c r="AC28" s="42"/>
      <c r="AD28" s="42">
        <f t="shared" si="8"/>
        <v>77</v>
      </c>
      <c r="AE28" s="41">
        <v>80</v>
      </c>
      <c r="AF28" s="41"/>
      <c r="AG28" s="42"/>
      <c r="AH28" s="41">
        <v>60</v>
      </c>
      <c r="AI28" s="41"/>
      <c r="AJ28" s="42"/>
      <c r="AK28" s="41">
        <v>65</v>
      </c>
      <c r="AL28" s="41"/>
      <c r="AM28" s="42"/>
      <c r="AN28" s="41"/>
      <c r="AO28" s="41"/>
      <c r="AP28" s="42"/>
      <c r="AQ28" s="41"/>
      <c r="AR28" s="41"/>
      <c r="AS28" s="42"/>
      <c r="AT28" s="41">
        <v>70</v>
      </c>
      <c r="AU28" s="43">
        <f t="shared" si="9"/>
        <v>72.285714285714292</v>
      </c>
      <c r="AV28" s="44">
        <f t="shared" si="10"/>
        <v>72</v>
      </c>
      <c r="AW28" s="45"/>
      <c r="AX28" s="52">
        <v>86</v>
      </c>
      <c r="AY28" s="41"/>
      <c r="AZ28" s="42"/>
      <c r="BA28" s="41">
        <v>85</v>
      </c>
      <c r="BB28" s="41"/>
      <c r="BC28" s="42"/>
      <c r="BD28" s="41"/>
      <c r="BE28" s="41"/>
      <c r="BF28" s="42"/>
      <c r="BG28" s="41"/>
      <c r="BH28" s="41"/>
      <c r="BI28" s="42"/>
      <c r="BJ28" s="41"/>
      <c r="BK28" s="41"/>
      <c r="BL28" s="42"/>
      <c r="BM28" s="42">
        <f t="shared" si="11"/>
        <v>86</v>
      </c>
      <c r="BN28" s="42">
        <f t="shared" si="12"/>
        <v>85</v>
      </c>
      <c r="BO28" s="42" t="str">
        <f t="shared" si="13"/>
        <v/>
      </c>
      <c r="BP28" s="42" t="str">
        <f t="shared" si="14"/>
        <v/>
      </c>
      <c r="BQ28" s="42" t="str">
        <f t="shared" si="15"/>
        <v/>
      </c>
      <c r="BR28" s="42">
        <f t="shared" si="16"/>
        <v>86</v>
      </c>
      <c r="BS28" s="52">
        <v>85</v>
      </c>
      <c r="BT28" s="41"/>
      <c r="BU28" s="42"/>
      <c r="BV28" s="41"/>
      <c r="BW28" s="41">
        <v>75</v>
      </c>
      <c r="BX28" s="42"/>
      <c r="BY28" s="41"/>
      <c r="BZ28" s="41"/>
      <c r="CA28" s="42"/>
      <c r="CB28" s="41"/>
      <c r="CC28" s="41"/>
      <c r="CD28" s="42"/>
      <c r="CE28" s="41"/>
      <c r="CF28" s="41"/>
      <c r="CG28" s="42"/>
      <c r="CH28" s="42">
        <f t="shared" si="17"/>
        <v>85</v>
      </c>
      <c r="CI28" s="42">
        <f t="shared" si="18"/>
        <v>75</v>
      </c>
      <c r="CJ28" s="42" t="str">
        <f t="shared" si="19"/>
        <v/>
      </c>
      <c r="CK28" s="42" t="str">
        <f t="shared" si="20"/>
        <v/>
      </c>
      <c r="CL28" s="42" t="str">
        <f t="shared" si="21"/>
        <v/>
      </c>
      <c r="CM28" s="43">
        <f t="shared" si="22"/>
        <v>82</v>
      </c>
      <c r="CN28" s="44">
        <f t="shared" si="23"/>
        <v>82</v>
      </c>
      <c r="CO28" s="45"/>
      <c r="CP28" s="52">
        <v>5</v>
      </c>
      <c r="CQ28"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8" s="45"/>
      <c r="CS28" s="52">
        <v>5</v>
      </c>
      <c r="CT28" s="46" t="str">
        <f t="shared" si="25"/>
        <v xml:space="preserve">Memiliki keterampilan Menulis cakepan tembang Pocung, Melakukan penyajian denang membaca sinopsis novel, Melakukan penyajian menceritakan budaya mantu, Menyajikan secara lisan empat paragraf teks aksara rekan,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Menulis cakepan tembang Pocung, Melakukan penyajian denang membaca sinopsis novel, Melakukan penyajian menceritakan budaya mantu, Menyajikan secara lisan empat paragraf teks aksara rekan, </v>
      </c>
    </row>
    <row r="29" spans="1:110">
      <c r="A29" s="8">
        <v>19</v>
      </c>
      <c r="B29" s="8">
        <v>101354</v>
      </c>
      <c r="C29" s="8" t="s">
        <v>71</v>
      </c>
      <c r="E29" s="47">
        <f t="shared" si="0"/>
        <v>80</v>
      </c>
      <c r="F29" s="8" t="str">
        <f t="shared" si="1"/>
        <v>B</v>
      </c>
      <c r="G29"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9" s="47">
        <f t="shared" si="3"/>
        <v>84</v>
      </c>
      <c r="I29" s="8" t="str">
        <f t="shared" si="4"/>
        <v>B</v>
      </c>
      <c r="J29" s="8" t="str">
        <f t="shared" si="5"/>
        <v xml:space="preserve">Memiliki keterampilan Menulis cakepan tembang Pocung, Melakukan penyajian denang membaca sinopsis novel, Melakukan penyajian menceritakan budaya mantu, Menyajikan secara lisan empat paragraf teks aksara rekan, </v>
      </c>
      <c r="K29" s="13"/>
      <c r="L29" s="41">
        <f t="shared" si="6"/>
        <v>77</v>
      </c>
      <c r="M29" s="41">
        <f t="shared" si="7"/>
        <v>77</v>
      </c>
      <c r="O29" s="41">
        <v>70</v>
      </c>
      <c r="P29" s="41"/>
      <c r="Q29" s="42"/>
      <c r="R29" s="41">
        <v>86</v>
      </c>
      <c r="S29" s="41"/>
      <c r="T29" s="42"/>
      <c r="U29" s="41">
        <v>75</v>
      </c>
      <c r="V29" s="41"/>
      <c r="W29" s="42"/>
      <c r="X29" s="41"/>
      <c r="Y29" s="41"/>
      <c r="Z29" s="42"/>
      <c r="AA29" s="41"/>
      <c r="AB29" s="41"/>
      <c r="AC29" s="42"/>
      <c r="AD29" s="42">
        <f t="shared" si="8"/>
        <v>77</v>
      </c>
      <c r="AE29" s="41">
        <v>95</v>
      </c>
      <c r="AF29" s="41"/>
      <c r="AG29" s="42"/>
      <c r="AH29" s="41">
        <v>95</v>
      </c>
      <c r="AI29" s="41"/>
      <c r="AJ29" s="42"/>
      <c r="AK29" s="41">
        <v>65</v>
      </c>
      <c r="AL29" s="41"/>
      <c r="AM29" s="42"/>
      <c r="AN29" s="41"/>
      <c r="AO29" s="41"/>
      <c r="AP29" s="42"/>
      <c r="AQ29" s="41"/>
      <c r="AR29" s="41"/>
      <c r="AS29" s="42"/>
      <c r="AT29" s="41">
        <v>77</v>
      </c>
      <c r="AU29" s="43">
        <f t="shared" si="9"/>
        <v>80.428571428571431</v>
      </c>
      <c r="AV29" s="44">
        <f t="shared" si="10"/>
        <v>80</v>
      </c>
      <c r="AW29" s="45"/>
      <c r="AX29" s="52">
        <v>86</v>
      </c>
      <c r="AY29" s="41"/>
      <c r="AZ29" s="42"/>
      <c r="BA29" s="41">
        <v>89</v>
      </c>
      <c r="BB29" s="41"/>
      <c r="BC29" s="42"/>
      <c r="BD29" s="41"/>
      <c r="BE29" s="41"/>
      <c r="BF29" s="42"/>
      <c r="BG29" s="41"/>
      <c r="BH29" s="41"/>
      <c r="BI29" s="42"/>
      <c r="BJ29" s="41"/>
      <c r="BK29" s="41"/>
      <c r="BL29" s="42"/>
      <c r="BM29" s="42">
        <f t="shared" si="11"/>
        <v>86</v>
      </c>
      <c r="BN29" s="42">
        <f t="shared" si="12"/>
        <v>89</v>
      </c>
      <c r="BO29" s="42" t="str">
        <f t="shared" si="13"/>
        <v/>
      </c>
      <c r="BP29" s="42" t="str">
        <f t="shared" si="14"/>
        <v/>
      </c>
      <c r="BQ29" s="42" t="str">
        <f t="shared" si="15"/>
        <v/>
      </c>
      <c r="BR29" s="42">
        <f t="shared" si="16"/>
        <v>88</v>
      </c>
      <c r="BS29" s="52">
        <v>85</v>
      </c>
      <c r="BT29" s="41"/>
      <c r="BU29" s="42"/>
      <c r="BV29" s="41"/>
      <c r="BW29" s="41">
        <v>80</v>
      </c>
      <c r="BX29" s="42"/>
      <c r="BY29" s="41"/>
      <c r="BZ29" s="41"/>
      <c r="CA29" s="42"/>
      <c r="CB29" s="41"/>
      <c r="CC29" s="41"/>
      <c r="CD29" s="42"/>
      <c r="CE29" s="41"/>
      <c r="CF29" s="41"/>
      <c r="CG29" s="42"/>
      <c r="CH29" s="42">
        <f t="shared" si="17"/>
        <v>85</v>
      </c>
      <c r="CI29" s="42">
        <f t="shared" si="18"/>
        <v>80</v>
      </c>
      <c r="CJ29" s="42" t="str">
        <f t="shared" si="19"/>
        <v/>
      </c>
      <c r="CK29" s="42" t="str">
        <f t="shared" si="20"/>
        <v/>
      </c>
      <c r="CL29" s="42" t="str">
        <f t="shared" si="21"/>
        <v/>
      </c>
      <c r="CM29" s="43">
        <f t="shared" si="22"/>
        <v>84.333333333333329</v>
      </c>
      <c r="CN29" s="44">
        <f t="shared" si="23"/>
        <v>84</v>
      </c>
      <c r="CO29" s="45"/>
      <c r="CP29" s="52">
        <v>5</v>
      </c>
      <c r="CQ29"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9" s="45"/>
      <c r="CS29" s="52">
        <v>5</v>
      </c>
      <c r="CT29" s="46" t="str">
        <f t="shared" si="25"/>
        <v xml:space="preserve">Memiliki keterampilan Menulis cakepan tembang Pocung, Melakukan penyajian denang membaca sinopsis novel, Melakukan penyajian menceritakan budaya mantu, Menyajikan secara lisan empat paragraf teks aksara rekan,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Menulis cakepan tembang Pocung, Melakukan penyajian denang membaca sinopsis novel, Melakukan penyajian menceritakan budaya mantu, Menyajikan secara lisan empat paragraf teks aksara rekan, </v>
      </c>
    </row>
    <row r="30" spans="1:110">
      <c r="A30" s="8">
        <v>20</v>
      </c>
      <c r="B30" s="8">
        <v>101355</v>
      </c>
      <c r="C30" s="8" t="s">
        <v>72</v>
      </c>
      <c r="E30" s="47">
        <f t="shared" si="0"/>
        <v>78</v>
      </c>
      <c r="F30" s="8" t="str">
        <f t="shared" si="1"/>
        <v>B</v>
      </c>
      <c r="G30"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0" s="47">
        <f t="shared" si="3"/>
        <v>82</v>
      </c>
      <c r="I30" s="8" t="str">
        <f t="shared" si="4"/>
        <v>B</v>
      </c>
      <c r="J30" s="8" t="str">
        <f t="shared" si="5"/>
        <v xml:space="preserve">Memiliki keterampilan Menulis cakepan tembang Pocung, Melakukan penyajian denang membaca sinopsis novel, Melakukan penyajian menceritakan budaya mantu, Menyajikan secara lisan empat paragraf teks aksara rekan, </v>
      </c>
      <c r="K30" s="13"/>
      <c r="L30" s="41">
        <f t="shared" si="6"/>
        <v>77</v>
      </c>
      <c r="M30" s="41">
        <f t="shared" si="7"/>
        <v>74</v>
      </c>
      <c r="O30" s="41">
        <v>70</v>
      </c>
      <c r="P30" s="41"/>
      <c r="Q30" s="42"/>
      <c r="R30" s="41">
        <v>86</v>
      </c>
      <c r="S30" s="41"/>
      <c r="T30" s="42"/>
      <c r="U30" s="41">
        <v>76</v>
      </c>
      <c r="V30" s="41"/>
      <c r="W30" s="42"/>
      <c r="X30" s="41"/>
      <c r="Y30" s="41"/>
      <c r="Z30" s="42"/>
      <c r="AA30" s="41"/>
      <c r="AB30" s="41"/>
      <c r="AC30" s="42"/>
      <c r="AD30" s="42">
        <f t="shared" si="8"/>
        <v>77</v>
      </c>
      <c r="AE30" s="41">
        <v>90</v>
      </c>
      <c r="AF30" s="41"/>
      <c r="AG30" s="42"/>
      <c r="AH30" s="41">
        <v>85</v>
      </c>
      <c r="AI30" s="41"/>
      <c r="AJ30" s="42"/>
      <c r="AK30" s="41">
        <v>65</v>
      </c>
      <c r="AL30" s="41"/>
      <c r="AM30" s="42"/>
      <c r="AN30" s="41"/>
      <c r="AO30" s="41"/>
      <c r="AP30" s="42"/>
      <c r="AQ30" s="41"/>
      <c r="AR30" s="41"/>
      <c r="AS30" s="42"/>
      <c r="AT30" s="41">
        <v>74</v>
      </c>
      <c r="AU30" s="43">
        <f t="shared" si="9"/>
        <v>78</v>
      </c>
      <c r="AV30" s="44">
        <f t="shared" si="10"/>
        <v>78</v>
      </c>
      <c r="AW30" s="45"/>
      <c r="AX30" s="52">
        <v>86</v>
      </c>
      <c r="AY30" s="41"/>
      <c r="AZ30" s="42"/>
      <c r="BA30" s="41">
        <v>87</v>
      </c>
      <c r="BB30" s="41"/>
      <c r="BC30" s="42"/>
      <c r="BD30" s="41"/>
      <c r="BE30" s="41"/>
      <c r="BF30" s="42"/>
      <c r="BG30" s="41"/>
      <c r="BH30" s="41"/>
      <c r="BI30" s="42"/>
      <c r="BJ30" s="41"/>
      <c r="BK30" s="41"/>
      <c r="BL30" s="42"/>
      <c r="BM30" s="42">
        <f t="shared" si="11"/>
        <v>86</v>
      </c>
      <c r="BN30" s="42">
        <f t="shared" si="12"/>
        <v>87</v>
      </c>
      <c r="BO30" s="42" t="str">
        <f t="shared" si="13"/>
        <v/>
      </c>
      <c r="BP30" s="42" t="str">
        <f t="shared" si="14"/>
        <v/>
      </c>
      <c r="BQ30" s="42" t="str">
        <f t="shared" si="15"/>
        <v/>
      </c>
      <c r="BR30" s="42">
        <f t="shared" si="16"/>
        <v>87</v>
      </c>
      <c r="BS30" s="52">
        <v>85</v>
      </c>
      <c r="BT30" s="41"/>
      <c r="BU30" s="42"/>
      <c r="BV30" s="41"/>
      <c r="BW30" s="41">
        <v>75</v>
      </c>
      <c r="BX30" s="42"/>
      <c r="BY30" s="41"/>
      <c r="BZ30" s="41"/>
      <c r="CA30" s="42"/>
      <c r="CB30" s="41"/>
      <c r="CC30" s="41"/>
      <c r="CD30" s="42"/>
      <c r="CE30" s="41"/>
      <c r="CF30" s="41"/>
      <c r="CG30" s="42"/>
      <c r="CH30" s="42">
        <f t="shared" si="17"/>
        <v>85</v>
      </c>
      <c r="CI30" s="42">
        <f t="shared" si="18"/>
        <v>75</v>
      </c>
      <c r="CJ30" s="42" t="str">
        <f t="shared" si="19"/>
        <v/>
      </c>
      <c r="CK30" s="42" t="str">
        <f t="shared" si="20"/>
        <v/>
      </c>
      <c r="CL30" s="42" t="str">
        <f t="shared" si="21"/>
        <v/>
      </c>
      <c r="CM30" s="43">
        <f t="shared" si="22"/>
        <v>82.333333333333329</v>
      </c>
      <c r="CN30" s="44">
        <f t="shared" si="23"/>
        <v>82</v>
      </c>
      <c r="CO30" s="45"/>
      <c r="CP30" s="52">
        <v>5</v>
      </c>
      <c r="CQ30"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0" s="45"/>
      <c r="CS30" s="52">
        <v>5</v>
      </c>
      <c r="CT30" s="46" t="str">
        <f t="shared" si="25"/>
        <v xml:space="preserve">Memiliki keterampilan Menulis cakepan tembang Pocung, Melakukan penyajian denang membaca sinopsis novel, Melakukan penyajian menceritakan budaya mantu, Menyajikan secara lisan empat paragraf teks aksara rekan,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Menulis cakepan tembang Pocung, Melakukan penyajian denang membaca sinopsis novel, Melakukan penyajian menceritakan budaya mantu, Menyajikan secara lisan empat paragraf teks aksara rekan, </v>
      </c>
    </row>
    <row r="31" spans="1:110">
      <c r="A31" s="8">
        <v>21</v>
      </c>
      <c r="B31" s="8">
        <v>101356</v>
      </c>
      <c r="C31" s="8" t="s">
        <v>73</v>
      </c>
      <c r="E31" s="47">
        <f t="shared" si="0"/>
        <v>77</v>
      </c>
      <c r="F31" s="8" t="str">
        <f t="shared" si="1"/>
        <v>B</v>
      </c>
      <c r="G31"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1" s="47">
        <f t="shared" si="3"/>
        <v>84</v>
      </c>
      <c r="I31" s="8" t="str">
        <f t="shared" si="4"/>
        <v>B</v>
      </c>
      <c r="J31" s="8" t="str">
        <f t="shared" si="5"/>
        <v xml:space="preserve">Memiliki keterampilan Menulis cakepan tembang Pocung, Melakukan penyajian denang membaca sinopsis novel, Melakukan penyajian menceritakan budaya mantu, Menyajikan secara lisan empat paragraf teks aksara rekan, </v>
      </c>
      <c r="K31" s="13"/>
      <c r="L31" s="41">
        <f t="shared" si="6"/>
        <v>76</v>
      </c>
      <c r="M31" s="41">
        <f t="shared" si="7"/>
        <v>70</v>
      </c>
      <c r="O31" s="41">
        <v>70</v>
      </c>
      <c r="P31" s="41"/>
      <c r="Q31" s="42"/>
      <c r="R31" s="41">
        <v>86</v>
      </c>
      <c r="S31" s="41"/>
      <c r="T31" s="42"/>
      <c r="U31" s="41">
        <v>71</v>
      </c>
      <c r="V31" s="41"/>
      <c r="W31" s="42"/>
      <c r="X31" s="41"/>
      <c r="Y31" s="41"/>
      <c r="Z31" s="42"/>
      <c r="AA31" s="41"/>
      <c r="AB31" s="41"/>
      <c r="AC31" s="42"/>
      <c r="AD31" s="42">
        <f t="shared" si="8"/>
        <v>76</v>
      </c>
      <c r="AE31" s="41">
        <v>85</v>
      </c>
      <c r="AF31" s="41"/>
      <c r="AG31" s="42"/>
      <c r="AH31" s="41">
        <v>90</v>
      </c>
      <c r="AI31" s="41"/>
      <c r="AJ31" s="42"/>
      <c r="AK31" s="41">
        <v>65</v>
      </c>
      <c r="AL31" s="41"/>
      <c r="AM31" s="42"/>
      <c r="AN31" s="41"/>
      <c r="AO31" s="41"/>
      <c r="AP31" s="42"/>
      <c r="AQ31" s="41"/>
      <c r="AR31" s="41"/>
      <c r="AS31" s="42"/>
      <c r="AT31" s="41">
        <v>70</v>
      </c>
      <c r="AU31" s="43">
        <f t="shared" si="9"/>
        <v>76.714285714285708</v>
      </c>
      <c r="AV31" s="44">
        <f t="shared" si="10"/>
        <v>77</v>
      </c>
      <c r="AW31" s="45"/>
      <c r="AX31" s="52">
        <v>86</v>
      </c>
      <c r="AY31" s="41"/>
      <c r="AZ31" s="42"/>
      <c r="BA31" s="41">
        <v>87</v>
      </c>
      <c r="BB31" s="41"/>
      <c r="BC31" s="42"/>
      <c r="BD31" s="41"/>
      <c r="BE31" s="41"/>
      <c r="BF31" s="42"/>
      <c r="BG31" s="41"/>
      <c r="BH31" s="41"/>
      <c r="BI31" s="42"/>
      <c r="BJ31" s="41"/>
      <c r="BK31" s="41"/>
      <c r="BL31" s="42"/>
      <c r="BM31" s="42">
        <f t="shared" si="11"/>
        <v>86</v>
      </c>
      <c r="BN31" s="42">
        <f t="shared" si="12"/>
        <v>87</v>
      </c>
      <c r="BO31" s="42" t="str">
        <f t="shared" si="13"/>
        <v/>
      </c>
      <c r="BP31" s="42" t="str">
        <f t="shared" si="14"/>
        <v/>
      </c>
      <c r="BQ31" s="42" t="str">
        <f t="shared" si="15"/>
        <v/>
      </c>
      <c r="BR31" s="42">
        <f t="shared" si="16"/>
        <v>87</v>
      </c>
      <c r="BS31" s="52">
        <v>85</v>
      </c>
      <c r="BT31" s="41"/>
      <c r="BU31" s="42"/>
      <c r="BV31" s="41"/>
      <c r="BW31" s="41">
        <v>80</v>
      </c>
      <c r="BX31" s="42"/>
      <c r="BY31" s="41"/>
      <c r="BZ31" s="41"/>
      <c r="CA31" s="42"/>
      <c r="CB31" s="41"/>
      <c r="CC31" s="41"/>
      <c r="CD31" s="42"/>
      <c r="CE31" s="41"/>
      <c r="CF31" s="41"/>
      <c r="CG31" s="42"/>
      <c r="CH31" s="42">
        <f t="shared" si="17"/>
        <v>85</v>
      </c>
      <c r="CI31" s="42">
        <f t="shared" si="18"/>
        <v>80</v>
      </c>
      <c r="CJ31" s="42" t="str">
        <f t="shared" si="19"/>
        <v/>
      </c>
      <c r="CK31" s="42" t="str">
        <f t="shared" si="20"/>
        <v/>
      </c>
      <c r="CL31" s="42" t="str">
        <f t="shared" si="21"/>
        <v/>
      </c>
      <c r="CM31" s="43">
        <f t="shared" si="22"/>
        <v>84</v>
      </c>
      <c r="CN31" s="44">
        <f t="shared" si="23"/>
        <v>84</v>
      </c>
      <c r="CO31" s="45"/>
      <c r="CP31" s="52">
        <v>5</v>
      </c>
      <c r="CQ31"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1" s="45"/>
      <c r="CS31" s="52">
        <v>5</v>
      </c>
      <c r="CT31" s="46" t="str">
        <f t="shared" si="25"/>
        <v xml:space="preserve">Memiliki keterampilan Menulis cakepan tembang Pocung, Melakukan penyajian denang membaca sinopsis novel, Melakukan penyajian menceritakan budaya mantu, Menyajikan secara lisan empat paragraf teks aksara rekan,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Menulis cakepan tembang Pocung, Melakukan penyajian denang membaca sinopsis novel, Melakukan penyajian menceritakan budaya mantu, Menyajikan secara lisan empat paragraf teks aksara rekan, </v>
      </c>
    </row>
    <row r="32" spans="1:110">
      <c r="A32" s="8">
        <v>22</v>
      </c>
      <c r="B32" s="8">
        <v>101357</v>
      </c>
      <c r="C32" s="8" t="s">
        <v>74</v>
      </c>
      <c r="E32" s="47">
        <f t="shared" si="0"/>
        <v>77</v>
      </c>
      <c r="F32" s="8" t="str">
        <f t="shared" si="1"/>
        <v>B</v>
      </c>
      <c r="G3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2" s="47">
        <f t="shared" si="3"/>
        <v>84</v>
      </c>
      <c r="I32" s="8" t="str">
        <f t="shared" si="4"/>
        <v>B</v>
      </c>
      <c r="J32" s="8" t="str">
        <f t="shared" si="5"/>
        <v xml:space="preserve">Memiliki keterampilan Menulis cakepan tembang Pocung, Melakukan penyajian denang membaca sinopsis novel, Melakukan penyajian menceritakan budaya mantu, Menyajikan secara lisan empat paragraf teks aksara rekan, </v>
      </c>
      <c r="K32" s="13"/>
      <c r="L32" s="41">
        <f t="shared" si="6"/>
        <v>77</v>
      </c>
      <c r="M32" s="41">
        <f t="shared" si="7"/>
        <v>70</v>
      </c>
      <c r="O32" s="41">
        <v>75</v>
      </c>
      <c r="P32" s="41"/>
      <c r="Q32" s="42"/>
      <c r="R32" s="41">
        <v>86</v>
      </c>
      <c r="S32" s="41"/>
      <c r="T32" s="42"/>
      <c r="U32" s="41">
        <v>71</v>
      </c>
      <c r="V32" s="41"/>
      <c r="W32" s="42"/>
      <c r="X32" s="41"/>
      <c r="Y32" s="41"/>
      <c r="Z32" s="42"/>
      <c r="AA32" s="41"/>
      <c r="AB32" s="41"/>
      <c r="AC32" s="42"/>
      <c r="AD32" s="42">
        <f t="shared" si="8"/>
        <v>77</v>
      </c>
      <c r="AE32" s="41">
        <v>85</v>
      </c>
      <c r="AF32" s="41"/>
      <c r="AG32" s="42"/>
      <c r="AH32" s="41">
        <v>80</v>
      </c>
      <c r="AI32" s="41"/>
      <c r="AJ32" s="42"/>
      <c r="AK32" s="41">
        <v>75</v>
      </c>
      <c r="AL32" s="41"/>
      <c r="AM32" s="42"/>
      <c r="AN32" s="41"/>
      <c r="AO32" s="41"/>
      <c r="AP32" s="42"/>
      <c r="AQ32" s="41"/>
      <c r="AR32" s="41"/>
      <c r="AS32" s="42"/>
      <c r="AT32" s="41">
        <v>70</v>
      </c>
      <c r="AU32" s="43">
        <f t="shared" si="9"/>
        <v>77.428571428571431</v>
      </c>
      <c r="AV32" s="44">
        <f t="shared" si="10"/>
        <v>77</v>
      </c>
      <c r="AW32" s="45"/>
      <c r="AX32" s="52">
        <v>86</v>
      </c>
      <c r="AY32" s="41"/>
      <c r="AZ32" s="42"/>
      <c r="BA32" s="41">
        <v>85</v>
      </c>
      <c r="BB32" s="41"/>
      <c r="BC32" s="42"/>
      <c r="BD32" s="41"/>
      <c r="BE32" s="41"/>
      <c r="BF32" s="42"/>
      <c r="BG32" s="41"/>
      <c r="BH32" s="41"/>
      <c r="BI32" s="42"/>
      <c r="BJ32" s="41"/>
      <c r="BK32" s="41"/>
      <c r="BL32" s="42"/>
      <c r="BM32" s="42">
        <f t="shared" si="11"/>
        <v>86</v>
      </c>
      <c r="BN32" s="42">
        <f t="shared" si="12"/>
        <v>85</v>
      </c>
      <c r="BO32" s="42" t="str">
        <f t="shared" si="13"/>
        <v/>
      </c>
      <c r="BP32" s="42" t="str">
        <f t="shared" si="14"/>
        <v/>
      </c>
      <c r="BQ32" s="42" t="str">
        <f t="shared" si="15"/>
        <v/>
      </c>
      <c r="BR32" s="42">
        <f t="shared" si="16"/>
        <v>86</v>
      </c>
      <c r="BS32" s="52">
        <v>85</v>
      </c>
      <c r="BT32" s="41"/>
      <c r="BU32" s="42"/>
      <c r="BV32" s="41"/>
      <c r="BW32" s="52">
        <v>80</v>
      </c>
      <c r="BX32" s="42"/>
      <c r="BY32" s="41"/>
      <c r="BZ32" s="41"/>
      <c r="CA32" s="42"/>
      <c r="CB32" s="41"/>
      <c r="CC32" s="41"/>
      <c r="CD32" s="42"/>
      <c r="CE32" s="41"/>
      <c r="CF32" s="41"/>
      <c r="CG32" s="42"/>
      <c r="CH32" s="42">
        <f t="shared" si="17"/>
        <v>85</v>
      </c>
      <c r="CI32" s="42">
        <f t="shared" si="18"/>
        <v>80</v>
      </c>
      <c r="CJ32" s="42" t="str">
        <f t="shared" si="19"/>
        <v/>
      </c>
      <c r="CK32" s="42" t="str">
        <f t="shared" si="20"/>
        <v/>
      </c>
      <c r="CL32" s="42" t="str">
        <f t="shared" si="21"/>
        <v/>
      </c>
      <c r="CM32" s="43">
        <f t="shared" si="22"/>
        <v>83.666666666666671</v>
      </c>
      <c r="CN32" s="44">
        <f t="shared" si="23"/>
        <v>84</v>
      </c>
      <c r="CO32" s="45"/>
      <c r="CP32" s="52">
        <v>5</v>
      </c>
      <c r="CQ3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2" s="45"/>
      <c r="CS32" s="52">
        <v>5</v>
      </c>
      <c r="CT32" s="46" t="str">
        <f t="shared" si="25"/>
        <v xml:space="preserve">Memiliki keterampilan Menulis cakepan tembang Pocung, Melakukan penyajian denang membaca sinopsis novel, Melakukan penyajian menceritakan budaya mantu, Menyajikan secara lisan empat paragraf teks aksara rekan,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Menulis cakepan tembang Pocung, Melakukan penyajian denang membaca sinopsis novel, Melakukan penyajian menceritakan budaya mantu, Menyajikan secara lisan empat paragraf teks aksara rekan, </v>
      </c>
    </row>
    <row r="33" spans="1:110">
      <c r="A33" s="8">
        <v>23</v>
      </c>
      <c r="B33" s="8">
        <v>101358</v>
      </c>
      <c r="C33" s="8" t="s">
        <v>75</v>
      </c>
      <c r="E33" s="47">
        <f t="shared" si="0"/>
        <v>83</v>
      </c>
      <c r="F33" s="8" t="str">
        <f t="shared" si="1"/>
        <v>B</v>
      </c>
      <c r="G33"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3" s="47">
        <f t="shared" si="3"/>
        <v>84</v>
      </c>
      <c r="I33" s="8" t="str">
        <f t="shared" si="4"/>
        <v>B</v>
      </c>
      <c r="J33" s="8" t="str">
        <f t="shared" si="5"/>
        <v xml:space="preserve">Memiliki keterampilan Menulis cakepan tembang Pocung, Melakukan penyajian denang membaca sinopsis novel, Melakukan penyajian menceritakan budaya mantu, Menyajikan secara lisan empat paragraf teks aksara rekan, </v>
      </c>
      <c r="K33" s="13"/>
      <c r="L33" s="41">
        <f t="shared" si="6"/>
        <v>75</v>
      </c>
      <c r="M33" s="41">
        <f t="shared" si="7"/>
        <v>84</v>
      </c>
      <c r="O33" s="41">
        <v>70</v>
      </c>
      <c r="P33" s="41"/>
      <c r="Q33" s="42"/>
      <c r="R33" s="41">
        <v>86</v>
      </c>
      <c r="S33" s="41"/>
      <c r="T33" s="42"/>
      <c r="U33" s="41">
        <v>70</v>
      </c>
      <c r="V33" s="41"/>
      <c r="W33" s="42"/>
      <c r="X33" s="41"/>
      <c r="Y33" s="41"/>
      <c r="Z33" s="42"/>
      <c r="AA33" s="41"/>
      <c r="AB33" s="41"/>
      <c r="AC33" s="42"/>
      <c r="AD33" s="42">
        <f t="shared" si="8"/>
        <v>75</v>
      </c>
      <c r="AE33" s="41">
        <v>90</v>
      </c>
      <c r="AF33" s="41"/>
      <c r="AG33" s="42"/>
      <c r="AH33" s="41">
        <v>85</v>
      </c>
      <c r="AI33" s="41"/>
      <c r="AJ33" s="42"/>
      <c r="AK33" s="41">
        <v>95</v>
      </c>
      <c r="AL33" s="41"/>
      <c r="AM33" s="42"/>
      <c r="AN33" s="41"/>
      <c r="AO33" s="41"/>
      <c r="AP33" s="42"/>
      <c r="AQ33" s="41"/>
      <c r="AR33" s="41"/>
      <c r="AS33" s="42"/>
      <c r="AT33" s="41">
        <v>84</v>
      </c>
      <c r="AU33" s="43">
        <f t="shared" si="9"/>
        <v>82.857142857142861</v>
      </c>
      <c r="AV33" s="44">
        <f t="shared" si="10"/>
        <v>83</v>
      </c>
      <c r="AW33" s="45"/>
      <c r="AX33" s="52">
        <v>86</v>
      </c>
      <c r="AY33" s="41"/>
      <c r="AZ33" s="42"/>
      <c r="BA33" s="41">
        <v>89</v>
      </c>
      <c r="BB33" s="41"/>
      <c r="BC33" s="42"/>
      <c r="BD33" s="41"/>
      <c r="BE33" s="41"/>
      <c r="BF33" s="42"/>
      <c r="BG33" s="41"/>
      <c r="BH33" s="41"/>
      <c r="BI33" s="42"/>
      <c r="BJ33" s="41"/>
      <c r="BK33" s="41"/>
      <c r="BL33" s="42"/>
      <c r="BM33" s="42">
        <f t="shared" si="11"/>
        <v>86</v>
      </c>
      <c r="BN33" s="42">
        <f t="shared" si="12"/>
        <v>89</v>
      </c>
      <c r="BO33" s="42" t="str">
        <f t="shared" si="13"/>
        <v/>
      </c>
      <c r="BP33" s="42" t="str">
        <f t="shared" si="14"/>
        <v/>
      </c>
      <c r="BQ33" s="42" t="str">
        <f t="shared" si="15"/>
        <v/>
      </c>
      <c r="BR33" s="42">
        <f t="shared" si="16"/>
        <v>88</v>
      </c>
      <c r="BS33" s="52">
        <v>85</v>
      </c>
      <c r="BT33" s="41"/>
      <c r="BU33" s="42"/>
      <c r="BV33" s="41"/>
      <c r="BW33" s="52">
        <v>80</v>
      </c>
      <c r="BX33" s="42"/>
      <c r="BY33" s="41"/>
      <c r="BZ33" s="41"/>
      <c r="CA33" s="42"/>
      <c r="CB33" s="41"/>
      <c r="CC33" s="41"/>
      <c r="CD33" s="42"/>
      <c r="CE33" s="41"/>
      <c r="CF33" s="41"/>
      <c r="CG33" s="42"/>
      <c r="CH33" s="42">
        <f t="shared" si="17"/>
        <v>85</v>
      </c>
      <c r="CI33" s="42">
        <f t="shared" si="18"/>
        <v>80</v>
      </c>
      <c r="CJ33" s="42" t="str">
        <f t="shared" si="19"/>
        <v/>
      </c>
      <c r="CK33" s="42" t="str">
        <f t="shared" si="20"/>
        <v/>
      </c>
      <c r="CL33" s="42" t="str">
        <f t="shared" si="21"/>
        <v/>
      </c>
      <c r="CM33" s="43">
        <f t="shared" si="22"/>
        <v>84.333333333333329</v>
      </c>
      <c r="CN33" s="44">
        <f t="shared" si="23"/>
        <v>84</v>
      </c>
      <c r="CO33" s="45"/>
      <c r="CP33" s="52">
        <v>5</v>
      </c>
      <c r="CQ33"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3" s="45"/>
      <c r="CS33" s="52">
        <v>5</v>
      </c>
      <c r="CT33" s="46" t="str">
        <f t="shared" si="25"/>
        <v xml:space="preserve">Memiliki keterampilan Menulis cakepan tembang Pocung, Melakukan penyajian denang membaca sinopsis novel, Melakukan penyajian menceritakan budaya mantu, Menyajikan secara lisan empat paragraf teks aksara rekan,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Menulis cakepan tembang Pocung, Melakukan penyajian denang membaca sinopsis novel, Melakukan penyajian menceritakan budaya mantu, Menyajikan secara lisan empat paragraf teks aksara rekan, </v>
      </c>
    </row>
    <row r="34" spans="1:110">
      <c r="A34" s="8">
        <v>24</v>
      </c>
      <c r="B34" s="8">
        <v>101359</v>
      </c>
      <c r="C34" s="8" t="s">
        <v>76</v>
      </c>
      <c r="E34" s="47">
        <f t="shared" si="0"/>
        <v>79</v>
      </c>
      <c r="F34" s="8" t="str">
        <f t="shared" si="1"/>
        <v>B</v>
      </c>
      <c r="G34"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4" s="47">
        <f t="shared" si="3"/>
        <v>84</v>
      </c>
      <c r="I34" s="8" t="str">
        <f t="shared" si="4"/>
        <v>B</v>
      </c>
      <c r="J34" s="8" t="str">
        <f t="shared" si="5"/>
        <v xml:space="preserve">Memiliki keterampilan Menulis cakepan tembang Pocung, Melakukan penyajian denang membaca sinopsis novel, Melakukan penyajian menceritakan budaya mantu, Menyajikan secara lisan empat paragraf teks aksara rekan, </v>
      </c>
      <c r="K34" s="13"/>
      <c r="L34" s="41">
        <f t="shared" si="6"/>
        <v>76</v>
      </c>
      <c r="M34" s="41">
        <f t="shared" si="7"/>
        <v>70</v>
      </c>
      <c r="O34" s="41">
        <v>70</v>
      </c>
      <c r="P34" s="41"/>
      <c r="Q34" s="42"/>
      <c r="R34" s="41">
        <v>86</v>
      </c>
      <c r="S34" s="41"/>
      <c r="T34" s="42"/>
      <c r="U34" s="41">
        <v>71</v>
      </c>
      <c r="V34" s="41"/>
      <c r="W34" s="42"/>
      <c r="X34" s="41"/>
      <c r="Y34" s="41"/>
      <c r="Z34" s="42"/>
      <c r="AA34" s="41"/>
      <c r="AB34" s="41"/>
      <c r="AC34" s="42"/>
      <c r="AD34" s="42">
        <f t="shared" si="8"/>
        <v>76</v>
      </c>
      <c r="AE34" s="41">
        <v>90</v>
      </c>
      <c r="AF34" s="41"/>
      <c r="AG34" s="42"/>
      <c r="AH34" s="41">
        <v>85</v>
      </c>
      <c r="AI34" s="41"/>
      <c r="AJ34" s="42"/>
      <c r="AK34" s="41">
        <v>80</v>
      </c>
      <c r="AL34" s="41"/>
      <c r="AM34" s="42"/>
      <c r="AN34" s="41"/>
      <c r="AO34" s="41"/>
      <c r="AP34" s="42"/>
      <c r="AQ34" s="41"/>
      <c r="AR34" s="41"/>
      <c r="AS34" s="42"/>
      <c r="AT34" s="41">
        <v>70</v>
      </c>
      <c r="AU34" s="43">
        <f t="shared" si="9"/>
        <v>78.857142857142861</v>
      </c>
      <c r="AV34" s="44">
        <f t="shared" si="10"/>
        <v>79</v>
      </c>
      <c r="AW34" s="45"/>
      <c r="AX34" s="52">
        <v>86</v>
      </c>
      <c r="AY34" s="41"/>
      <c r="AZ34" s="42"/>
      <c r="BA34" s="41">
        <v>85</v>
      </c>
      <c r="BB34" s="41"/>
      <c r="BC34" s="42"/>
      <c r="BD34" s="41"/>
      <c r="BE34" s="41"/>
      <c r="BF34" s="42"/>
      <c r="BG34" s="41"/>
      <c r="BH34" s="41"/>
      <c r="BI34" s="42"/>
      <c r="BJ34" s="41"/>
      <c r="BK34" s="41"/>
      <c r="BL34" s="42"/>
      <c r="BM34" s="42">
        <f t="shared" si="11"/>
        <v>86</v>
      </c>
      <c r="BN34" s="42">
        <f t="shared" si="12"/>
        <v>85</v>
      </c>
      <c r="BO34" s="42" t="str">
        <f t="shared" si="13"/>
        <v/>
      </c>
      <c r="BP34" s="42" t="str">
        <f t="shared" si="14"/>
        <v/>
      </c>
      <c r="BQ34" s="42" t="str">
        <f t="shared" si="15"/>
        <v/>
      </c>
      <c r="BR34" s="42">
        <f t="shared" si="16"/>
        <v>86</v>
      </c>
      <c r="BS34" s="52">
        <v>85</v>
      </c>
      <c r="BT34" s="41"/>
      <c r="BU34" s="42"/>
      <c r="BV34" s="41"/>
      <c r="BW34" s="52">
        <v>80</v>
      </c>
      <c r="BX34" s="42"/>
      <c r="BY34" s="41"/>
      <c r="BZ34" s="41"/>
      <c r="CA34" s="42"/>
      <c r="CB34" s="41"/>
      <c r="CC34" s="41"/>
      <c r="CD34" s="42"/>
      <c r="CE34" s="41"/>
      <c r="CF34" s="41"/>
      <c r="CG34" s="42"/>
      <c r="CH34" s="42">
        <f t="shared" si="17"/>
        <v>85</v>
      </c>
      <c r="CI34" s="42">
        <f t="shared" si="18"/>
        <v>80</v>
      </c>
      <c r="CJ34" s="42" t="str">
        <f t="shared" si="19"/>
        <v/>
      </c>
      <c r="CK34" s="42" t="str">
        <f t="shared" si="20"/>
        <v/>
      </c>
      <c r="CL34" s="42" t="str">
        <f t="shared" si="21"/>
        <v/>
      </c>
      <c r="CM34" s="43">
        <f t="shared" si="22"/>
        <v>83.666666666666671</v>
      </c>
      <c r="CN34" s="44">
        <f t="shared" si="23"/>
        <v>84</v>
      </c>
      <c r="CO34" s="45"/>
      <c r="CP34" s="52">
        <v>5</v>
      </c>
      <c r="CQ34"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4" s="45"/>
      <c r="CS34" s="52">
        <v>5</v>
      </c>
      <c r="CT34" s="46" t="str">
        <f t="shared" si="25"/>
        <v xml:space="preserve">Memiliki keterampilan Menulis cakepan tembang Pocung, Melakukan penyajian denang membaca sinopsis novel, Melakukan penyajian menceritakan budaya mantu, Menyajikan secara lisan empat paragraf teks aksara rekan, </v>
      </c>
    </row>
    <row r="35" spans="1:110">
      <c r="A35" s="8">
        <v>25</v>
      </c>
      <c r="B35" s="8">
        <v>101360</v>
      </c>
      <c r="C35" s="8" t="s">
        <v>77</v>
      </c>
      <c r="E35" s="47">
        <f t="shared" si="0"/>
        <v>79</v>
      </c>
      <c r="F35" s="8" t="str">
        <f t="shared" si="1"/>
        <v>B</v>
      </c>
      <c r="G35"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5" s="47">
        <f t="shared" si="3"/>
        <v>84</v>
      </c>
      <c r="I35" s="8" t="str">
        <f t="shared" si="4"/>
        <v>B</v>
      </c>
      <c r="J35" s="8" t="str">
        <f t="shared" si="5"/>
        <v xml:space="preserve">Memiliki keterampilan Menulis cakepan tembang Pocung, Melakukan penyajian denang membaca sinopsis novel, Melakukan penyajian menceritakan budaya mantu, Menyajikan secara lisan empat paragraf teks aksara rekan, </v>
      </c>
      <c r="K35" s="13"/>
      <c r="L35" s="41">
        <f t="shared" si="6"/>
        <v>75</v>
      </c>
      <c r="M35" s="41">
        <f t="shared" si="7"/>
        <v>73</v>
      </c>
      <c r="O35" s="41">
        <v>70</v>
      </c>
      <c r="P35" s="41"/>
      <c r="Q35" s="42"/>
      <c r="R35" s="41">
        <v>86</v>
      </c>
      <c r="S35" s="41"/>
      <c r="T35" s="42"/>
      <c r="U35" s="41">
        <v>70</v>
      </c>
      <c r="V35" s="41"/>
      <c r="W35" s="42"/>
      <c r="X35" s="41"/>
      <c r="Y35" s="41"/>
      <c r="Z35" s="42"/>
      <c r="AA35" s="41"/>
      <c r="AB35" s="41"/>
      <c r="AC35" s="42"/>
      <c r="AD35" s="42">
        <f t="shared" si="8"/>
        <v>75</v>
      </c>
      <c r="AE35" s="41">
        <v>90</v>
      </c>
      <c r="AF35" s="41"/>
      <c r="AG35" s="42"/>
      <c r="AH35" s="41">
        <v>90</v>
      </c>
      <c r="AI35" s="41"/>
      <c r="AJ35" s="42"/>
      <c r="AK35" s="41">
        <v>75</v>
      </c>
      <c r="AL35" s="41"/>
      <c r="AM35" s="42"/>
      <c r="AN35" s="41"/>
      <c r="AO35" s="41"/>
      <c r="AP35" s="42"/>
      <c r="AQ35" s="41"/>
      <c r="AR35" s="41"/>
      <c r="AS35" s="42"/>
      <c r="AT35" s="41">
        <v>73</v>
      </c>
      <c r="AU35" s="43">
        <f t="shared" si="9"/>
        <v>79.142857142857139</v>
      </c>
      <c r="AV35" s="44">
        <f t="shared" si="10"/>
        <v>79</v>
      </c>
      <c r="AW35" s="45"/>
      <c r="AX35" s="52">
        <v>86</v>
      </c>
      <c r="AY35" s="41"/>
      <c r="AZ35" s="42"/>
      <c r="BA35" s="41">
        <v>88</v>
      </c>
      <c r="BB35" s="41"/>
      <c r="BC35" s="42"/>
      <c r="BD35" s="41"/>
      <c r="BE35" s="41"/>
      <c r="BF35" s="42"/>
      <c r="BG35" s="41"/>
      <c r="BH35" s="41"/>
      <c r="BI35" s="42"/>
      <c r="BJ35" s="41"/>
      <c r="BK35" s="41"/>
      <c r="BL35" s="42"/>
      <c r="BM35" s="42">
        <f t="shared" si="11"/>
        <v>86</v>
      </c>
      <c r="BN35" s="42">
        <f t="shared" si="12"/>
        <v>88</v>
      </c>
      <c r="BO35" s="42" t="str">
        <f t="shared" si="13"/>
        <v/>
      </c>
      <c r="BP35" s="42" t="str">
        <f t="shared" si="14"/>
        <v/>
      </c>
      <c r="BQ35" s="42" t="str">
        <f t="shared" si="15"/>
        <v/>
      </c>
      <c r="BR35" s="42">
        <f t="shared" si="16"/>
        <v>87</v>
      </c>
      <c r="BS35" s="52">
        <v>85</v>
      </c>
      <c r="BT35" s="41"/>
      <c r="BU35" s="42"/>
      <c r="BV35" s="41"/>
      <c r="BW35" s="52">
        <v>80</v>
      </c>
      <c r="BX35" s="42"/>
      <c r="BY35" s="41"/>
      <c r="BZ35" s="41"/>
      <c r="CA35" s="42"/>
      <c r="CB35" s="41"/>
      <c r="CC35" s="41"/>
      <c r="CD35" s="42"/>
      <c r="CE35" s="41"/>
      <c r="CF35" s="41"/>
      <c r="CG35" s="42"/>
      <c r="CH35" s="42">
        <f t="shared" si="17"/>
        <v>85</v>
      </c>
      <c r="CI35" s="42">
        <f t="shared" si="18"/>
        <v>80</v>
      </c>
      <c r="CJ35" s="42" t="str">
        <f t="shared" si="19"/>
        <v/>
      </c>
      <c r="CK35" s="42" t="str">
        <f t="shared" si="20"/>
        <v/>
      </c>
      <c r="CL35" s="42" t="str">
        <f t="shared" si="21"/>
        <v/>
      </c>
      <c r="CM35" s="43">
        <f t="shared" si="22"/>
        <v>84</v>
      </c>
      <c r="CN35" s="44">
        <f t="shared" si="23"/>
        <v>84</v>
      </c>
      <c r="CO35" s="45"/>
      <c r="CP35" s="52">
        <v>5</v>
      </c>
      <c r="CQ35"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5" s="45"/>
      <c r="CS35" s="52">
        <v>5</v>
      </c>
      <c r="CT35" s="46" t="str">
        <f t="shared" si="25"/>
        <v xml:space="preserve">Memiliki keterampilan Menulis cakepan tembang Pocung, Melakukan penyajian denang membaca sinopsis novel, Melakukan penyajian menceritakan budaya mantu, Menyajikan secara lisan empat paragraf teks aksara rekan, </v>
      </c>
    </row>
    <row r="36" spans="1:110">
      <c r="A36" s="8">
        <v>26</v>
      </c>
      <c r="B36" s="8">
        <v>101361</v>
      </c>
      <c r="C36" s="8" t="s">
        <v>78</v>
      </c>
      <c r="E36" s="47">
        <f t="shared" si="0"/>
        <v>70</v>
      </c>
      <c r="F36" s="8" t="str">
        <f t="shared" si="1"/>
        <v>C</v>
      </c>
      <c r="G36"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6" s="47">
        <f t="shared" si="3"/>
        <v>82</v>
      </c>
      <c r="I36" s="8" t="str">
        <f t="shared" si="4"/>
        <v>B</v>
      </c>
      <c r="J36" s="8" t="str">
        <f t="shared" si="5"/>
        <v xml:space="preserve">Memiliki keterampilan Menulis cakepan tembang Pocung, Melakukan penyajian denang membaca sinopsis novel, Melakukan penyajian menceritakan budaya mantu, Menyajikan secara lisan empat paragraf teks aksara rekan, </v>
      </c>
      <c r="K36" s="13"/>
      <c r="L36" s="41">
        <f t="shared" si="6"/>
        <v>80</v>
      </c>
      <c r="M36" s="41">
        <f t="shared" si="7"/>
        <v>57</v>
      </c>
      <c r="O36" s="41">
        <v>83</v>
      </c>
      <c r="P36" s="41"/>
      <c r="Q36" s="42"/>
      <c r="R36" s="41">
        <v>86</v>
      </c>
      <c r="S36" s="41"/>
      <c r="T36" s="42"/>
      <c r="U36" s="41">
        <v>70</v>
      </c>
      <c r="V36" s="41"/>
      <c r="W36" s="42"/>
      <c r="X36" s="41"/>
      <c r="Y36" s="41"/>
      <c r="Z36" s="42"/>
      <c r="AA36" s="41"/>
      <c r="AB36" s="41"/>
      <c r="AC36" s="42"/>
      <c r="AD36" s="42">
        <f t="shared" si="8"/>
        <v>80</v>
      </c>
      <c r="AE36" s="41">
        <v>60</v>
      </c>
      <c r="AF36" s="41"/>
      <c r="AG36" s="42"/>
      <c r="AH36" s="41">
        <v>65</v>
      </c>
      <c r="AI36" s="41"/>
      <c r="AJ36" s="42"/>
      <c r="AK36" s="41">
        <v>70</v>
      </c>
      <c r="AL36" s="41"/>
      <c r="AM36" s="42"/>
      <c r="AN36" s="41"/>
      <c r="AO36" s="41"/>
      <c r="AP36" s="42"/>
      <c r="AQ36" s="41"/>
      <c r="AR36" s="41"/>
      <c r="AS36" s="42"/>
      <c r="AT36" s="41">
        <v>57</v>
      </c>
      <c r="AU36" s="43">
        <f t="shared" si="9"/>
        <v>70.142857142857139</v>
      </c>
      <c r="AV36" s="44">
        <f t="shared" si="10"/>
        <v>70</v>
      </c>
      <c r="AW36" s="45"/>
      <c r="AX36" s="52">
        <v>86</v>
      </c>
      <c r="AY36" s="41"/>
      <c r="AZ36" s="42"/>
      <c r="BA36" s="41">
        <v>87</v>
      </c>
      <c r="BB36" s="41"/>
      <c r="BC36" s="42"/>
      <c r="BD36" s="41"/>
      <c r="BE36" s="41"/>
      <c r="BF36" s="42"/>
      <c r="BG36" s="41"/>
      <c r="BH36" s="41"/>
      <c r="BI36" s="42"/>
      <c r="BJ36" s="41"/>
      <c r="BK36" s="41"/>
      <c r="BL36" s="42"/>
      <c r="BM36" s="42">
        <f t="shared" si="11"/>
        <v>86</v>
      </c>
      <c r="BN36" s="42">
        <f t="shared" si="12"/>
        <v>87</v>
      </c>
      <c r="BO36" s="42" t="str">
        <f t="shared" si="13"/>
        <v/>
      </c>
      <c r="BP36" s="42" t="str">
        <f t="shared" si="14"/>
        <v/>
      </c>
      <c r="BQ36" s="42" t="str">
        <f t="shared" si="15"/>
        <v/>
      </c>
      <c r="BR36" s="42">
        <f t="shared" si="16"/>
        <v>87</v>
      </c>
      <c r="BS36" s="52">
        <v>85</v>
      </c>
      <c r="BT36" s="41"/>
      <c r="BU36" s="42"/>
      <c r="BV36" s="41"/>
      <c r="BW36" s="41">
        <v>75</v>
      </c>
      <c r="BX36" s="42"/>
      <c r="BY36" s="41"/>
      <c r="BZ36" s="41"/>
      <c r="CA36" s="42"/>
      <c r="CB36" s="41"/>
      <c r="CC36" s="41"/>
      <c r="CD36" s="42"/>
      <c r="CE36" s="41"/>
      <c r="CF36" s="41"/>
      <c r="CG36" s="42"/>
      <c r="CH36" s="42">
        <f t="shared" si="17"/>
        <v>85</v>
      </c>
      <c r="CI36" s="42">
        <f t="shared" si="18"/>
        <v>75</v>
      </c>
      <c r="CJ36" s="42" t="str">
        <f t="shared" si="19"/>
        <v/>
      </c>
      <c r="CK36" s="42" t="str">
        <f t="shared" si="20"/>
        <v/>
      </c>
      <c r="CL36" s="42" t="str">
        <f t="shared" si="21"/>
        <v/>
      </c>
      <c r="CM36" s="43">
        <f t="shared" si="22"/>
        <v>82.333333333333329</v>
      </c>
      <c r="CN36" s="44">
        <f t="shared" si="23"/>
        <v>82</v>
      </c>
      <c r="CO36" s="45"/>
      <c r="CP36" s="52">
        <v>5</v>
      </c>
      <c r="CQ36"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6" s="45"/>
      <c r="CS36" s="52">
        <v>5</v>
      </c>
      <c r="CT36" s="46" t="str">
        <f t="shared" si="25"/>
        <v xml:space="preserve">Memiliki keterampilan Menulis cakepan tembang Pocung, Melakukan penyajian denang membaca sinopsis novel, Melakukan penyajian menceritakan budaya mantu, Menyajikan secara lisan empat paragraf teks aksara rekan, </v>
      </c>
    </row>
    <row r="37" spans="1:110">
      <c r="A37" s="8">
        <v>27</v>
      </c>
      <c r="B37" s="8">
        <v>101362</v>
      </c>
      <c r="C37" s="8" t="s">
        <v>79</v>
      </c>
      <c r="E37" s="47">
        <f t="shared" si="0"/>
        <v>81</v>
      </c>
      <c r="F37" s="8" t="str">
        <f t="shared" si="1"/>
        <v>B</v>
      </c>
      <c r="G37"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7" s="47">
        <f t="shared" si="3"/>
        <v>83</v>
      </c>
      <c r="I37" s="8" t="str">
        <f t="shared" si="4"/>
        <v>B</v>
      </c>
      <c r="J37" s="8" t="str">
        <f t="shared" si="5"/>
        <v xml:space="preserve">Memiliki keterampilan Menulis cakepan tembang Pocung, Melakukan penyajian denang membaca sinopsis novel, Melakukan penyajian menceritakan budaya mantu, Menyajikan secara lisan empat paragraf teks aksara rekan, </v>
      </c>
      <c r="K37" s="13"/>
      <c r="L37" s="41">
        <f t="shared" si="6"/>
        <v>75</v>
      </c>
      <c r="M37" s="41">
        <f t="shared" si="7"/>
        <v>80</v>
      </c>
      <c r="O37" s="41">
        <v>70</v>
      </c>
      <c r="P37" s="41"/>
      <c r="Q37" s="42"/>
      <c r="R37" s="41">
        <v>85</v>
      </c>
      <c r="S37" s="41"/>
      <c r="T37" s="42"/>
      <c r="U37" s="41">
        <v>70</v>
      </c>
      <c r="V37" s="41"/>
      <c r="W37" s="42"/>
      <c r="X37" s="41"/>
      <c r="Y37" s="41"/>
      <c r="Z37" s="42"/>
      <c r="AA37" s="41"/>
      <c r="AB37" s="41"/>
      <c r="AC37" s="42"/>
      <c r="AD37" s="42">
        <f t="shared" si="8"/>
        <v>75</v>
      </c>
      <c r="AE37" s="41">
        <v>90</v>
      </c>
      <c r="AF37" s="41"/>
      <c r="AG37" s="42"/>
      <c r="AH37" s="41">
        <v>90</v>
      </c>
      <c r="AI37" s="41"/>
      <c r="AJ37" s="42"/>
      <c r="AK37" s="41">
        <v>85</v>
      </c>
      <c r="AL37" s="41"/>
      <c r="AM37" s="42"/>
      <c r="AN37" s="41"/>
      <c r="AO37" s="41"/>
      <c r="AP37" s="42"/>
      <c r="AQ37" s="41"/>
      <c r="AR37" s="41"/>
      <c r="AS37" s="42"/>
      <c r="AT37" s="41">
        <v>80</v>
      </c>
      <c r="AU37" s="43">
        <f t="shared" si="9"/>
        <v>81.428571428571431</v>
      </c>
      <c r="AV37" s="44">
        <f t="shared" si="10"/>
        <v>81</v>
      </c>
      <c r="AW37" s="45"/>
      <c r="AX37" s="52">
        <v>85</v>
      </c>
      <c r="AY37" s="41"/>
      <c r="AZ37" s="42"/>
      <c r="BA37" s="41">
        <v>85</v>
      </c>
      <c r="BB37" s="41"/>
      <c r="BC37" s="42"/>
      <c r="BD37" s="41"/>
      <c r="BE37" s="41"/>
      <c r="BF37" s="42"/>
      <c r="BG37" s="41"/>
      <c r="BH37" s="41"/>
      <c r="BI37" s="42"/>
      <c r="BJ37" s="41"/>
      <c r="BK37" s="41"/>
      <c r="BL37" s="42"/>
      <c r="BM37" s="42">
        <f t="shared" si="11"/>
        <v>85</v>
      </c>
      <c r="BN37" s="42">
        <f t="shared" si="12"/>
        <v>85</v>
      </c>
      <c r="BO37" s="42" t="str">
        <f t="shared" si="13"/>
        <v/>
      </c>
      <c r="BP37" s="42" t="str">
        <f t="shared" si="14"/>
        <v/>
      </c>
      <c r="BQ37" s="42" t="str">
        <f t="shared" si="15"/>
        <v/>
      </c>
      <c r="BR37" s="42">
        <f t="shared" si="16"/>
        <v>85</v>
      </c>
      <c r="BS37" s="52">
        <v>85</v>
      </c>
      <c r="BT37" s="41"/>
      <c r="BU37" s="42"/>
      <c r="BV37" s="41"/>
      <c r="BW37" s="41">
        <v>80</v>
      </c>
      <c r="BX37" s="42"/>
      <c r="BY37" s="41"/>
      <c r="BZ37" s="41"/>
      <c r="CA37" s="42"/>
      <c r="CB37" s="41"/>
      <c r="CC37" s="41"/>
      <c r="CD37" s="42"/>
      <c r="CE37" s="41"/>
      <c r="CF37" s="41"/>
      <c r="CG37" s="42"/>
      <c r="CH37" s="42">
        <f t="shared" si="17"/>
        <v>85</v>
      </c>
      <c r="CI37" s="42">
        <f t="shared" si="18"/>
        <v>80</v>
      </c>
      <c r="CJ37" s="42" t="str">
        <f t="shared" si="19"/>
        <v/>
      </c>
      <c r="CK37" s="42" t="str">
        <f t="shared" si="20"/>
        <v/>
      </c>
      <c r="CL37" s="42" t="str">
        <f t="shared" si="21"/>
        <v/>
      </c>
      <c r="CM37" s="43">
        <f t="shared" si="22"/>
        <v>83.333333333333329</v>
      </c>
      <c r="CN37" s="44">
        <f t="shared" si="23"/>
        <v>83</v>
      </c>
      <c r="CO37" s="45"/>
      <c r="CP37" s="52">
        <v>5</v>
      </c>
      <c r="CQ37"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7" s="45"/>
      <c r="CS37" s="52">
        <v>5</v>
      </c>
      <c r="CT37" s="46" t="str">
        <f t="shared" si="25"/>
        <v xml:space="preserve">Memiliki keterampilan Menulis cakepan tembang Pocung, Melakukan penyajian denang membaca sinopsis novel, Melakukan penyajian menceritakan budaya mantu, Menyajikan secara lisan empat paragraf teks aksara rekan, </v>
      </c>
    </row>
    <row r="38" spans="1:110">
      <c r="A38" s="8">
        <v>28</v>
      </c>
      <c r="B38" s="8">
        <v>101363</v>
      </c>
      <c r="C38" s="8" t="s">
        <v>80</v>
      </c>
      <c r="E38" s="47">
        <f t="shared" si="0"/>
        <v>78</v>
      </c>
      <c r="F38" s="8" t="str">
        <f t="shared" si="1"/>
        <v>B</v>
      </c>
      <c r="G38"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8" s="47">
        <f t="shared" si="3"/>
        <v>84</v>
      </c>
      <c r="I38" s="8" t="str">
        <f t="shared" si="4"/>
        <v>B</v>
      </c>
      <c r="J38" s="8" t="str">
        <f t="shared" si="5"/>
        <v xml:space="preserve">Memiliki keterampilan Menulis cakepan tembang Pocung, Melakukan penyajian denang membaca sinopsis novel, Melakukan penyajian menceritakan budaya mantu, Menyajikan secara lisan empat paragraf teks aksara rekan, </v>
      </c>
      <c r="K38" s="13"/>
      <c r="L38" s="41">
        <f t="shared" si="6"/>
        <v>75</v>
      </c>
      <c r="M38" s="41">
        <f t="shared" si="7"/>
        <v>74</v>
      </c>
      <c r="O38" s="41">
        <v>70</v>
      </c>
      <c r="P38" s="41"/>
      <c r="Q38" s="42"/>
      <c r="R38" s="41">
        <v>86</v>
      </c>
      <c r="S38" s="41"/>
      <c r="T38" s="42"/>
      <c r="U38" s="41">
        <v>70</v>
      </c>
      <c r="V38" s="41"/>
      <c r="W38" s="42"/>
      <c r="X38" s="41"/>
      <c r="Y38" s="41"/>
      <c r="Z38" s="42"/>
      <c r="AA38" s="41"/>
      <c r="AB38" s="41"/>
      <c r="AC38" s="42"/>
      <c r="AD38" s="42">
        <f t="shared" si="8"/>
        <v>75</v>
      </c>
      <c r="AE38" s="41">
        <v>80</v>
      </c>
      <c r="AF38" s="41"/>
      <c r="AG38" s="42"/>
      <c r="AH38" s="41">
        <v>85</v>
      </c>
      <c r="AI38" s="41"/>
      <c r="AJ38" s="42"/>
      <c r="AK38" s="41">
        <v>80</v>
      </c>
      <c r="AL38" s="41"/>
      <c r="AM38" s="42"/>
      <c r="AN38" s="41"/>
      <c r="AO38" s="41"/>
      <c r="AP38" s="42"/>
      <c r="AQ38" s="41"/>
      <c r="AR38" s="41"/>
      <c r="AS38" s="42"/>
      <c r="AT38" s="41">
        <v>74</v>
      </c>
      <c r="AU38" s="43">
        <f t="shared" si="9"/>
        <v>77.857142857142861</v>
      </c>
      <c r="AV38" s="44">
        <f t="shared" si="10"/>
        <v>78</v>
      </c>
      <c r="AW38" s="45"/>
      <c r="AX38" s="52">
        <v>86</v>
      </c>
      <c r="AY38" s="41"/>
      <c r="AZ38" s="42"/>
      <c r="BA38" s="41">
        <v>90</v>
      </c>
      <c r="BB38" s="41"/>
      <c r="BC38" s="42"/>
      <c r="BD38" s="41"/>
      <c r="BE38" s="41"/>
      <c r="BF38" s="42"/>
      <c r="BG38" s="41"/>
      <c r="BH38" s="41"/>
      <c r="BI38" s="42"/>
      <c r="BJ38" s="41"/>
      <c r="BK38" s="41"/>
      <c r="BL38" s="42"/>
      <c r="BM38" s="42">
        <f t="shared" si="11"/>
        <v>86</v>
      </c>
      <c r="BN38" s="42">
        <f t="shared" si="12"/>
        <v>90</v>
      </c>
      <c r="BO38" s="42" t="str">
        <f t="shared" si="13"/>
        <v/>
      </c>
      <c r="BP38" s="42" t="str">
        <f t="shared" si="14"/>
        <v/>
      </c>
      <c r="BQ38" s="42" t="str">
        <f t="shared" si="15"/>
        <v/>
      </c>
      <c r="BR38" s="42">
        <f t="shared" si="16"/>
        <v>88</v>
      </c>
      <c r="BS38" s="52">
        <v>85</v>
      </c>
      <c r="BT38" s="41"/>
      <c r="BU38" s="42"/>
      <c r="BV38" s="41"/>
      <c r="BW38" s="52">
        <v>80</v>
      </c>
      <c r="BX38" s="42"/>
      <c r="BY38" s="41"/>
      <c r="BZ38" s="41"/>
      <c r="CA38" s="42"/>
      <c r="CB38" s="41"/>
      <c r="CC38" s="41"/>
      <c r="CD38" s="42"/>
      <c r="CE38" s="41"/>
      <c r="CF38" s="41"/>
      <c r="CG38" s="42"/>
      <c r="CH38" s="42">
        <f t="shared" si="17"/>
        <v>85</v>
      </c>
      <c r="CI38" s="42">
        <f t="shared" si="18"/>
        <v>80</v>
      </c>
      <c r="CJ38" s="42" t="str">
        <f t="shared" si="19"/>
        <v/>
      </c>
      <c r="CK38" s="42" t="str">
        <f t="shared" si="20"/>
        <v/>
      </c>
      <c r="CL38" s="42" t="str">
        <f t="shared" si="21"/>
        <v/>
      </c>
      <c r="CM38" s="43">
        <f t="shared" si="22"/>
        <v>84.333333333333329</v>
      </c>
      <c r="CN38" s="44">
        <f t="shared" si="23"/>
        <v>84</v>
      </c>
      <c r="CO38" s="45"/>
      <c r="CP38" s="52">
        <v>5</v>
      </c>
      <c r="CQ38"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8" s="45"/>
      <c r="CS38" s="52">
        <v>5</v>
      </c>
      <c r="CT38" s="46" t="str">
        <f t="shared" si="25"/>
        <v xml:space="preserve">Memiliki keterampilan Menulis cakepan tembang Pocung, Melakukan penyajian denang membaca sinopsis novel, Melakukan penyajian menceritakan budaya mantu, Menyajikan secara lisan empat paragraf teks aksara rekan, </v>
      </c>
    </row>
    <row r="39" spans="1:110">
      <c r="A39" s="8">
        <v>29</v>
      </c>
      <c r="B39" s="8">
        <v>101364</v>
      </c>
      <c r="C39" s="8" t="s">
        <v>81</v>
      </c>
      <c r="E39" s="47">
        <f t="shared" si="0"/>
        <v>73</v>
      </c>
      <c r="F39" s="8" t="str">
        <f t="shared" si="1"/>
        <v>C</v>
      </c>
      <c r="G39"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9" s="47">
        <f t="shared" si="3"/>
        <v>84</v>
      </c>
      <c r="I39" s="8" t="str">
        <f t="shared" si="4"/>
        <v>B</v>
      </c>
      <c r="J39" s="8" t="str">
        <f t="shared" si="5"/>
        <v xml:space="preserve">Memiliki keterampilan Menulis cakepan tembang Pocung, Melakukan penyajian denang membaca sinopsis novel, Melakukan penyajian menceritakan budaya mantu, Menyajikan secara lisan empat paragraf teks aksara rekan, </v>
      </c>
      <c r="K39" s="13"/>
      <c r="L39" s="41">
        <f t="shared" si="6"/>
        <v>77</v>
      </c>
      <c r="M39" s="41">
        <f t="shared" si="7"/>
        <v>70</v>
      </c>
      <c r="O39" s="41">
        <v>75</v>
      </c>
      <c r="P39" s="41"/>
      <c r="Q39" s="42"/>
      <c r="R39" s="41">
        <v>85</v>
      </c>
      <c r="S39" s="41"/>
      <c r="T39" s="42"/>
      <c r="U39" s="41">
        <v>70</v>
      </c>
      <c r="V39" s="41"/>
      <c r="W39" s="42"/>
      <c r="X39" s="41"/>
      <c r="Y39" s="41"/>
      <c r="Z39" s="42"/>
      <c r="AA39" s="41"/>
      <c r="AB39" s="41"/>
      <c r="AC39" s="42"/>
      <c r="AD39" s="42">
        <f t="shared" si="8"/>
        <v>77</v>
      </c>
      <c r="AE39" s="41">
        <v>85</v>
      </c>
      <c r="AF39" s="41"/>
      <c r="AG39" s="42"/>
      <c r="AH39" s="41">
        <v>50</v>
      </c>
      <c r="AI39" s="41"/>
      <c r="AJ39" s="42"/>
      <c r="AK39" s="41">
        <v>75</v>
      </c>
      <c r="AL39" s="41"/>
      <c r="AM39" s="42"/>
      <c r="AN39" s="41"/>
      <c r="AO39" s="41"/>
      <c r="AP39" s="42"/>
      <c r="AQ39" s="41"/>
      <c r="AR39" s="41"/>
      <c r="AS39" s="42"/>
      <c r="AT39" s="41">
        <v>70</v>
      </c>
      <c r="AU39" s="43">
        <f t="shared" si="9"/>
        <v>72.857142857142861</v>
      </c>
      <c r="AV39" s="44">
        <f t="shared" si="10"/>
        <v>73</v>
      </c>
      <c r="AW39" s="45"/>
      <c r="AX39" s="52">
        <v>85</v>
      </c>
      <c r="AY39" s="41"/>
      <c r="AZ39" s="42"/>
      <c r="BA39" s="41">
        <v>88</v>
      </c>
      <c r="BB39" s="41"/>
      <c r="BC39" s="42"/>
      <c r="BD39" s="41"/>
      <c r="BE39" s="41"/>
      <c r="BF39" s="42"/>
      <c r="BG39" s="41"/>
      <c r="BH39" s="41"/>
      <c r="BI39" s="42"/>
      <c r="BJ39" s="41"/>
      <c r="BK39" s="41"/>
      <c r="BL39" s="42"/>
      <c r="BM39" s="42">
        <f t="shared" si="11"/>
        <v>85</v>
      </c>
      <c r="BN39" s="42">
        <f t="shared" si="12"/>
        <v>88</v>
      </c>
      <c r="BO39" s="42" t="str">
        <f t="shared" si="13"/>
        <v/>
      </c>
      <c r="BP39" s="42" t="str">
        <f t="shared" si="14"/>
        <v/>
      </c>
      <c r="BQ39" s="42" t="str">
        <f t="shared" si="15"/>
        <v/>
      </c>
      <c r="BR39" s="42">
        <f t="shared" si="16"/>
        <v>87</v>
      </c>
      <c r="BS39" s="52">
        <v>85</v>
      </c>
      <c r="BT39" s="41"/>
      <c r="BU39" s="42"/>
      <c r="BV39" s="41"/>
      <c r="BW39" s="52">
        <v>80</v>
      </c>
      <c r="BX39" s="42"/>
      <c r="BY39" s="41"/>
      <c r="BZ39" s="41"/>
      <c r="CA39" s="42"/>
      <c r="CB39" s="41"/>
      <c r="CC39" s="41"/>
      <c r="CD39" s="42"/>
      <c r="CE39" s="41"/>
      <c r="CF39" s="41"/>
      <c r="CG39" s="42"/>
      <c r="CH39" s="42">
        <f t="shared" si="17"/>
        <v>85</v>
      </c>
      <c r="CI39" s="42">
        <f t="shared" si="18"/>
        <v>80</v>
      </c>
      <c r="CJ39" s="42" t="str">
        <f t="shared" si="19"/>
        <v/>
      </c>
      <c r="CK39" s="42" t="str">
        <f t="shared" si="20"/>
        <v/>
      </c>
      <c r="CL39" s="42" t="str">
        <f t="shared" si="21"/>
        <v/>
      </c>
      <c r="CM39" s="43">
        <f t="shared" si="22"/>
        <v>84</v>
      </c>
      <c r="CN39" s="44">
        <f t="shared" si="23"/>
        <v>84</v>
      </c>
      <c r="CO39" s="45"/>
      <c r="CP39" s="52">
        <v>5</v>
      </c>
      <c r="CQ39"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9" s="45"/>
      <c r="CS39" s="52">
        <v>5</v>
      </c>
      <c r="CT39" s="46" t="str">
        <f t="shared" si="25"/>
        <v xml:space="preserve">Memiliki keterampilan Menulis cakepan tembang Pocung, Melakukan penyajian denang membaca sinopsis novel, Melakukan penyajian menceritakan budaya mantu, Menyajikan secara lisan empat paragraf teks aksara rekan, </v>
      </c>
    </row>
    <row r="40" spans="1:110">
      <c r="A40" s="8">
        <v>30</v>
      </c>
      <c r="B40" s="8">
        <v>101365</v>
      </c>
      <c r="C40" s="8" t="s">
        <v>82</v>
      </c>
      <c r="E40" s="47">
        <f t="shared" si="0"/>
        <v>77</v>
      </c>
      <c r="F40" s="8" t="str">
        <f t="shared" si="1"/>
        <v>B</v>
      </c>
      <c r="G40"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0" s="47">
        <f t="shared" si="3"/>
        <v>84</v>
      </c>
      <c r="I40" s="8" t="str">
        <f t="shared" si="4"/>
        <v>B</v>
      </c>
      <c r="J40" s="8" t="str">
        <f t="shared" si="5"/>
        <v xml:space="preserve">Memiliki keterampilan Menulis cakepan tembang Pocung, Melakukan penyajian denang membaca sinopsis novel, Melakukan penyajian menceritakan budaya mantu, Menyajikan secara lisan empat paragraf teks aksara rekan, </v>
      </c>
      <c r="K40" s="13"/>
      <c r="L40" s="41">
        <f t="shared" si="6"/>
        <v>77</v>
      </c>
      <c r="M40" s="41">
        <f t="shared" si="7"/>
        <v>75</v>
      </c>
      <c r="O40" s="41">
        <v>75</v>
      </c>
      <c r="P40" s="41"/>
      <c r="Q40" s="42"/>
      <c r="R40" s="41">
        <v>86</v>
      </c>
      <c r="S40" s="41"/>
      <c r="T40" s="42"/>
      <c r="U40" s="41">
        <v>70</v>
      </c>
      <c r="V40" s="41"/>
      <c r="W40" s="42"/>
      <c r="X40" s="41"/>
      <c r="Y40" s="41"/>
      <c r="Z40" s="42"/>
      <c r="AA40" s="41"/>
      <c r="AB40" s="41"/>
      <c r="AC40" s="42"/>
      <c r="AD40" s="42">
        <f t="shared" si="8"/>
        <v>77</v>
      </c>
      <c r="AE40" s="41">
        <v>95</v>
      </c>
      <c r="AF40" s="41"/>
      <c r="AG40" s="42"/>
      <c r="AH40" s="41">
        <v>85</v>
      </c>
      <c r="AI40" s="41"/>
      <c r="AJ40" s="42"/>
      <c r="AK40" s="41">
        <v>50</v>
      </c>
      <c r="AL40" s="41"/>
      <c r="AM40" s="42"/>
      <c r="AN40" s="41"/>
      <c r="AO40" s="41"/>
      <c r="AP40" s="42"/>
      <c r="AQ40" s="41"/>
      <c r="AR40" s="41"/>
      <c r="AS40" s="42"/>
      <c r="AT40" s="41">
        <v>75</v>
      </c>
      <c r="AU40" s="43">
        <f t="shared" si="9"/>
        <v>76.571428571428569</v>
      </c>
      <c r="AV40" s="44">
        <f t="shared" si="10"/>
        <v>77</v>
      </c>
      <c r="AW40" s="45"/>
      <c r="AX40" s="52">
        <v>86</v>
      </c>
      <c r="AY40" s="41"/>
      <c r="AZ40" s="42"/>
      <c r="BA40" s="41">
        <v>86</v>
      </c>
      <c r="BB40" s="41"/>
      <c r="BC40" s="42"/>
      <c r="BD40" s="41"/>
      <c r="BE40" s="41"/>
      <c r="BF40" s="42"/>
      <c r="BG40" s="41"/>
      <c r="BH40" s="41"/>
      <c r="BI40" s="42"/>
      <c r="BJ40" s="41"/>
      <c r="BK40" s="41"/>
      <c r="BL40" s="42"/>
      <c r="BM40" s="42">
        <f t="shared" si="11"/>
        <v>86</v>
      </c>
      <c r="BN40" s="42">
        <f t="shared" si="12"/>
        <v>86</v>
      </c>
      <c r="BO40" s="42" t="str">
        <f t="shared" si="13"/>
        <v/>
      </c>
      <c r="BP40" s="42" t="str">
        <f t="shared" si="14"/>
        <v/>
      </c>
      <c r="BQ40" s="42" t="str">
        <f t="shared" si="15"/>
        <v/>
      </c>
      <c r="BR40" s="42">
        <f t="shared" si="16"/>
        <v>86</v>
      </c>
      <c r="BS40" s="52">
        <v>85</v>
      </c>
      <c r="BT40" s="41"/>
      <c r="BU40" s="42"/>
      <c r="BV40" s="41"/>
      <c r="BW40" s="52">
        <v>80</v>
      </c>
      <c r="BX40" s="42"/>
      <c r="BY40" s="41"/>
      <c r="BZ40" s="41"/>
      <c r="CA40" s="42"/>
      <c r="CB40" s="41"/>
      <c r="CC40" s="41"/>
      <c r="CD40" s="42"/>
      <c r="CE40" s="41"/>
      <c r="CF40" s="41"/>
      <c r="CG40" s="42"/>
      <c r="CH40" s="42">
        <f t="shared" si="17"/>
        <v>85</v>
      </c>
      <c r="CI40" s="42">
        <f t="shared" si="18"/>
        <v>80</v>
      </c>
      <c r="CJ40" s="42" t="str">
        <f t="shared" si="19"/>
        <v/>
      </c>
      <c r="CK40" s="42" t="str">
        <f t="shared" si="20"/>
        <v/>
      </c>
      <c r="CL40" s="42" t="str">
        <f t="shared" si="21"/>
        <v/>
      </c>
      <c r="CM40" s="43">
        <f t="shared" si="22"/>
        <v>83.666666666666671</v>
      </c>
      <c r="CN40" s="44">
        <f t="shared" si="23"/>
        <v>84</v>
      </c>
      <c r="CO40" s="45"/>
      <c r="CP40" s="52">
        <v>5</v>
      </c>
      <c r="CQ40"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0" s="45"/>
      <c r="CS40" s="52">
        <v>5</v>
      </c>
      <c r="CT40" s="46" t="str">
        <f t="shared" si="25"/>
        <v xml:space="preserve">Memiliki keterampilan Menulis cakepan tembang Pocung, Melakukan penyajian denang membaca sinopsis novel, Melakukan penyajian menceritakan budaya mantu, Menyajikan secara lisan empat paragraf teks aksara rekan, </v>
      </c>
    </row>
    <row r="41" spans="1:110">
      <c r="A41" s="8">
        <v>31</v>
      </c>
      <c r="B41" s="8">
        <v>101366</v>
      </c>
      <c r="C41" s="8" t="s">
        <v>83</v>
      </c>
      <c r="E41" s="47">
        <f t="shared" si="0"/>
        <v>82</v>
      </c>
      <c r="F41" s="8" t="str">
        <f t="shared" si="1"/>
        <v>B</v>
      </c>
      <c r="G41"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1" s="47">
        <f t="shared" si="3"/>
        <v>84</v>
      </c>
      <c r="I41" s="8" t="str">
        <f t="shared" si="4"/>
        <v>B</v>
      </c>
      <c r="J41" s="8" t="str">
        <f t="shared" si="5"/>
        <v xml:space="preserve">Memiliki keterampilan Menulis cakepan tembang Pocung, Melakukan penyajian denang membaca sinopsis novel, Melakukan penyajian menceritakan budaya mantu, Menyajikan secara lisan empat paragraf teks aksara rekan, </v>
      </c>
      <c r="K41" s="13"/>
      <c r="L41" s="41">
        <f t="shared" si="6"/>
        <v>78</v>
      </c>
      <c r="M41" s="41">
        <f t="shared" si="7"/>
        <v>75</v>
      </c>
      <c r="O41" s="41">
        <v>80</v>
      </c>
      <c r="P41" s="41"/>
      <c r="Q41" s="42"/>
      <c r="R41" s="41">
        <v>85</v>
      </c>
      <c r="S41" s="41"/>
      <c r="T41" s="42"/>
      <c r="U41" s="41">
        <v>70</v>
      </c>
      <c r="V41" s="41"/>
      <c r="W41" s="42"/>
      <c r="X41" s="41"/>
      <c r="Y41" s="41"/>
      <c r="Z41" s="42"/>
      <c r="AA41" s="41"/>
      <c r="AB41" s="41"/>
      <c r="AC41" s="42"/>
      <c r="AD41" s="42">
        <f t="shared" si="8"/>
        <v>78</v>
      </c>
      <c r="AE41" s="41">
        <v>95</v>
      </c>
      <c r="AF41" s="41"/>
      <c r="AG41" s="42"/>
      <c r="AH41" s="41">
        <v>95</v>
      </c>
      <c r="AI41" s="41"/>
      <c r="AJ41" s="42"/>
      <c r="AK41" s="41">
        <v>75</v>
      </c>
      <c r="AL41" s="41"/>
      <c r="AM41" s="42"/>
      <c r="AN41" s="41"/>
      <c r="AO41" s="41"/>
      <c r="AP41" s="42"/>
      <c r="AQ41" s="41"/>
      <c r="AR41" s="41"/>
      <c r="AS41" s="42"/>
      <c r="AT41" s="41">
        <v>75</v>
      </c>
      <c r="AU41" s="43">
        <f t="shared" si="9"/>
        <v>82.142857142857139</v>
      </c>
      <c r="AV41" s="44">
        <f t="shared" si="10"/>
        <v>82</v>
      </c>
      <c r="AW41" s="45"/>
      <c r="AX41" s="52">
        <v>85</v>
      </c>
      <c r="AY41" s="41"/>
      <c r="AZ41" s="42"/>
      <c r="BA41" s="41">
        <v>90</v>
      </c>
      <c r="BB41" s="41"/>
      <c r="BC41" s="42"/>
      <c r="BD41" s="41"/>
      <c r="BE41" s="41"/>
      <c r="BF41" s="42"/>
      <c r="BG41" s="41"/>
      <c r="BH41" s="41"/>
      <c r="BI41" s="42"/>
      <c r="BJ41" s="41"/>
      <c r="BK41" s="41"/>
      <c r="BL41" s="42"/>
      <c r="BM41" s="42">
        <f t="shared" si="11"/>
        <v>85</v>
      </c>
      <c r="BN41" s="42">
        <f t="shared" si="12"/>
        <v>90</v>
      </c>
      <c r="BO41" s="42" t="str">
        <f t="shared" si="13"/>
        <v/>
      </c>
      <c r="BP41" s="42" t="str">
        <f t="shared" si="14"/>
        <v/>
      </c>
      <c r="BQ41" s="42" t="str">
        <f t="shared" si="15"/>
        <v/>
      </c>
      <c r="BR41" s="42">
        <f t="shared" si="16"/>
        <v>88</v>
      </c>
      <c r="BS41" s="52">
        <v>85</v>
      </c>
      <c r="BT41" s="41"/>
      <c r="BU41" s="42"/>
      <c r="BV41" s="41"/>
      <c r="BW41" s="52">
        <v>80</v>
      </c>
      <c r="BX41" s="42"/>
      <c r="BY41" s="41"/>
      <c r="BZ41" s="41"/>
      <c r="CA41" s="42"/>
      <c r="CB41" s="41"/>
      <c r="CC41" s="41"/>
      <c r="CD41" s="42"/>
      <c r="CE41" s="41"/>
      <c r="CF41" s="41"/>
      <c r="CG41" s="42"/>
      <c r="CH41" s="42">
        <f t="shared" si="17"/>
        <v>85</v>
      </c>
      <c r="CI41" s="42">
        <f t="shared" si="18"/>
        <v>80</v>
      </c>
      <c r="CJ41" s="42" t="str">
        <f t="shared" si="19"/>
        <v/>
      </c>
      <c r="CK41" s="42" t="str">
        <f t="shared" si="20"/>
        <v/>
      </c>
      <c r="CL41" s="42" t="str">
        <f t="shared" si="21"/>
        <v/>
      </c>
      <c r="CM41" s="43">
        <f t="shared" si="22"/>
        <v>84.333333333333329</v>
      </c>
      <c r="CN41" s="44">
        <f t="shared" si="23"/>
        <v>84</v>
      </c>
      <c r="CO41" s="45"/>
      <c r="CP41" s="52">
        <v>5</v>
      </c>
      <c r="CQ41"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1" s="45"/>
      <c r="CS41" s="52">
        <v>5</v>
      </c>
      <c r="CT41" s="46" t="str">
        <f t="shared" si="25"/>
        <v xml:space="preserve">Memiliki keterampilan Menulis cakepan tembang Pocung, Melakukan penyajian denang membaca sinopsis novel, Melakukan penyajian menceritakan budaya mantu, Menyajikan secara lisan empat paragraf teks aksara rekan, </v>
      </c>
    </row>
    <row r="42" spans="1:110">
      <c r="A42" s="8">
        <v>32</v>
      </c>
      <c r="B42" s="8">
        <v>101367</v>
      </c>
      <c r="C42" s="8" t="s">
        <v>84</v>
      </c>
      <c r="E42" s="47">
        <f t="shared" si="0"/>
        <v>81</v>
      </c>
      <c r="F42" s="8" t="str">
        <f t="shared" si="1"/>
        <v>B</v>
      </c>
      <c r="G4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2" s="47">
        <f t="shared" si="3"/>
        <v>82</v>
      </c>
      <c r="I42" s="8" t="str">
        <f t="shared" si="4"/>
        <v>B</v>
      </c>
      <c r="J42" s="8" t="str">
        <f t="shared" si="5"/>
        <v xml:space="preserve">Memiliki keterampilan Menulis cakepan tembang Pocung, Melakukan penyajian denang membaca sinopsis novel, Melakukan penyajian menceritakan budaya mantu, Menyajikan secara lisan empat paragraf teks aksara rekan, </v>
      </c>
      <c r="K42" s="13"/>
      <c r="L42" s="41">
        <f t="shared" si="6"/>
        <v>76</v>
      </c>
      <c r="M42" s="41">
        <f t="shared" si="7"/>
        <v>79</v>
      </c>
      <c r="O42" s="41">
        <v>70</v>
      </c>
      <c r="P42" s="41"/>
      <c r="Q42" s="42"/>
      <c r="R42" s="41">
        <v>86</v>
      </c>
      <c r="S42" s="41"/>
      <c r="T42" s="42"/>
      <c r="U42" s="41">
        <v>71</v>
      </c>
      <c r="V42" s="41"/>
      <c r="W42" s="42"/>
      <c r="X42" s="41"/>
      <c r="Y42" s="41"/>
      <c r="Z42" s="42"/>
      <c r="AA42" s="41"/>
      <c r="AB42" s="41"/>
      <c r="AC42" s="42"/>
      <c r="AD42" s="42">
        <f t="shared" si="8"/>
        <v>76</v>
      </c>
      <c r="AE42" s="41">
        <v>95</v>
      </c>
      <c r="AF42" s="41"/>
      <c r="AG42" s="42"/>
      <c r="AH42" s="41">
        <v>90</v>
      </c>
      <c r="AI42" s="41"/>
      <c r="AJ42" s="42"/>
      <c r="AK42" s="41">
        <v>75</v>
      </c>
      <c r="AL42" s="41"/>
      <c r="AM42" s="42"/>
      <c r="AN42" s="41"/>
      <c r="AO42" s="41"/>
      <c r="AP42" s="42"/>
      <c r="AQ42" s="41"/>
      <c r="AR42" s="41"/>
      <c r="AS42" s="42"/>
      <c r="AT42" s="41">
        <v>79</v>
      </c>
      <c r="AU42" s="43">
        <f t="shared" si="9"/>
        <v>80.857142857142861</v>
      </c>
      <c r="AV42" s="44">
        <f t="shared" si="10"/>
        <v>81</v>
      </c>
      <c r="AW42" s="45"/>
      <c r="AX42" s="52">
        <v>86</v>
      </c>
      <c r="AY42" s="41"/>
      <c r="AZ42" s="42"/>
      <c r="BA42" s="41">
        <v>85</v>
      </c>
      <c r="BB42" s="41"/>
      <c r="BC42" s="42"/>
      <c r="BD42" s="41"/>
      <c r="BE42" s="41"/>
      <c r="BF42" s="42"/>
      <c r="BG42" s="41"/>
      <c r="BH42" s="41"/>
      <c r="BI42" s="42"/>
      <c r="BJ42" s="41"/>
      <c r="BK42" s="41"/>
      <c r="BL42" s="42"/>
      <c r="BM42" s="42">
        <f t="shared" si="11"/>
        <v>86</v>
      </c>
      <c r="BN42" s="42">
        <f t="shared" si="12"/>
        <v>85</v>
      </c>
      <c r="BO42" s="42" t="str">
        <f t="shared" si="13"/>
        <v/>
      </c>
      <c r="BP42" s="42" t="str">
        <f t="shared" si="14"/>
        <v/>
      </c>
      <c r="BQ42" s="42" t="str">
        <f t="shared" si="15"/>
        <v/>
      </c>
      <c r="BR42" s="42">
        <f t="shared" si="16"/>
        <v>86</v>
      </c>
      <c r="BS42" s="52">
        <v>85</v>
      </c>
      <c r="BT42" s="41"/>
      <c r="BU42" s="42"/>
      <c r="BV42" s="41"/>
      <c r="BW42" s="41">
        <v>75</v>
      </c>
      <c r="BX42" s="42"/>
      <c r="BY42" s="41"/>
      <c r="BZ42" s="41"/>
      <c r="CA42" s="42"/>
      <c r="CB42" s="41"/>
      <c r="CC42" s="41"/>
      <c r="CD42" s="42"/>
      <c r="CE42" s="41"/>
      <c r="CF42" s="41"/>
      <c r="CG42" s="42"/>
      <c r="CH42" s="42">
        <f t="shared" si="17"/>
        <v>85</v>
      </c>
      <c r="CI42" s="42">
        <f t="shared" si="18"/>
        <v>75</v>
      </c>
      <c r="CJ42" s="42" t="str">
        <f t="shared" si="19"/>
        <v/>
      </c>
      <c r="CK42" s="42" t="str">
        <f t="shared" si="20"/>
        <v/>
      </c>
      <c r="CL42" s="42" t="str">
        <f t="shared" si="21"/>
        <v/>
      </c>
      <c r="CM42" s="43">
        <f t="shared" si="22"/>
        <v>82</v>
      </c>
      <c r="CN42" s="44">
        <f t="shared" si="23"/>
        <v>82</v>
      </c>
      <c r="CO42" s="45"/>
      <c r="CP42" s="52">
        <v>5</v>
      </c>
      <c r="CQ4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2" s="45"/>
      <c r="CS42" s="52">
        <v>5</v>
      </c>
      <c r="CT42" s="46" t="str">
        <f t="shared" si="25"/>
        <v xml:space="preserve">Memiliki keterampilan Menulis cakepan tembang Pocung, Melakukan penyajian denang membaca sinopsis novel, Melakukan penyajian menceritakan budaya mantu, Menyajikan secara lisan empat paragraf teks aksara rekan, </v>
      </c>
    </row>
    <row r="43" spans="1:110">
      <c r="A43" s="8">
        <v>33</v>
      </c>
      <c r="B43" s="8">
        <v>101368</v>
      </c>
      <c r="C43" s="8" t="s">
        <v>85</v>
      </c>
      <c r="E43" s="47">
        <f t="shared" ref="E43:E60" si="26">AV43</f>
        <v>80</v>
      </c>
      <c r="F43" s="8" t="str">
        <f t="shared" ref="F43:F60" si="27">IF(E43="","",IF(E43&lt;=69,"D",IF(E43&lt;=75,"C",IF(E43&lt;=90,"B",IF(E43&lt;=100,"A","E")))))</f>
        <v>B</v>
      </c>
      <c r="G43" s="8" t="str">
        <f t="shared" ref="G43:G60" si="28">CQ43</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3" s="47">
        <f t="shared" ref="H43:H60" si="29">CN43</f>
        <v>84</v>
      </c>
      <c r="I43" s="8" t="str">
        <f t="shared" ref="I43:I60" si="30">IF(H43="","",IF(H43&lt;=69,"D",IF(H43&lt;=75,"C",IF(H43&lt;=90,"B",IF(H43&lt;=100,"A","E")))))</f>
        <v>B</v>
      </c>
      <c r="J43" s="8" t="str">
        <f t="shared" ref="J43:J60" si="31">CT43</f>
        <v xml:space="preserve">Memiliki keterampilan Menulis cakepan tembang Pocung, Melakukan penyajian denang membaca sinopsis novel, Melakukan penyajian menceritakan budaya mantu, Menyajikan secara lisan empat paragraf teks aksara rekan, </v>
      </c>
      <c r="K43" s="13"/>
      <c r="L43" s="41">
        <f t="shared" ref="L43:L60" si="32">AD43</f>
        <v>75</v>
      </c>
      <c r="M43" s="41">
        <f t="shared" ref="M43:M60" si="33">IF(COUNTBLANK(AT43:AT43),"",AT43)</f>
        <v>76</v>
      </c>
      <c r="O43" s="41">
        <v>70</v>
      </c>
      <c r="P43" s="41"/>
      <c r="Q43" s="42"/>
      <c r="R43" s="41">
        <v>86</v>
      </c>
      <c r="S43" s="41"/>
      <c r="T43" s="42"/>
      <c r="U43" s="41">
        <v>70</v>
      </c>
      <c r="V43" s="41"/>
      <c r="W43" s="42"/>
      <c r="X43" s="41"/>
      <c r="Y43" s="41"/>
      <c r="Z43" s="42"/>
      <c r="AA43" s="41"/>
      <c r="AB43" s="41"/>
      <c r="AC43" s="42"/>
      <c r="AD43" s="42">
        <f t="shared" ref="AD43:AD60" si="34">IF(AND(O43="",P43="",Q43=""),"",ROUND(AVERAGE(O43:AC43),0))</f>
        <v>75</v>
      </c>
      <c r="AE43" s="41">
        <v>90</v>
      </c>
      <c r="AF43" s="41"/>
      <c r="AG43" s="42"/>
      <c r="AH43" s="41">
        <v>90</v>
      </c>
      <c r="AI43" s="41"/>
      <c r="AJ43" s="42"/>
      <c r="AK43" s="41">
        <v>75</v>
      </c>
      <c r="AL43" s="41"/>
      <c r="AM43" s="42"/>
      <c r="AN43" s="41"/>
      <c r="AO43" s="41"/>
      <c r="AP43" s="42"/>
      <c r="AQ43" s="41"/>
      <c r="AR43" s="41"/>
      <c r="AS43" s="42"/>
      <c r="AT43" s="41">
        <v>76</v>
      </c>
      <c r="AU43" s="43">
        <f t="shared" ref="AU43:AU60" si="35">IF(AT43="","",AVERAGE(O43:AC43,AE43:AT43))</f>
        <v>79.571428571428569</v>
      </c>
      <c r="AV43" s="44">
        <f t="shared" ref="AV43:AV60" si="36">IF(AU43="","",ROUND(AU43,0))</f>
        <v>80</v>
      </c>
      <c r="AW43" s="45"/>
      <c r="AX43" s="52">
        <v>86</v>
      </c>
      <c r="AY43" s="41"/>
      <c r="AZ43" s="42"/>
      <c r="BA43" s="41">
        <v>87</v>
      </c>
      <c r="BB43" s="41"/>
      <c r="BC43" s="42"/>
      <c r="BD43" s="41"/>
      <c r="BE43" s="41"/>
      <c r="BF43" s="42"/>
      <c r="BG43" s="41"/>
      <c r="BH43" s="41"/>
      <c r="BI43" s="42"/>
      <c r="BJ43" s="41"/>
      <c r="BK43" s="41"/>
      <c r="BL43" s="42"/>
      <c r="BM43" s="42">
        <f t="shared" ref="BM43:BM60" si="37">IF(AND(AZ43="",AY43="",AX43=""),"",MAX(AX43:AZ43))</f>
        <v>86</v>
      </c>
      <c r="BN43" s="42">
        <f t="shared" ref="BN43:BN60" si="38">IF(AND(BB43="",BC43="",BA43=""),"",MAX(BA43:BC43))</f>
        <v>87</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87</v>
      </c>
      <c r="BS43" s="52">
        <v>85</v>
      </c>
      <c r="BT43" s="41"/>
      <c r="BU43" s="42"/>
      <c r="BV43" s="41"/>
      <c r="BW43" s="41">
        <v>80</v>
      </c>
      <c r="BX43" s="42"/>
      <c r="BY43" s="41"/>
      <c r="BZ43" s="41"/>
      <c r="CA43" s="42"/>
      <c r="CB43" s="41"/>
      <c r="CC43" s="41"/>
      <c r="CD43" s="42"/>
      <c r="CE43" s="41"/>
      <c r="CF43" s="41"/>
      <c r="CG43" s="42"/>
      <c r="CH43" s="42">
        <f t="shared" ref="CH43:CH60" si="43">IF(AND(BU43="",BT43="",BS43=""),"",MAX(BS43:BU43))</f>
        <v>85</v>
      </c>
      <c r="CI43" s="42">
        <f t="shared" ref="CI43:CI60" si="44">IF(AND(BW43="",BX43="",BV43=""),"",MAX(BV43:BX43))</f>
        <v>80</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84</v>
      </c>
      <c r="CN43" s="44">
        <f t="shared" ref="CN43:CN60" si="49">IF(CM43="","",ROUND(CM43,0))</f>
        <v>84</v>
      </c>
      <c r="CO43" s="45"/>
      <c r="CP43" s="52">
        <v>5</v>
      </c>
      <c r="CQ43" s="46" t="str">
        <f t="shared" ref="CQ43:CQ60" si="50">IF(CP43="","",VLOOKUP(CP43,$DE$9:$DF$20,2,0))</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3" s="45"/>
      <c r="CS43" s="52">
        <v>5</v>
      </c>
      <c r="CT43" s="46" t="str">
        <f t="shared" ref="CT43:CT60" si="51">IF(CS43="","",VLOOKUP(CS43,$DE$22:$DF$33,2,0))</f>
        <v xml:space="preserve">Memiliki keterampilan Menulis cakepan tembang Pocung, Melakukan penyajian denang membaca sinopsis novel, Melakukan penyajian menceritakan budaya mantu, Menyajikan secara lisan empat paragraf teks aksara rekan, </v>
      </c>
    </row>
    <row r="44" spans="1:110">
      <c r="A44" s="8">
        <v>34</v>
      </c>
      <c r="B44" s="8">
        <v>101369</v>
      </c>
      <c r="C44" s="8" t="s">
        <v>86</v>
      </c>
      <c r="E44" s="47">
        <f t="shared" si="26"/>
        <v>76</v>
      </c>
      <c r="F44" s="8" t="str">
        <f t="shared" si="27"/>
        <v>B</v>
      </c>
      <c r="G44" s="8" t="str">
        <f t="shared" si="28"/>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4" s="47">
        <f t="shared" si="29"/>
        <v>83</v>
      </c>
      <c r="I44" s="8" t="str">
        <f t="shared" si="30"/>
        <v>B</v>
      </c>
      <c r="J44" s="8" t="str">
        <f t="shared" si="31"/>
        <v xml:space="preserve">Memiliki keterampilan Menulis cakepan tembang Pocung, Melakukan penyajian denang membaca sinopsis novel, Melakukan penyajian menceritakan budaya mantu, Menyajikan secara lisan empat paragraf teks aksara rekan, </v>
      </c>
      <c r="K44" s="13"/>
      <c r="L44" s="41">
        <f t="shared" si="32"/>
        <v>77</v>
      </c>
      <c r="M44" s="41">
        <f t="shared" si="33"/>
        <v>70</v>
      </c>
      <c r="O44" s="41">
        <v>75</v>
      </c>
      <c r="P44" s="41"/>
      <c r="Q44" s="42"/>
      <c r="R44" s="41">
        <v>87</v>
      </c>
      <c r="S44" s="41"/>
      <c r="T44" s="42"/>
      <c r="U44" s="41">
        <v>70</v>
      </c>
      <c r="V44" s="41"/>
      <c r="W44" s="42"/>
      <c r="X44" s="41"/>
      <c r="Y44" s="41"/>
      <c r="Z44" s="42"/>
      <c r="AA44" s="41"/>
      <c r="AB44" s="41"/>
      <c r="AC44" s="42"/>
      <c r="AD44" s="42">
        <f t="shared" si="34"/>
        <v>77</v>
      </c>
      <c r="AE44" s="41">
        <v>85</v>
      </c>
      <c r="AF44" s="41"/>
      <c r="AG44" s="42"/>
      <c r="AH44" s="41">
        <v>80</v>
      </c>
      <c r="AI44" s="41"/>
      <c r="AJ44" s="42"/>
      <c r="AK44" s="41">
        <v>65</v>
      </c>
      <c r="AL44" s="41"/>
      <c r="AM44" s="42"/>
      <c r="AN44" s="41"/>
      <c r="AO44" s="41"/>
      <c r="AP44" s="42"/>
      <c r="AQ44" s="41"/>
      <c r="AR44" s="41"/>
      <c r="AS44" s="42"/>
      <c r="AT44" s="41">
        <v>70</v>
      </c>
      <c r="AU44" s="43">
        <f t="shared" si="35"/>
        <v>76</v>
      </c>
      <c r="AV44" s="44">
        <f t="shared" si="36"/>
        <v>76</v>
      </c>
      <c r="AW44" s="45"/>
      <c r="AX44" s="52">
        <v>87</v>
      </c>
      <c r="AY44" s="41"/>
      <c r="AZ44" s="42"/>
      <c r="BA44" s="41">
        <v>90</v>
      </c>
      <c r="BB44" s="41"/>
      <c r="BC44" s="42"/>
      <c r="BD44" s="41"/>
      <c r="BE44" s="41"/>
      <c r="BF44" s="42"/>
      <c r="BG44" s="41"/>
      <c r="BH44" s="41"/>
      <c r="BI44" s="42"/>
      <c r="BJ44" s="41"/>
      <c r="BK44" s="41"/>
      <c r="BL44" s="42"/>
      <c r="BM44" s="42">
        <f t="shared" si="37"/>
        <v>87</v>
      </c>
      <c r="BN44" s="42">
        <f t="shared" si="38"/>
        <v>90</v>
      </c>
      <c r="BO44" s="42" t="str">
        <f t="shared" si="39"/>
        <v/>
      </c>
      <c r="BP44" s="42" t="str">
        <f t="shared" si="40"/>
        <v/>
      </c>
      <c r="BQ44" s="42" t="str">
        <f t="shared" si="41"/>
        <v/>
      </c>
      <c r="BR44" s="42">
        <f t="shared" si="42"/>
        <v>89</v>
      </c>
      <c r="BS44" s="52">
        <v>85</v>
      </c>
      <c r="BT44" s="41"/>
      <c r="BU44" s="42"/>
      <c r="BV44" s="41"/>
      <c r="BW44" s="41">
        <v>75</v>
      </c>
      <c r="BX44" s="42"/>
      <c r="BY44" s="41"/>
      <c r="BZ44" s="41"/>
      <c r="CA44" s="42"/>
      <c r="CB44" s="41"/>
      <c r="CC44" s="41"/>
      <c r="CD44" s="42"/>
      <c r="CE44" s="41"/>
      <c r="CF44" s="41"/>
      <c r="CG44" s="42"/>
      <c r="CH44" s="42">
        <f t="shared" si="43"/>
        <v>85</v>
      </c>
      <c r="CI44" s="42">
        <f t="shared" si="44"/>
        <v>75</v>
      </c>
      <c r="CJ44" s="42" t="str">
        <f t="shared" si="45"/>
        <v/>
      </c>
      <c r="CK44" s="42" t="str">
        <f t="shared" si="46"/>
        <v/>
      </c>
      <c r="CL44" s="42" t="str">
        <f t="shared" si="47"/>
        <v/>
      </c>
      <c r="CM44" s="43">
        <f t="shared" si="48"/>
        <v>83</v>
      </c>
      <c r="CN44" s="44">
        <f t="shared" si="49"/>
        <v>83</v>
      </c>
      <c r="CO44" s="45"/>
      <c r="CP44" s="52">
        <v>5</v>
      </c>
      <c r="CQ44" s="46" t="str">
        <f t="shared" si="50"/>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4" s="45"/>
      <c r="CS44" s="52">
        <v>5</v>
      </c>
      <c r="CT44" s="46" t="str">
        <f t="shared" si="51"/>
        <v xml:space="preserve">Memiliki keterampilan Menulis cakepan tembang Pocung, Melakukan penyajian denang membaca sinopsis novel, Melakukan penyajian menceritakan budaya mantu, Menyajikan secara lisan empat paragraf teks aksara rekan, </v>
      </c>
    </row>
    <row r="45" spans="1:110">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phoneticPr fontId="20"/>
  <conditionalFormatting sqref="O11">
    <cfRule type="cellIs" dxfId="27287" priority="43" operator="lessThan">
      <formula>$C$4</formula>
    </cfRule>
  </conditionalFormatting>
  <conditionalFormatting sqref="O12">
    <cfRule type="cellIs" dxfId="27286" priority="44" operator="lessThan">
      <formula>$C$4</formula>
    </cfRule>
  </conditionalFormatting>
  <conditionalFormatting sqref="O13">
    <cfRule type="cellIs" dxfId="27285" priority="45" operator="lessThan">
      <formula>$C$4</formula>
    </cfRule>
  </conditionalFormatting>
  <conditionalFormatting sqref="O14">
    <cfRule type="cellIs" dxfId="27284" priority="46" operator="lessThan">
      <formula>$C$4</formula>
    </cfRule>
  </conditionalFormatting>
  <conditionalFormatting sqref="O15">
    <cfRule type="cellIs" dxfId="27283" priority="47" operator="lessThan">
      <formula>$C$4</formula>
    </cfRule>
  </conditionalFormatting>
  <conditionalFormatting sqref="O16">
    <cfRule type="cellIs" dxfId="27282" priority="48" operator="lessThan">
      <formula>$C$4</formula>
    </cfRule>
  </conditionalFormatting>
  <conditionalFormatting sqref="O17">
    <cfRule type="cellIs" dxfId="27281" priority="49" operator="lessThan">
      <formula>$C$4</formula>
    </cfRule>
  </conditionalFormatting>
  <conditionalFormatting sqref="O18">
    <cfRule type="cellIs" dxfId="27280" priority="50" operator="lessThan">
      <formula>$C$4</formula>
    </cfRule>
  </conditionalFormatting>
  <conditionalFormatting sqref="O19">
    <cfRule type="cellIs" dxfId="27279" priority="51" operator="lessThan">
      <formula>$C$4</formula>
    </cfRule>
  </conditionalFormatting>
  <conditionalFormatting sqref="O20">
    <cfRule type="cellIs" dxfId="27278" priority="52" operator="lessThan">
      <formula>$C$4</formula>
    </cfRule>
  </conditionalFormatting>
  <conditionalFormatting sqref="O21">
    <cfRule type="cellIs" dxfId="27277" priority="53" operator="lessThan">
      <formula>$C$4</formula>
    </cfRule>
  </conditionalFormatting>
  <conditionalFormatting sqref="O22">
    <cfRule type="cellIs" dxfId="27276" priority="54" operator="lessThan">
      <formula>$C$4</formula>
    </cfRule>
  </conditionalFormatting>
  <conditionalFormatting sqref="O23">
    <cfRule type="cellIs" dxfId="27275" priority="55" operator="lessThan">
      <formula>$C$4</formula>
    </cfRule>
  </conditionalFormatting>
  <conditionalFormatting sqref="O24">
    <cfRule type="cellIs" dxfId="27274" priority="56" operator="lessThan">
      <formula>$C$4</formula>
    </cfRule>
  </conditionalFormatting>
  <conditionalFormatting sqref="O25">
    <cfRule type="cellIs" dxfId="27273" priority="57" operator="lessThan">
      <formula>$C$4</formula>
    </cfRule>
  </conditionalFormatting>
  <conditionalFormatting sqref="O26">
    <cfRule type="cellIs" dxfId="27272" priority="58" operator="lessThan">
      <formula>$C$4</formula>
    </cfRule>
  </conditionalFormatting>
  <conditionalFormatting sqref="O27">
    <cfRule type="cellIs" dxfId="27271" priority="59" operator="lessThan">
      <formula>$C$4</formula>
    </cfRule>
  </conditionalFormatting>
  <conditionalFormatting sqref="O28">
    <cfRule type="cellIs" dxfId="27270" priority="60" operator="lessThan">
      <formula>$C$4</formula>
    </cfRule>
  </conditionalFormatting>
  <conditionalFormatting sqref="O29">
    <cfRule type="cellIs" dxfId="27269" priority="61" operator="lessThan">
      <formula>$C$4</formula>
    </cfRule>
  </conditionalFormatting>
  <conditionalFormatting sqref="O30">
    <cfRule type="cellIs" dxfId="27268" priority="62" operator="lessThan">
      <formula>$C$4</formula>
    </cfRule>
  </conditionalFormatting>
  <conditionalFormatting sqref="O31">
    <cfRule type="cellIs" dxfId="27267" priority="63" operator="lessThan">
      <formula>$C$4</formula>
    </cfRule>
  </conditionalFormatting>
  <conditionalFormatting sqref="O32">
    <cfRule type="cellIs" dxfId="27266" priority="64" operator="lessThan">
      <formula>$C$4</formula>
    </cfRule>
  </conditionalFormatting>
  <conditionalFormatting sqref="O33">
    <cfRule type="cellIs" dxfId="27265" priority="65" operator="lessThan">
      <formula>$C$4</formula>
    </cfRule>
  </conditionalFormatting>
  <conditionalFormatting sqref="O34">
    <cfRule type="cellIs" dxfId="27264" priority="66" operator="lessThan">
      <formula>$C$4</formula>
    </cfRule>
  </conditionalFormatting>
  <conditionalFormatting sqref="O35">
    <cfRule type="cellIs" dxfId="27263" priority="67" operator="lessThan">
      <formula>$C$4</formula>
    </cfRule>
  </conditionalFormatting>
  <conditionalFormatting sqref="O36">
    <cfRule type="cellIs" dxfId="27262" priority="68" operator="lessThan">
      <formula>$C$4</formula>
    </cfRule>
  </conditionalFormatting>
  <conditionalFormatting sqref="O37">
    <cfRule type="cellIs" dxfId="27261" priority="69" operator="lessThan">
      <formula>$C$4</formula>
    </cfRule>
  </conditionalFormatting>
  <conditionalFormatting sqref="O38">
    <cfRule type="cellIs" dxfId="27260" priority="70" operator="lessThan">
      <formula>$C$4</formula>
    </cfRule>
  </conditionalFormatting>
  <conditionalFormatting sqref="O39">
    <cfRule type="cellIs" dxfId="27259" priority="71" operator="lessThan">
      <formula>$C$4</formula>
    </cfRule>
  </conditionalFormatting>
  <conditionalFormatting sqref="O40">
    <cfRule type="cellIs" dxfId="27258" priority="72" operator="lessThan">
      <formula>$C$4</formula>
    </cfRule>
  </conditionalFormatting>
  <conditionalFormatting sqref="O41">
    <cfRule type="cellIs" dxfId="27257" priority="73" operator="lessThan">
      <formula>$C$4</formula>
    </cfRule>
  </conditionalFormatting>
  <conditionalFormatting sqref="O42">
    <cfRule type="cellIs" dxfId="27256" priority="74" operator="lessThan">
      <formula>$C$4</formula>
    </cfRule>
  </conditionalFormatting>
  <conditionalFormatting sqref="O43">
    <cfRule type="cellIs" dxfId="27255" priority="75" operator="lessThan">
      <formula>$C$4</formula>
    </cfRule>
  </conditionalFormatting>
  <conditionalFormatting sqref="O44">
    <cfRule type="cellIs" dxfId="27254" priority="76" operator="lessThan">
      <formula>$C$4</formula>
    </cfRule>
  </conditionalFormatting>
  <conditionalFormatting sqref="O45">
    <cfRule type="cellIs" dxfId="27253" priority="77" operator="lessThan">
      <formula>$C$4</formula>
    </cfRule>
  </conditionalFormatting>
  <conditionalFormatting sqref="O46">
    <cfRule type="cellIs" dxfId="27252" priority="78" operator="lessThan">
      <formula>$C$4</formula>
    </cfRule>
  </conditionalFormatting>
  <conditionalFormatting sqref="O47">
    <cfRule type="cellIs" dxfId="27251" priority="79" operator="lessThan">
      <formula>$C$4</formula>
    </cfRule>
  </conditionalFormatting>
  <conditionalFormatting sqref="O48">
    <cfRule type="cellIs" dxfId="27250" priority="80" operator="lessThan">
      <formula>$C$4</formula>
    </cfRule>
  </conditionalFormatting>
  <conditionalFormatting sqref="O49">
    <cfRule type="cellIs" dxfId="27249" priority="81" operator="lessThan">
      <formula>$C$4</formula>
    </cfRule>
  </conditionalFormatting>
  <conditionalFormatting sqref="O50">
    <cfRule type="cellIs" dxfId="27248" priority="82" operator="lessThan">
      <formula>$C$4</formula>
    </cfRule>
  </conditionalFormatting>
  <conditionalFormatting sqref="O51">
    <cfRule type="cellIs" dxfId="27247" priority="83" operator="lessThan">
      <formula>$C$4</formula>
    </cfRule>
  </conditionalFormatting>
  <conditionalFormatting sqref="O52">
    <cfRule type="cellIs" dxfId="27246" priority="84" operator="lessThan">
      <formula>$C$4</formula>
    </cfRule>
  </conditionalFormatting>
  <conditionalFormatting sqref="O53">
    <cfRule type="cellIs" dxfId="27245" priority="85" operator="lessThan">
      <formula>$C$4</formula>
    </cfRule>
  </conditionalFormatting>
  <conditionalFormatting sqref="O54">
    <cfRule type="cellIs" dxfId="27244" priority="86" operator="lessThan">
      <formula>$C$4</formula>
    </cfRule>
  </conditionalFormatting>
  <conditionalFormatting sqref="O55">
    <cfRule type="cellIs" dxfId="27243" priority="87" operator="lessThan">
      <formula>$C$4</formula>
    </cfRule>
  </conditionalFormatting>
  <conditionalFormatting sqref="O56">
    <cfRule type="cellIs" dxfId="27242" priority="88" operator="lessThan">
      <formula>$C$4</formula>
    </cfRule>
  </conditionalFormatting>
  <conditionalFormatting sqref="O57">
    <cfRule type="cellIs" dxfId="27241" priority="89" operator="lessThan">
      <formula>$C$4</formula>
    </cfRule>
  </conditionalFormatting>
  <conditionalFormatting sqref="O58">
    <cfRule type="cellIs" dxfId="27240" priority="90" operator="lessThan">
      <formula>$C$4</formula>
    </cfRule>
  </conditionalFormatting>
  <conditionalFormatting sqref="O59">
    <cfRule type="cellIs" dxfId="27239" priority="91" operator="lessThan">
      <formula>$C$4</formula>
    </cfRule>
  </conditionalFormatting>
  <conditionalFormatting sqref="O60">
    <cfRule type="cellIs" dxfId="27238" priority="92" operator="lessThan">
      <formula>$C$4</formula>
    </cfRule>
  </conditionalFormatting>
  <conditionalFormatting sqref="P11">
    <cfRule type="cellIs" dxfId="27237" priority="93" operator="lessThan">
      <formula>$C$4</formula>
    </cfRule>
  </conditionalFormatting>
  <conditionalFormatting sqref="P12">
    <cfRule type="cellIs" dxfId="27236" priority="94" operator="lessThan">
      <formula>$C$4</formula>
    </cfRule>
  </conditionalFormatting>
  <conditionalFormatting sqref="P13">
    <cfRule type="cellIs" dxfId="27235" priority="95" operator="lessThan">
      <formula>$C$4</formula>
    </cfRule>
  </conditionalFormatting>
  <conditionalFormatting sqref="P14">
    <cfRule type="cellIs" dxfId="27234" priority="96" operator="lessThan">
      <formula>$C$4</formula>
    </cfRule>
  </conditionalFormatting>
  <conditionalFormatting sqref="P15">
    <cfRule type="cellIs" dxfId="27233" priority="97" operator="lessThan">
      <formula>$C$4</formula>
    </cfRule>
  </conditionalFormatting>
  <conditionalFormatting sqref="P16">
    <cfRule type="cellIs" dxfId="27232" priority="98" operator="lessThan">
      <formula>$C$4</formula>
    </cfRule>
  </conditionalFormatting>
  <conditionalFormatting sqref="P17">
    <cfRule type="cellIs" dxfId="27231" priority="99" operator="lessThan">
      <formula>$C$4</formula>
    </cfRule>
  </conditionalFormatting>
  <conditionalFormatting sqref="P18">
    <cfRule type="cellIs" dxfId="27230" priority="100" operator="lessThan">
      <formula>$C$4</formula>
    </cfRule>
  </conditionalFormatting>
  <conditionalFormatting sqref="P19">
    <cfRule type="cellIs" dxfId="27229" priority="101" operator="lessThan">
      <formula>$C$4</formula>
    </cfRule>
  </conditionalFormatting>
  <conditionalFormatting sqref="P20">
    <cfRule type="cellIs" dxfId="27228" priority="102" operator="lessThan">
      <formula>$C$4</formula>
    </cfRule>
  </conditionalFormatting>
  <conditionalFormatting sqref="P21">
    <cfRule type="cellIs" dxfId="27227" priority="103" operator="lessThan">
      <formula>$C$4</formula>
    </cfRule>
  </conditionalFormatting>
  <conditionalFormatting sqref="P22">
    <cfRule type="cellIs" dxfId="27226" priority="104" operator="lessThan">
      <formula>$C$4</formula>
    </cfRule>
  </conditionalFormatting>
  <conditionalFormatting sqref="P23">
    <cfRule type="cellIs" dxfId="27225" priority="105" operator="lessThan">
      <formula>$C$4</formula>
    </cfRule>
  </conditionalFormatting>
  <conditionalFormatting sqref="P24">
    <cfRule type="cellIs" dxfId="27224" priority="106" operator="lessThan">
      <formula>$C$4</formula>
    </cfRule>
  </conditionalFormatting>
  <conditionalFormatting sqref="P25">
    <cfRule type="cellIs" dxfId="27223" priority="107" operator="lessThan">
      <formula>$C$4</formula>
    </cfRule>
  </conditionalFormatting>
  <conditionalFormatting sqref="P26">
    <cfRule type="cellIs" dxfId="27222" priority="108" operator="lessThan">
      <formula>$C$4</formula>
    </cfRule>
  </conditionalFormatting>
  <conditionalFormatting sqref="P27">
    <cfRule type="cellIs" dxfId="27221" priority="109" operator="lessThan">
      <formula>$C$4</formula>
    </cfRule>
  </conditionalFormatting>
  <conditionalFormatting sqref="P28">
    <cfRule type="cellIs" dxfId="27220" priority="110" operator="lessThan">
      <formula>$C$4</formula>
    </cfRule>
  </conditionalFormatting>
  <conditionalFormatting sqref="P29">
    <cfRule type="cellIs" dxfId="27219" priority="111" operator="lessThan">
      <formula>$C$4</formula>
    </cfRule>
  </conditionalFormatting>
  <conditionalFormatting sqref="P30">
    <cfRule type="cellIs" dxfId="27218" priority="112" operator="lessThan">
      <formula>$C$4</formula>
    </cfRule>
  </conditionalFormatting>
  <conditionalFormatting sqref="P31">
    <cfRule type="cellIs" dxfId="27217" priority="113" operator="lessThan">
      <formula>$C$4</formula>
    </cfRule>
  </conditionalFormatting>
  <conditionalFormatting sqref="P32">
    <cfRule type="cellIs" dxfId="27216" priority="114" operator="lessThan">
      <formula>$C$4</formula>
    </cfRule>
  </conditionalFormatting>
  <conditionalFormatting sqref="P33">
    <cfRule type="cellIs" dxfId="27215" priority="115" operator="lessThan">
      <formula>$C$4</formula>
    </cfRule>
  </conditionalFormatting>
  <conditionalFormatting sqref="P34">
    <cfRule type="cellIs" dxfId="27214" priority="116" operator="lessThan">
      <formula>$C$4</formula>
    </cfRule>
  </conditionalFormatting>
  <conditionalFormatting sqref="P35">
    <cfRule type="cellIs" dxfId="27213" priority="117" operator="lessThan">
      <formula>$C$4</formula>
    </cfRule>
  </conditionalFormatting>
  <conditionalFormatting sqref="P36">
    <cfRule type="cellIs" dxfId="27212" priority="118" operator="lessThan">
      <formula>$C$4</formula>
    </cfRule>
  </conditionalFormatting>
  <conditionalFormatting sqref="P37">
    <cfRule type="cellIs" dxfId="27211" priority="119" operator="lessThan">
      <formula>$C$4</formula>
    </cfRule>
  </conditionalFormatting>
  <conditionalFormatting sqref="P38">
    <cfRule type="cellIs" dxfId="27210" priority="120" operator="lessThan">
      <formula>$C$4</formula>
    </cfRule>
  </conditionalFormatting>
  <conditionalFormatting sqref="P39">
    <cfRule type="cellIs" dxfId="27209" priority="121" operator="lessThan">
      <formula>$C$4</formula>
    </cfRule>
  </conditionalFormatting>
  <conditionalFormatting sqref="P40">
    <cfRule type="cellIs" dxfId="27208" priority="122" operator="lessThan">
      <formula>$C$4</formula>
    </cfRule>
  </conditionalFormatting>
  <conditionalFormatting sqref="P41">
    <cfRule type="cellIs" dxfId="27207" priority="123" operator="lessThan">
      <formula>$C$4</formula>
    </cfRule>
  </conditionalFormatting>
  <conditionalFormatting sqref="P42">
    <cfRule type="cellIs" dxfId="27206" priority="124" operator="lessThan">
      <formula>$C$4</formula>
    </cfRule>
  </conditionalFormatting>
  <conditionalFormatting sqref="P43">
    <cfRule type="cellIs" dxfId="27205" priority="125" operator="lessThan">
      <formula>$C$4</formula>
    </cfRule>
  </conditionalFormatting>
  <conditionalFormatting sqref="P44">
    <cfRule type="cellIs" dxfId="27204" priority="126" operator="lessThan">
      <formula>$C$4</formula>
    </cfRule>
  </conditionalFormatting>
  <conditionalFormatting sqref="P45">
    <cfRule type="cellIs" dxfId="27203" priority="127" operator="lessThan">
      <formula>$C$4</formula>
    </cfRule>
  </conditionalFormatting>
  <conditionalFormatting sqref="P46">
    <cfRule type="cellIs" dxfId="27202" priority="128" operator="lessThan">
      <formula>$C$4</formula>
    </cfRule>
  </conditionalFormatting>
  <conditionalFormatting sqref="P47">
    <cfRule type="cellIs" dxfId="27201" priority="129" operator="lessThan">
      <formula>$C$4</formula>
    </cfRule>
  </conditionalFormatting>
  <conditionalFormatting sqref="P48">
    <cfRule type="cellIs" dxfId="27200" priority="130" operator="lessThan">
      <formula>$C$4</formula>
    </cfRule>
  </conditionalFormatting>
  <conditionalFormatting sqref="P49">
    <cfRule type="cellIs" dxfId="27199" priority="131" operator="lessThan">
      <formula>$C$4</formula>
    </cfRule>
  </conditionalFormatting>
  <conditionalFormatting sqref="P50">
    <cfRule type="cellIs" dxfId="27198" priority="132" operator="lessThan">
      <formula>$C$4</formula>
    </cfRule>
  </conditionalFormatting>
  <conditionalFormatting sqref="P51">
    <cfRule type="cellIs" dxfId="27197" priority="133" operator="lessThan">
      <formula>$C$4</formula>
    </cfRule>
  </conditionalFormatting>
  <conditionalFormatting sqref="P52">
    <cfRule type="cellIs" dxfId="27196" priority="134" operator="lessThan">
      <formula>$C$4</formula>
    </cfRule>
  </conditionalFormatting>
  <conditionalFormatting sqref="P53">
    <cfRule type="cellIs" dxfId="27195" priority="135" operator="lessThan">
      <formula>$C$4</formula>
    </cfRule>
  </conditionalFormatting>
  <conditionalFormatting sqref="P54">
    <cfRule type="cellIs" dxfId="27194" priority="136" operator="lessThan">
      <formula>$C$4</formula>
    </cfRule>
  </conditionalFormatting>
  <conditionalFormatting sqref="P55">
    <cfRule type="cellIs" dxfId="27193" priority="137" operator="lessThan">
      <formula>$C$4</formula>
    </cfRule>
  </conditionalFormatting>
  <conditionalFormatting sqref="P56">
    <cfRule type="cellIs" dxfId="27192" priority="138" operator="lessThan">
      <formula>$C$4</formula>
    </cfRule>
  </conditionalFormatting>
  <conditionalFormatting sqref="P57">
    <cfRule type="cellIs" dxfId="27191" priority="139" operator="lessThan">
      <formula>$C$4</formula>
    </cfRule>
  </conditionalFormatting>
  <conditionalFormatting sqref="P58">
    <cfRule type="cellIs" dxfId="27190" priority="140" operator="lessThan">
      <formula>$C$4</formula>
    </cfRule>
  </conditionalFormatting>
  <conditionalFormatting sqref="P59">
    <cfRule type="cellIs" dxfId="27189" priority="141" operator="lessThan">
      <formula>$C$4</formula>
    </cfRule>
  </conditionalFormatting>
  <conditionalFormatting sqref="P60">
    <cfRule type="cellIs" dxfId="27188" priority="142" operator="lessThan">
      <formula>$C$4</formula>
    </cfRule>
  </conditionalFormatting>
  <conditionalFormatting sqref="Q11">
    <cfRule type="cellIs" dxfId="27187" priority="143" operator="lessThan">
      <formula>$C$4</formula>
    </cfRule>
  </conditionalFormatting>
  <conditionalFormatting sqref="Q12">
    <cfRule type="cellIs" dxfId="27186" priority="144" operator="lessThan">
      <formula>$C$4</formula>
    </cfRule>
  </conditionalFormatting>
  <conditionalFormatting sqref="Q13">
    <cfRule type="cellIs" dxfId="27185" priority="145" operator="lessThan">
      <formula>$C$4</formula>
    </cfRule>
  </conditionalFormatting>
  <conditionalFormatting sqref="Q14">
    <cfRule type="cellIs" dxfId="27184" priority="146" operator="lessThan">
      <formula>$C$4</formula>
    </cfRule>
  </conditionalFormatting>
  <conditionalFormatting sqref="Q15">
    <cfRule type="cellIs" dxfId="27183" priority="147" operator="lessThan">
      <formula>$C$4</formula>
    </cfRule>
  </conditionalFormatting>
  <conditionalFormatting sqref="Q16">
    <cfRule type="cellIs" dxfId="27182" priority="148" operator="lessThan">
      <formula>$C$4</formula>
    </cfRule>
  </conditionalFormatting>
  <conditionalFormatting sqref="Q17">
    <cfRule type="cellIs" dxfId="27181" priority="149" operator="lessThan">
      <formula>$C$4</formula>
    </cfRule>
  </conditionalFormatting>
  <conditionalFormatting sqref="Q18">
    <cfRule type="cellIs" dxfId="27180" priority="150" operator="lessThan">
      <formula>$C$4</formula>
    </cfRule>
  </conditionalFormatting>
  <conditionalFormatting sqref="Q19">
    <cfRule type="cellIs" dxfId="27179" priority="151" operator="lessThan">
      <formula>$C$4</formula>
    </cfRule>
  </conditionalFormatting>
  <conditionalFormatting sqref="Q20">
    <cfRule type="cellIs" dxfId="27178" priority="152" operator="lessThan">
      <formula>$C$4</formula>
    </cfRule>
  </conditionalFormatting>
  <conditionalFormatting sqref="Q21">
    <cfRule type="cellIs" dxfId="27177" priority="153" operator="lessThan">
      <formula>$C$4</formula>
    </cfRule>
  </conditionalFormatting>
  <conditionalFormatting sqref="Q22">
    <cfRule type="cellIs" dxfId="27176" priority="154" operator="lessThan">
      <formula>$C$4</formula>
    </cfRule>
  </conditionalFormatting>
  <conditionalFormatting sqref="Q23">
    <cfRule type="cellIs" dxfId="27175" priority="155" operator="lessThan">
      <formula>$C$4</formula>
    </cfRule>
  </conditionalFormatting>
  <conditionalFormatting sqref="Q24">
    <cfRule type="cellIs" dxfId="27174" priority="156" operator="lessThan">
      <formula>$C$4</formula>
    </cfRule>
  </conditionalFormatting>
  <conditionalFormatting sqref="Q25">
    <cfRule type="cellIs" dxfId="27173" priority="157" operator="lessThan">
      <formula>$C$4</formula>
    </cfRule>
  </conditionalFormatting>
  <conditionalFormatting sqref="Q26">
    <cfRule type="cellIs" dxfId="27172" priority="158" operator="lessThan">
      <formula>$C$4</formula>
    </cfRule>
  </conditionalFormatting>
  <conditionalFormatting sqref="Q27">
    <cfRule type="cellIs" dxfId="27171" priority="159" operator="lessThan">
      <formula>$C$4</formula>
    </cfRule>
  </conditionalFormatting>
  <conditionalFormatting sqref="Q28">
    <cfRule type="cellIs" dxfId="27170" priority="160" operator="lessThan">
      <formula>$C$4</formula>
    </cfRule>
  </conditionalFormatting>
  <conditionalFormatting sqref="Q29">
    <cfRule type="cellIs" dxfId="27169" priority="161" operator="lessThan">
      <formula>$C$4</formula>
    </cfRule>
  </conditionalFormatting>
  <conditionalFormatting sqref="Q30">
    <cfRule type="cellIs" dxfId="27168" priority="162" operator="lessThan">
      <formula>$C$4</formula>
    </cfRule>
  </conditionalFormatting>
  <conditionalFormatting sqref="Q31">
    <cfRule type="cellIs" dxfId="27167" priority="163" operator="lessThan">
      <formula>$C$4</formula>
    </cfRule>
  </conditionalFormatting>
  <conditionalFormatting sqref="Q32">
    <cfRule type="cellIs" dxfId="27166" priority="164" operator="lessThan">
      <formula>$C$4</formula>
    </cfRule>
  </conditionalFormatting>
  <conditionalFormatting sqref="Q33">
    <cfRule type="cellIs" dxfId="27165" priority="165" operator="lessThan">
      <formula>$C$4</formula>
    </cfRule>
  </conditionalFormatting>
  <conditionalFormatting sqref="Q34">
    <cfRule type="cellIs" dxfId="27164" priority="166" operator="lessThan">
      <formula>$C$4</formula>
    </cfRule>
  </conditionalFormatting>
  <conditionalFormatting sqref="Q35">
    <cfRule type="cellIs" dxfId="27163" priority="167" operator="lessThan">
      <formula>$C$4</formula>
    </cfRule>
  </conditionalFormatting>
  <conditionalFormatting sqref="Q36">
    <cfRule type="cellIs" dxfId="27162" priority="168" operator="lessThan">
      <formula>$C$4</formula>
    </cfRule>
  </conditionalFormatting>
  <conditionalFormatting sqref="Q37">
    <cfRule type="cellIs" dxfId="27161" priority="169" operator="lessThan">
      <formula>$C$4</formula>
    </cfRule>
  </conditionalFormatting>
  <conditionalFormatting sqref="Q38">
    <cfRule type="cellIs" dxfId="27160" priority="170" operator="lessThan">
      <formula>$C$4</formula>
    </cfRule>
  </conditionalFormatting>
  <conditionalFormatting sqref="Q39">
    <cfRule type="cellIs" dxfId="27159" priority="171" operator="lessThan">
      <formula>$C$4</formula>
    </cfRule>
  </conditionalFormatting>
  <conditionalFormatting sqref="Q40">
    <cfRule type="cellIs" dxfId="27158" priority="172" operator="lessThan">
      <formula>$C$4</formula>
    </cfRule>
  </conditionalFormatting>
  <conditionalFormatting sqref="Q41">
    <cfRule type="cellIs" dxfId="27157" priority="173" operator="lessThan">
      <formula>$C$4</formula>
    </cfRule>
  </conditionalFormatting>
  <conditionalFormatting sqref="Q42">
    <cfRule type="cellIs" dxfId="27156" priority="174" operator="lessThan">
      <formula>$C$4</formula>
    </cfRule>
  </conditionalFormatting>
  <conditionalFormatting sqref="Q43">
    <cfRule type="cellIs" dxfId="27155" priority="175" operator="lessThan">
      <formula>$C$4</formula>
    </cfRule>
  </conditionalFormatting>
  <conditionalFormatting sqref="Q44">
    <cfRule type="cellIs" dxfId="27154" priority="176" operator="lessThan">
      <formula>$C$4</formula>
    </cfRule>
  </conditionalFormatting>
  <conditionalFormatting sqref="Q45">
    <cfRule type="cellIs" dxfId="27153" priority="177" operator="lessThan">
      <formula>$C$4</formula>
    </cfRule>
  </conditionalFormatting>
  <conditionalFormatting sqref="Q46">
    <cfRule type="cellIs" dxfId="27152" priority="178" operator="lessThan">
      <formula>$C$4</formula>
    </cfRule>
  </conditionalFormatting>
  <conditionalFormatting sqref="Q47">
    <cfRule type="cellIs" dxfId="27151" priority="179" operator="lessThan">
      <formula>$C$4</formula>
    </cfRule>
  </conditionalFormatting>
  <conditionalFormatting sqref="Q48">
    <cfRule type="cellIs" dxfId="27150" priority="180" operator="lessThan">
      <formula>$C$4</formula>
    </cfRule>
  </conditionalFormatting>
  <conditionalFormatting sqref="Q49">
    <cfRule type="cellIs" dxfId="27149" priority="181" operator="lessThan">
      <formula>$C$4</formula>
    </cfRule>
  </conditionalFormatting>
  <conditionalFormatting sqref="Q50">
    <cfRule type="cellIs" dxfId="27148" priority="182" operator="lessThan">
      <formula>$C$4</formula>
    </cfRule>
  </conditionalFormatting>
  <conditionalFormatting sqref="Q51">
    <cfRule type="cellIs" dxfId="27147" priority="183" operator="lessThan">
      <formula>$C$4</formula>
    </cfRule>
  </conditionalFormatting>
  <conditionalFormatting sqref="Q52">
    <cfRule type="cellIs" dxfId="27146" priority="184" operator="lessThan">
      <formula>$C$4</formula>
    </cfRule>
  </conditionalFormatting>
  <conditionalFormatting sqref="Q53">
    <cfRule type="cellIs" dxfId="27145" priority="185" operator="lessThan">
      <formula>$C$4</formula>
    </cfRule>
  </conditionalFormatting>
  <conditionalFormatting sqref="Q54">
    <cfRule type="cellIs" dxfId="27144" priority="186" operator="lessThan">
      <formula>$C$4</formula>
    </cfRule>
  </conditionalFormatting>
  <conditionalFormatting sqref="Q55">
    <cfRule type="cellIs" dxfId="27143" priority="187" operator="lessThan">
      <formula>$C$4</formula>
    </cfRule>
  </conditionalFormatting>
  <conditionalFormatting sqref="Q56">
    <cfRule type="cellIs" dxfId="27142" priority="188" operator="lessThan">
      <formula>$C$4</formula>
    </cfRule>
  </conditionalFormatting>
  <conditionalFormatting sqref="Q57">
    <cfRule type="cellIs" dxfId="27141" priority="189" operator="lessThan">
      <formula>$C$4</formula>
    </cfRule>
  </conditionalFormatting>
  <conditionalFormatting sqref="Q58">
    <cfRule type="cellIs" dxfId="27140" priority="190" operator="lessThan">
      <formula>$C$4</formula>
    </cfRule>
  </conditionalFormatting>
  <conditionalFormatting sqref="Q59">
    <cfRule type="cellIs" dxfId="27139" priority="191" operator="lessThan">
      <formula>$C$4</formula>
    </cfRule>
  </conditionalFormatting>
  <conditionalFormatting sqref="Q60">
    <cfRule type="cellIs" dxfId="27138" priority="192" operator="lessThan">
      <formula>$C$4</formula>
    </cfRule>
  </conditionalFormatting>
  <conditionalFormatting sqref="T11">
    <cfRule type="cellIs" dxfId="27137" priority="193" operator="lessThan">
      <formula>$C$4</formula>
    </cfRule>
  </conditionalFormatting>
  <conditionalFormatting sqref="T12">
    <cfRule type="cellIs" dxfId="27136" priority="194" operator="lessThan">
      <formula>$C$4</formula>
    </cfRule>
  </conditionalFormatting>
  <conditionalFormatting sqref="T13">
    <cfRule type="cellIs" dxfId="27135" priority="195" operator="lessThan">
      <formula>$C$4</formula>
    </cfRule>
  </conditionalFormatting>
  <conditionalFormatting sqref="T14">
    <cfRule type="cellIs" dxfId="27134" priority="196" operator="lessThan">
      <formula>$C$4</formula>
    </cfRule>
  </conditionalFormatting>
  <conditionalFormatting sqref="T15">
    <cfRule type="cellIs" dxfId="27133" priority="197" operator="lessThan">
      <formula>$C$4</formula>
    </cfRule>
  </conditionalFormatting>
  <conditionalFormatting sqref="T16">
    <cfRule type="cellIs" dxfId="27132" priority="198" operator="lessThan">
      <formula>$C$4</formula>
    </cfRule>
  </conditionalFormatting>
  <conditionalFormatting sqref="T17">
    <cfRule type="cellIs" dxfId="27131" priority="199" operator="lessThan">
      <formula>$C$4</formula>
    </cfRule>
  </conditionalFormatting>
  <conditionalFormatting sqref="T18">
    <cfRule type="cellIs" dxfId="27130" priority="200" operator="lessThan">
      <formula>$C$4</formula>
    </cfRule>
  </conditionalFormatting>
  <conditionalFormatting sqref="T19">
    <cfRule type="cellIs" dxfId="27129" priority="201" operator="lessThan">
      <formula>$C$4</formula>
    </cfRule>
  </conditionalFormatting>
  <conditionalFormatting sqref="T20">
    <cfRule type="cellIs" dxfId="27128" priority="202" operator="lessThan">
      <formula>$C$4</formula>
    </cfRule>
  </conditionalFormatting>
  <conditionalFormatting sqref="T21">
    <cfRule type="cellIs" dxfId="27127" priority="203" operator="lessThan">
      <formula>$C$4</formula>
    </cfRule>
  </conditionalFormatting>
  <conditionalFormatting sqref="T22">
    <cfRule type="cellIs" dxfId="27126" priority="204" operator="lessThan">
      <formula>$C$4</formula>
    </cfRule>
  </conditionalFormatting>
  <conditionalFormatting sqref="T23">
    <cfRule type="cellIs" dxfId="27125" priority="205" operator="lessThan">
      <formula>$C$4</formula>
    </cfRule>
  </conditionalFormatting>
  <conditionalFormatting sqref="T24">
    <cfRule type="cellIs" dxfId="27124" priority="206" operator="lessThan">
      <formula>$C$4</formula>
    </cfRule>
  </conditionalFormatting>
  <conditionalFormatting sqref="T25">
    <cfRule type="cellIs" dxfId="27123" priority="207" operator="lessThan">
      <formula>$C$4</formula>
    </cfRule>
  </conditionalFormatting>
  <conditionalFormatting sqref="T26">
    <cfRule type="cellIs" dxfId="27122" priority="208" operator="lessThan">
      <formula>$C$4</formula>
    </cfRule>
  </conditionalFormatting>
  <conditionalFormatting sqref="T27">
    <cfRule type="cellIs" dxfId="27121" priority="209" operator="lessThan">
      <formula>$C$4</formula>
    </cfRule>
  </conditionalFormatting>
  <conditionalFormatting sqref="T28">
    <cfRule type="cellIs" dxfId="27120" priority="210" operator="lessThan">
      <formula>$C$4</formula>
    </cfRule>
  </conditionalFormatting>
  <conditionalFormatting sqref="T29">
    <cfRule type="cellIs" dxfId="27119" priority="211" operator="lessThan">
      <formula>$C$4</formula>
    </cfRule>
  </conditionalFormatting>
  <conditionalFormatting sqref="T30">
    <cfRule type="cellIs" dxfId="27118" priority="212" operator="lessThan">
      <formula>$C$4</formula>
    </cfRule>
  </conditionalFormatting>
  <conditionalFormatting sqref="T31">
    <cfRule type="cellIs" dxfId="27117" priority="213" operator="lessThan">
      <formula>$C$4</formula>
    </cfRule>
  </conditionalFormatting>
  <conditionalFormatting sqref="T32">
    <cfRule type="cellIs" dxfId="27116" priority="214" operator="lessThan">
      <formula>$C$4</formula>
    </cfRule>
  </conditionalFormatting>
  <conditionalFormatting sqref="T33">
    <cfRule type="cellIs" dxfId="27115" priority="215" operator="lessThan">
      <formula>$C$4</formula>
    </cfRule>
  </conditionalFormatting>
  <conditionalFormatting sqref="T34">
    <cfRule type="cellIs" dxfId="27114" priority="216" operator="lessThan">
      <formula>$C$4</formula>
    </cfRule>
  </conditionalFormatting>
  <conditionalFormatting sqref="T35">
    <cfRule type="cellIs" dxfId="27113" priority="217" operator="lessThan">
      <formula>$C$4</formula>
    </cfRule>
  </conditionalFormatting>
  <conditionalFormatting sqref="T36">
    <cfRule type="cellIs" dxfId="27112" priority="218" operator="lessThan">
      <formula>$C$4</formula>
    </cfRule>
  </conditionalFormatting>
  <conditionalFormatting sqref="T37">
    <cfRule type="cellIs" dxfId="27111" priority="219" operator="lessThan">
      <formula>$C$4</formula>
    </cfRule>
  </conditionalFormatting>
  <conditionalFormatting sqref="T38">
    <cfRule type="cellIs" dxfId="27110" priority="220" operator="lessThan">
      <formula>$C$4</formula>
    </cfRule>
  </conditionalFormatting>
  <conditionalFormatting sqref="T39">
    <cfRule type="cellIs" dxfId="27109" priority="221" operator="lessThan">
      <formula>$C$4</formula>
    </cfRule>
  </conditionalFormatting>
  <conditionalFormatting sqref="T40">
    <cfRule type="cellIs" dxfId="27108" priority="222" operator="lessThan">
      <formula>$C$4</formula>
    </cfRule>
  </conditionalFormatting>
  <conditionalFormatting sqref="T41">
    <cfRule type="cellIs" dxfId="27107" priority="223" operator="lessThan">
      <formula>$C$4</formula>
    </cfRule>
  </conditionalFormatting>
  <conditionalFormatting sqref="T42">
    <cfRule type="cellIs" dxfId="27106" priority="224" operator="lessThan">
      <formula>$C$4</formula>
    </cfRule>
  </conditionalFormatting>
  <conditionalFormatting sqref="T43">
    <cfRule type="cellIs" dxfId="27105" priority="225" operator="lessThan">
      <formula>$C$4</formula>
    </cfRule>
  </conditionalFormatting>
  <conditionalFormatting sqref="T44">
    <cfRule type="cellIs" dxfId="27104" priority="226" operator="lessThan">
      <formula>$C$4</formula>
    </cfRule>
  </conditionalFormatting>
  <conditionalFormatting sqref="T45">
    <cfRule type="cellIs" dxfId="27103" priority="227" operator="lessThan">
      <formula>$C$4</formula>
    </cfRule>
  </conditionalFormatting>
  <conditionalFormatting sqref="T46">
    <cfRule type="cellIs" dxfId="27102" priority="228" operator="lessThan">
      <formula>$C$4</formula>
    </cfRule>
  </conditionalFormatting>
  <conditionalFormatting sqref="T47">
    <cfRule type="cellIs" dxfId="27101" priority="229" operator="lessThan">
      <formula>$C$4</formula>
    </cfRule>
  </conditionalFormatting>
  <conditionalFormatting sqref="T48">
    <cfRule type="cellIs" dxfId="27100" priority="230" operator="lessThan">
      <formula>$C$4</formula>
    </cfRule>
  </conditionalFormatting>
  <conditionalFormatting sqref="T49">
    <cfRule type="cellIs" dxfId="27099" priority="231" operator="lessThan">
      <formula>$C$4</formula>
    </cfRule>
  </conditionalFormatting>
  <conditionalFormatting sqref="T50">
    <cfRule type="cellIs" dxfId="27098" priority="232" operator="lessThan">
      <formula>$C$4</formula>
    </cfRule>
  </conditionalFormatting>
  <conditionalFormatting sqref="T51">
    <cfRule type="cellIs" dxfId="27097" priority="233" operator="lessThan">
      <formula>$C$4</formula>
    </cfRule>
  </conditionalFormatting>
  <conditionalFormatting sqref="T52">
    <cfRule type="cellIs" dxfId="27096" priority="234" operator="lessThan">
      <formula>$C$4</formula>
    </cfRule>
  </conditionalFormatting>
  <conditionalFormatting sqref="T53">
    <cfRule type="cellIs" dxfId="27095" priority="235" operator="lessThan">
      <formula>$C$4</formula>
    </cfRule>
  </conditionalFormatting>
  <conditionalFormatting sqref="T54">
    <cfRule type="cellIs" dxfId="27094" priority="236" operator="lessThan">
      <formula>$C$4</formula>
    </cfRule>
  </conditionalFormatting>
  <conditionalFormatting sqref="T55">
    <cfRule type="cellIs" dxfId="27093" priority="237" operator="lessThan">
      <formula>$C$4</formula>
    </cfRule>
  </conditionalFormatting>
  <conditionalFormatting sqref="T56">
    <cfRule type="cellIs" dxfId="27092" priority="238" operator="lessThan">
      <formula>$C$4</formula>
    </cfRule>
  </conditionalFormatting>
  <conditionalFormatting sqref="T57">
    <cfRule type="cellIs" dxfId="27091" priority="239" operator="lessThan">
      <formula>$C$4</formula>
    </cfRule>
  </conditionalFormatting>
  <conditionalFormatting sqref="T58">
    <cfRule type="cellIs" dxfId="27090" priority="240" operator="lessThan">
      <formula>$C$4</formula>
    </cfRule>
  </conditionalFormatting>
  <conditionalFormatting sqref="T59">
    <cfRule type="cellIs" dxfId="27089" priority="241" operator="lessThan">
      <formula>$C$4</formula>
    </cfRule>
  </conditionalFormatting>
  <conditionalFormatting sqref="T60">
    <cfRule type="cellIs" dxfId="27088" priority="242" operator="lessThan">
      <formula>$C$4</formula>
    </cfRule>
  </conditionalFormatting>
  <conditionalFormatting sqref="W11">
    <cfRule type="cellIs" dxfId="27087" priority="243" operator="lessThan">
      <formula>$C$4</formula>
    </cfRule>
  </conditionalFormatting>
  <conditionalFormatting sqref="W12">
    <cfRule type="cellIs" dxfId="27086" priority="244" operator="lessThan">
      <formula>$C$4</formula>
    </cfRule>
  </conditionalFormatting>
  <conditionalFormatting sqref="W13">
    <cfRule type="cellIs" dxfId="27085" priority="245" operator="lessThan">
      <formula>$C$4</formula>
    </cfRule>
  </conditionalFormatting>
  <conditionalFormatting sqref="W14">
    <cfRule type="cellIs" dxfId="27084" priority="246" operator="lessThan">
      <formula>$C$4</formula>
    </cfRule>
  </conditionalFormatting>
  <conditionalFormatting sqref="W15">
    <cfRule type="cellIs" dxfId="27083" priority="247" operator="lessThan">
      <formula>$C$4</formula>
    </cfRule>
  </conditionalFormatting>
  <conditionalFormatting sqref="W16">
    <cfRule type="cellIs" dxfId="27082" priority="248" operator="lessThan">
      <formula>$C$4</formula>
    </cfRule>
  </conditionalFormatting>
  <conditionalFormatting sqref="W17">
    <cfRule type="cellIs" dxfId="27081" priority="249" operator="lessThan">
      <formula>$C$4</formula>
    </cfRule>
  </conditionalFormatting>
  <conditionalFormatting sqref="W18">
    <cfRule type="cellIs" dxfId="27080" priority="250" operator="lessThan">
      <formula>$C$4</formula>
    </cfRule>
  </conditionalFormatting>
  <conditionalFormatting sqref="W19">
    <cfRule type="cellIs" dxfId="27079" priority="251" operator="lessThan">
      <formula>$C$4</formula>
    </cfRule>
  </conditionalFormatting>
  <conditionalFormatting sqref="W20">
    <cfRule type="cellIs" dxfId="27078" priority="252" operator="lessThan">
      <formula>$C$4</formula>
    </cfRule>
  </conditionalFormatting>
  <conditionalFormatting sqref="W21">
    <cfRule type="cellIs" dxfId="27077" priority="253" operator="lessThan">
      <formula>$C$4</formula>
    </cfRule>
  </conditionalFormatting>
  <conditionalFormatting sqref="W22">
    <cfRule type="cellIs" dxfId="27076" priority="254" operator="lessThan">
      <formula>$C$4</formula>
    </cfRule>
  </conditionalFormatting>
  <conditionalFormatting sqref="W23">
    <cfRule type="cellIs" dxfId="27075" priority="255" operator="lessThan">
      <formula>$C$4</formula>
    </cfRule>
  </conditionalFormatting>
  <conditionalFormatting sqref="W24">
    <cfRule type="cellIs" dxfId="27074" priority="256" operator="lessThan">
      <formula>$C$4</formula>
    </cfRule>
  </conditionalFormatting>
  <conditionalFormatting sqref="W25">
    <cfRule type="cellIs" dxfId="27073" priority="257" operator="lessThan">
      <formula>$C$4</formula>
    </cfRule>
  </conditionalFormatting>
  <conditionalFormatting sqref="W26">
    <cfRule type="cellIs" dxfId="27072" priority="258" operator="lessThan">
      <formula>$C$4</formula>
    </cfRule>
  </conditionalFormatting>
  <conditionalFormatting sqref="W27">
    <cfRule type="cellIs" dxfId="27071" priority="259" operator="lessThan">
      <formula>$C$4</formula>
    </cfRule>
  </conditionalFormatting>
  <conditionalFormatting sqref="W28">
    <cfRule type="cellIs" dxfId="27070" priority="260" operator="lessThan">
      <formula>$C$4</formula>
    </cfRule>
  </conditionalFormatting>
  <conditionalFormatting sqref="W29">
    <cfRule type="cellIs" dxfId="27069" priority="261" operator="lessThan">
      <formula>$C$4</formula>
    </cfRule>
  </conditionalFormatting>
  <conditionalFormatting sqref="W30">
    <cfRule type="cellIs" dxfId="27068" priority="262" operator="lessThan">
      <formula>$C$4</formula>
    </cfRule>
  </conditionalFormatting>
  <conditionalFormatting sqref="W31">
    <cfRule type="cellIs" dxfId="27067" priority="263" operator="lessThan">
      <formula>$C$4</formula>
    </cfRule>
  </conditionalFormatting>
  <conditionalFormatting sqref="W32">
    <cfRule type="cellIs" dxfId="27066" priority="264" operator="lessThan">
      <formula>$C$4</formula>
    </cfRule>
  </conditionalFormatting>
  <conditionalFormatting sqref="W33">
    <cfRule type="cellIs" dxfId="27065" priority="265" operator="lessThan">
      <formula>$C$4</formula>
    </cfRule>
  </conditionalFormatting>
  <conditionalFormatting sqref="W34">
    <cfRule type="cellIs" dxfId="27064" priority="266" operator="lessThan">
      <formula>$C$4</formula>
    </cfRule>
  </conditionalFormatting>
  <conditionalFormatting sqref="W35">
    <cfRule type="cellIs" dxfId="27063" priority="267" operator="lessThan">
      <formula>$C$4</formula>
    </cfRule>
  </conditionalFormatting>
  <conditionalFormatting sqref="W36">
    <cfRule type="cellIs" dxfId="27062" priority="268" operator="lessThan">
      <formula>$C$4</formula>
    </cfRule>
  </conditionalFormatting>
  <conditionalFormatting sqref="W37">
    <cfRule type="cellIs" dxfId="27061" priority="269" operator="lessThan">
      <formula>$C$4</formula>
    </cfRule>
  </conditionalFormatting>
  <conditionalFormatting sqref="W38">
    <cfRule type="cellIs" dxfId="27060" priority="270" operator="lessThan">
      <formula>$C$4</formula>
    </cfRule>
  </conditionalFormatting>
  <conditionalFormatting sqref="W39">
    <cfRule type="cellIs" dxfId="27059" priority="271" operator="lessThan">
      <formula>$C$4</formula>
    </cfRule>
  </conditionalFormatting>
  <conditionalFormatting sqref="W40">
    <cfRule type="cellIs" dxfId="27058" priority="272" operator="lessThan">
      <formula>$C$4</formula>
    </cfRule>
  </conditionalFormatting>
  <conditionalFormatting sqref="W41">
    <cfRule type="cellIs" dxfId="27057" priority="273" operator="lessThan">
      <formula>$C$4</formula>
    </cfRule>
  </conditionalFormatting>
  <conditionalFormatting sqref="W42">
    <cfRule type="cellIs" dxfId="27056" priority="274" operator="lessThan">
      <formula>$C$4</formula>
    </cfRule>
  </conditionalFormatting>
  <conditionalFormatting sqref="W43">
    <cfRule type="cellIs" dxfId="27055" priority="275" operator="lessThan">
      <formula>$C$4</formula>
    </cfRule>
  </conditionalFormatting>
  <conditionalFormatting sqref="W44">
    <cfRule type="cellIs" dxfId="27054" priority="276" operator="lessThan">
      <formula>$C$4</formula>
    </cfRule>
  </conditionalFormatting>
  <conditionalFormatting sqref="W45">
    <cfRule type="cellIs" dxfId="27053" priority="277" operator="lessThan">
      <formula>$C$4</formula>
    </cfRule>
  </conditionalFormatting>
  <conditionalFormatting sqref="W46">
    <cfRule type="cellIs" dxfId="27052" priority="278" operator="lessThan">
      <formula>$C$4</formula>
    </cfRule>
  </conditionalFormatting>
  <conditionalFormatting sqref="W47">
    <cfRule type="cellIs" dxfId="27051" priority="279" operator="lessThan">
      <formula>$C$4</formula>
    </cfRule>
  </conditionalFormatting>
  <conditionalFormatting sqref="W48">
    <cfRule type="cellIs" dxfId="27050" priority="280" operator="lessThan">
      <formula>$C$4</formula>
    </cfRule>
  </conditionalFormatting>
  <conditionalFormatting sqref="W49">
    <cfRule type="cellIs" dxfId="27049" priority="281" operator="lessThan">
      <formula>$C$4</formula>
    </cfRule>
  </conditionalFormatting>
  <conditionalFormatting sqref="W50">
    <cfRule type="cellIs" dxfId="27048" priority="282" operator="lessThan">
      <formula>$C$4</formula>
    </cfRule>
  </conditionalFormatting>
  <conditionalFormatting sqref="W51">
    <cfRule type="cellIs" dxfId="27047" priority="283" operator="lessThan">
      <formula>$C$4</formula>
    </cfRule>
  </conditionalFormatting>
  <conditionalFormatting sqref="W52">
    <cfRule type="cellIs" dxfId="27046" priority="284" operator="lessThan">
      <formula>$C$4</formula>
    </cfRule>
  </conditionalFormatting>
  <conditionalFormatting sqref="W53">
    <cfRule type="cellIs" dxfId="27045" priority="285" operator="lessThan">
      <formula>$C$4</formula>
    </cfRule>
  </conditionalFormatting>
  <conditionalFormatting sqref="W54">
    <cfRule type="cellIs" dxfId="27044" priority="286" operator="lessThan">
      <formula>$C$4</formula>
    </cfRule>
  </conditionalFormatting>
  <conditionalFormatting sqref="W55">
    <cfRule type="cellIs" dxfId="27043" priority="287" operator="lessThan">
      <formula>$C$4</formula>
    </cfRule>
  </conditionalFormatting>
  <conditionalFormatting sqref="W56">
    <cfRule type="cellIs" dxfId="27042" priority="288" operator="lessThan">
      <formula>$C$4</formula>
    </cfRule>
  </conditionalFormatting>
  <conditionalFormatting sqref="W57">
    <cfRule type="cellIs" dxfId="27041" priority="289" operator="lessThan">
      <formula>$C$4</formula>
    </cfRule>
  </conditionalFormatting>
  <conditionalFormatting sqref="W58">
    <cfRule type="cellIs" dxfId="27040" priority="290" operator="lessThan">
      <formula>$C$4</formula>
    </cfRule>
  </conditionalFormatting>
  <conditionalFormatting sqref="W59">
    <cfRule type="cellIs" dxfId="27039" priority="291" operator="lessThan">
      <formula>$C$4</formula>
    </cfRule>
  </conditionalFormatting>
  <conditionalFormatting sqref="W60">
    <cfRule type="cellIs" dxfId="27038" priority="292" operator="lessThan">
      <formula>$C$4</formula>
    </cfRule>
  </conditionalFormatting>
  <conditionalFormatting sqref="X11">
    <cfRule type="cellIs" dxfId="27037" priority="293" operator="lessThan">
      <formula>$C$4</formula>
    </cfRule>
  </conditionalFormatting>
  <conditionalFormatting sqref="X12">
    <cfRule type="cellIs" dxfId="27036" priority="294" operator="lessThan">
      <formula>$C$4</formula>
    </cfRule>
  </conditionalFormatting>
  <conditionalFormatting sqref="X13">
    <cfRule type="cellIs" dxfId="27035" priority="295" operator="lessThan">
      <formula>$C$4</formula>
    </cfRule>
  </conditionalFormatting>
  <conditionalFormatting sqref="X14">
    <cfRule type="cellIs" dxfId="27034" priority="296" operator="lessThan">
      <formula>$C$4</formula>
    </cfRule>
  </conditionalFormatting>
  <conditionalFormatting sqref="X15">
    <cfRule type="cellIs" dxfId="27033" priority="297" operator="lessThan">
      <formula>$C$4</formula>
    </cfRule>
  </conditionalFormatting>
  <conditionalFormatting sqref="X16">
    <cfRule type="cellIs" dxfId="27032" priority="298" operator="lessThan">
      <formula>$C$4</formula>
    </cfRule>
  </conditionalFormatting>
  <conditionalFormatting sqref="X17">
    <cfRule type="cellIs" dxfId="27031" priority="299" operator="lessThan">
      <formula>$C$4</formula>
    </cfRule>
  </conditionalFormatting>
  <conditionalFormatting sqref="X18">
    <cfRule type="cellIs" dxfId="27030" priority="300" operator="lessThan">
      <formula>$C$4</formula>
    </cfRule>
  </conditionalFormatting>
  <conditionalFormatting sqref="X19">
    <cfRule type="cellIs" dxfId="27029" priority="301" operator="lessThan">
      <formula>$C$4</formula>
    </cfRule>
  </conditionalFormatting>
  <conditionalFormatting sqref="X20">
    <cfRule type="cellIs" dxfId="27028" priority="302" operator="lessThan">
      <formula>$C$4</formula>
    </cfRule>
  </conditionalFormatting>
  <conditionalFormatting sqref="X21">
    <cfRule type="cellIs" dxfId="27027" priority="303" operator="lessThan">
      <formula>$C$4</formula>
    </cfRule>
  </conditionalFormatting>
  <conditionalFormatting sqref="X22">
    <cfRule type="cellIs" dxfId="27026" priority="304" operator="lessThan">
      <formula>$C$4</formula>
    </cfRule>
  </conditionalFormatting>
  <conditionalFormatting sqref="X23">
    <cfRule type="cellIs" dxfId="27025" priority="305" operator="lessThan">
      <formula>$C$4</formula>
    </cfRule>
  </conditionalFormatting>
  <conditionalFormatting sqref="X24">
    <cfRule type="cellIs" dxfId="27024" priority="306" operator="lessThan">
      <formula>$C$4</formula>
    </cfRule>
  </conditionalFormatting>
  <conditionalFormatting sqref="X25">
    <cfRule type="cellIs" dxfId="27023" priority="307" operator="lessThan">
      <formula>$C$4</formula>
    </cfRule>
  </conditionalFormatting>
  <conditionalFormatting sqref="X26">
    <cfRule type="cellIs" dxfId="27022" priority="308" operator="lessThan">
      <formula>$C$4</formula>
    </cfRule>
  </conditionalFormatting>
  <conditionalFormatting sqref="X27">
    <cfRule type="cellIs" dxfId="27021" priority="309" operator="lessThan">
      <formula>$C$4</formula>
    </cfRule>
  </conditionalFormatting>
  <conditionalFormatting sqref="X28">
    <cfRule type="cellIs" dxfId="27020" priority="310" operator="lessThan">
      <formula>$C$4</formula>
    </cfRule>
  </conditionalFormatting>
  <conditionalFormatting sqref="X29">
    <cfRule type="cellIs" dxfId="27019" priority="311" operator="lessThan">
      <formula>$C$4</formula>
    </cfRule>
  </conditionalFormatting>
  <conditionalFormatting sqref="X30">
    <cfRule type="cellIs" dxfId="27018" priority="312" operator="lessThan">
      <formula>$C$4</formula>
    </cfRule>
  </conditionalFormatting>
  <conditionalFormatting sqref="X31">
    <cfRule type="cellIs" dxfId="27017" priority="313" operator="lessThan">
      <formula>$C$4</formula>
    </cfRule>
  </conditionalFormatting>
  <conditionalFormatting sqref="X32">
    <cfRule type="cellIs" dxfId="27016" priority="314" operator="lessThan">
      <formula>$C$4</formula>
    </cfRule>
  </conditionalFormatting>
  <conditionalFormatting sqref="X33">
    <cfRule type="cellIs" dxfId="27015" priority="315" operator="lessThan">
      <formula>$C$4</formula>
    </cfRule>
  </conditionalFormatting>
  <conditionalFormatting sqref="X34">
    <cfRule type="cellIs" dxfId="27014" priority="316" operator="lessThan">
      <formula>$C$4</formula>
    </cfRule>
  </conditionalFormatting>
  <conditionalFormatting sqref="X35">
    <cfRule type="cellIs" dxfId="27013" priority="317" operator="lessThan">
      <formula>$C$4</formula>
    </cfRule>
  </conditionalFormatting>
  <conditionalFormatting sqref="X36">
    <cfRule type="cellIs" dxfId="27012" priority="318" operator="lessThan">
      <formula>$C$4</formula>
    </cfRule>
  </conditionalFormatting>
  <conditionalFormatting sqref="X37">
    <cfRule type="cellIs" dxfId="27011" priority="319" operator="lessThan">
      <formula>$C$4</formula>
    </cfRule>
  </conditionalFormatting>
  <conditionalFormatting sqref="X38">
    <cfRule type="cellIs" dxfId="27010" priority="320" operator="lessThan">
      <formula>$C$4</formula>
    </cfRule>
  </conditionalFormatting>
  <conditionalFormatting sqref="X39">
    <cfRule type="cellIs" dxfId="27009" priority="321" operator="lessThan">
      <formula>$C$4</formula>
    </cfRule>
  </conditionalFormatting>
  <conditionalFormatting sqref="X40">
    <cfRule type="cellIs" dxfId="27008" priority="322" operator="lessThan">
      <formula>$C$4</formula>
    </cfRule>
  </conditionalFormatting>
  <conditionalFormatting sqref="X41">
    <cfRule type="cellIs" dxfId="27007" priority="323" operator="lessThan">
      <formula>$C$4</formula>
    </cfRule>
  </conditionalFormatting>
  <conditionalFormatting sqref="X42">
    <cfRule type="cellIs" dxfId="27006" priority="324" operator="lessThan">
      <formula>$C$4</formula>
    </cfRule>
  </conditionalFormatting>
  <conditionalFormatting sqref="X43">
    <cfRule type="cellIs" dxfId="27005" priority="325" operator="lessThan">
      <formula>$C$4</formula>
    </cfRule>
  </conditionalFormatting>
  <conditionalFormatting sqref="X44">
    <cfRule type="cellIs" dxfId="27004" priority="326" operator="lessThan">
      <formula>$C$4</formula>
    </cfRule>
  </conditionalFormatting>
  <conditionalFormatting sqref="X45">
    <cfRule type="cellIs" dxfId="27003" priority="327" operator="lessThan">
      <formula>$C$4</formula>
    </cfRule>
  </conditionalFormatting>
  <conditionalFormatting sqref="X46">
    <cfRule type="cellIs" dxfId="27002" priority="328" operator="lessThan">
      <formula>$C$4</formula>
    </cfRule>
  </conditionalFormatting>
  <conditionalFormatting sqref="X47">
    <cfRule type="cellIs" dxfId="27001" priority="329" operator="lessThan">
      <formula>$C$4</formula>
    </cfRule>
  </conditionalFormatting>
  <conditionalFormatting sqref="X48">
    <cfRule type="cellIs" dxfId="27000" priority="330" operator="lessThan">
      <formula>$C$4</formula>
    </cfRule>
  </conditionalFormatting>
  <conditionalFormatting sqref="X49">
    <cfRule type="cellIs" dxfId="26999" priority="331" operator="lessThan">
      <formula>$C$4</formula>
    </cfRule>
  </conditionalFormatting>
  <conditionalFormatting sqref="X50">
    <cfRule type="cellIs" dxfId="26998" priority="332" operator="lessThan">
      <formula>$C$4</formula>
    </cfRule>
  </conditionalFormatting>
  <conditionalFormatting sqref="X51">
    <cfRule type="cellIs" dxfId="26997" priority="333" operator="lessThan">
      <formula>$C$4</formula>
    </cfRule>
  </conditionalFormatting>
  <conditionalFormatting sqref="X52">
    <cfRule type="cellIs" dxfId="26996" priority="334" operator="lessThan">
      <formula>$C$4</formula>
    </cfRule>
  </conditionalFormatting>
  <conditionalFormatting sqref="X53">
    <cfRule type="cellIs" dxfId="26995" priority="335" operator="lessThan">
      <formula>$C$4</formula>
    </cfRule>
  </conditionalFormatting>
  <conditionalFormatting sqref="X54">
    <cfRule type="cellIs" dxfId="26994" priority="336" operator="lessThan">
      <formula>$C$4</formula>
    </cfRule>
  </conditionalFormatting>
  <conditionalFormatting sqref="X55">
    <cfRule type="cellIs" dxfId="26993" priority="337" operator="lessThan">
      <formula>$C$4</formula>
    </cfRule>
  </conditionalFormatting>
  <conditionalFormatting sqref="X56">
    <cfRule type="cellIs" dxfId="26992" priority="338" operator="lessThan">
      <formula>$C$4</formula>
    </cfRule>
  </conditionalFormatting>
  <conditionalFormatting sqref="X57">
    <cfRule type="cellIs" dxfId="26991" priority="339" operator="lessThan">
      <formula>$C$4</formula>
    </cfRule>
  </conditionalFormatting>
  <conditionalFormatting sqref="X58">
    <cfRule type="cellIs" dxfId="26990" priority="340" operator="lessThan">
      <formula>$C$4</formula>
    </cfRule>
  </conditionalFormatting>
  <conditionalFormatting sqref="X59">
    <cfRule type="cellIs" dxfId="26989" priority="341" operator="lessThan">
      <formula>$C$4</formula>
    </cfRule>
  </conditionalFormatting>
  <conditionalFormatting sqref="X60">
    <cfRule type="cellIs" dxfId="26988" priority="342" operator="lessThan">
      <formula>$C$4</formula>
    </cfRule>
  </conditionalFormatting>
  <conditionalFormatting sqref="Y11">
    <cfRule type="cellIs" dxfId="26987" priority="343" operator="lessThan">
      <formula>$C$4</formula>
    </cfRule>
  </conditionalFormatting>
  <conditionalFormatting sqref="Y12">
    <cfRule type="cellIs" dxfId="26986" priority="344" operator="lessThan">
      <formula>$C$4</formula>
    </cfRule>
  </conditionalFormatting>
  <conditionalFormatting sqref="Y13">
    <cfRule type="cellIs" dxfId="26985" priority="345" operator="lessThan">
      <formula>$C$4</formula>
    </cfRule>
  </conditionalFormatting>
  <conditionalFormatting sqref="Y14">
    <cfRule type="cellIs" dxfId="26984" priority="346" operator="lessThan">
      <formula>$C$4</formula>
    </cfRule>
  </conditionalFormatting>
  <conditionalFormatting sqref="Y15">
    <cfRule type="cellIs" dxfId="26983" priority="347" operator="lessThan">
      <formula>$C$4</formula>
    </cfRule>
  </conditionalFormatting>
  <conditionalFormatting sqref="Y16">
    <cfRule type="cellIs" dxfId="26982" priority="348" operator="lessThan">
      <formula>$C$4</formula>
    </cfRule>
  </conditionalFormatting>
  <conditionalFormatting sqref="Y17">
    <cfRule type="cellIs" dxfId="26981" priority="349" operator="lessThan">
      <formula>$C$4</formula>
    </cfRule>
  </conditionalFormatting>
  <conditionalFormatting sqref="Y18">
    <cfRule type="cellIs" dxfId="26980" priority="350" operator="lessThan">
      <formula>$C$4</formula>
    </cfRule>
  </conditionalFormatting>
  <conditionalFormatting sqref="Y19">
    <cfRule type="cellIs" dxfId="26979" priority="351" operator="lessThan">
      <formula>$C$4</formula>
    </cfRule>
  </conditionalFormatting>
  <conditionalFormatting sqref="Y20">
    <cfRule type="cellIs" dxfId="26978" priority="352" operator="lessThan">
      <formula>$C$4</formula>
    </cfRule>
  </conditionalFormatting>
  <conditionalFormatting sqref="Y21">
    <cfRule type="cellIs" dxfId="26977" priority="353" operator="lessThan">
      <formula>$C$4</formula>
    </cfRule>
  </conditionalFormatting>
  <conditionalFormatting sqref="Y22">
    <cfRule type="cellIs" dxfId="26976" priority="354" operator="lessThan">
      <formula>$C$4</formula>
    </cfRule>
  </conditionalFormatting>
  <conditionalFormatting sqref="Y23">
    <cfRule type="cellIs" dxfId="26975" priority="355" operator="lessThan">
      <formula>$C$4</formula>
    </cfRule>
  </conditionalFormatting>
  <conditionalFormatting sqref="Y24">
    <cfRule type="cellIs" dxfId="26974" priority="356" operator="lessThan">
      <formula>$C$4</formula>
    </cfRule>
  </conditionalFormatting>
  <conditionalFormatting sqref="Y25">
    <cfRule type="cellIs" dxfId="26973" priority="357" operator="lessThan">
      <formula>$C$4</formula>
    </cfRule>
  </conditionalFormatting>
  <conditionalFormatting sqref="Y26">
    <cfRule type="cellIs" dxfId="26972" priority="358" operator="lessThan">
      <formula>$C$4</formula>
    </cfRule>
  </conditionalFormatting>
  <conditionalFormatting sqref="Y27">
    <cfRule type="cellIs" dxfId="26971" priority="359" operator="lessThan">
      <formula>$C$4</formula>
    </cfRule>
  </conditionalFormatting>
  <conditionalFormatting sqref="Y28">
    <cfRule type="cellIs" dxfId="26970" priority="360" operator="lessThan">
      <formula>$C$4</formula>
    </cfRule>
  </conditionalFormatting>
  <conditionalFormatting sqref="Y29">
    <cfRule type="cellIs" dxfId="26969" priority="361" operator="lessThan">
      <formula>$C$4</formula>
    </cfRule>
  </conditionalFormatting>
  <conditionalFormatting sqref="Y30">
    <cfRule type="cellIs" dxfId="26968" priority="362" operator="lessThan">
      <formula>$C$4</formula>
    </cfRule>
  </conditionalFormatting>
  <conditionalFormatting sqref="Y31">
    <cfRule type="cellIs" dxfId="26967" priority="363" operator="lessThan">
      <formula>$C$4</formula>
    </cfRule>
  </conditionalFormatting>
  <conditionalFormatting sqref="Y32">
    <cfRule type="cellIs" dxfId="26966" priority="364" operator="lessThan">
      <formula>$C$4</formula>
    </cfRule>
  </conditionalFormatting>
  <conditionalFormatting sqref="Y33">
    <cfRule type="cellIs" dxfId="26965" priority="365" operator="lessThan">
      <formula>$C$4</formula>
    </cfRule>
  </conditionalFormatting>
  <conditionalFormatting sqref="Y34">
    <cfRule type="cellIs" dxfId="26964" priority="366" operator="lessThan">
      <formula>$C$4</formula>
    </cfRule>
  </conditionalFormatting>
  <conditionalFormatting sqref="Y35">
    <cfRule type="cellIs" dxfId="26963" priority="367" operator="lessThan">
      <formula>$C$4</formula>
    </cfRule>
  </conditionalFormatting>
  <conditionalFormatting sqref="Y36">
    <cfRule type="cellIs" dxfId="26962" priority="368" operator="lessThan">
      <formula>$C$4</formula>
    </cfRule>
  </conditionalFormatting>
  <conditionalFormatting sqref="Y37">
    <cfRule type="cellIs" dxfId="26961" priority="369" operator="lessThan">
      <formula>$C$4</formula>
    </cfRule>
  </conditionalFormatting>
  <conditionalFormatting sqref="Y38">
    <cfRule type="cellIs" dxfId="26960" priority="370" operator="lessThan">
      <formula>$C$4</formula>
    </cfRule>
  </conditionalFormatting>
  <conditionalFormatting sqref="Y39">
    <cfRule type="cellIs" dxfId="26959" priority="371" operator="lessThan">
      <formula>$C$4</formula>
    </cfRule>
  </conditionalFormatting>
  <conditionalFormatting sqref="Y40">
    <cfRule type="cellIs" dxfId="26958" priority="372" operator="lessThan">
      <formula>$C$4</formula>
    </cfRule>
  </conditionalFormatting>
  <conditionalFormatting sqref="Y41">
    <cfRule type="cellIs" dxfId="26957" priority="373" operator="lessThan">
      <formula>$C$4</formula>
    </cfRule>
  </conditionalFormatting>
  <conditionalFormatting sqref="Y42">
    <cfRule type="cellIs" dxfId="26956" priority="374" operator="lessThan">
      <formula>$C$4</formula>
    </cfRule>
  </conditionalFormatting>
  <conditionalFormatting sqref="Y43">
    <cfRule type="cellIs" dxfId="26955" priority="375" operator="lessThan">
      <formula>$C$4</formula>
    </cfRule>
  </conditionalFormatting>
  <conditionalFormatting sqref="Y44">
    <cfRule type="cellIs" dxfId="26954" priority="376" operator="lessThan">
      <formula>$C$4</formula>
    </cfRule>
  </conditionalFormatting>
  <conditionalFormatting sqref="Y45">
    <cfRule type="cellIs" dxfId="26953" priority="377" operator="lessThan">
      <formula>$C$4</formula>
    </cfRule>
  </conditionalFormatting>
  <conditionalFormatting sqref="Y46">
    <cfRule type="cellIs" dxfId="26952" priority="378" operator="lessThan">
      <formula>$C$4</formula>
    </cfRule>
  </conditionalFormatting>
  <conditionalFormatting sqref="Y47">
    <cfRule type="cellIs" dxfId="26951" priority="379" operator="lessThan">
      <formula>$C$4</formula>
    </cfRule>
  </conditionalFormatting>
  <conditionalFormatting sqref="Y48">
    <cfRule type="cellIs" dxfId="26950" priority="380" operator="lessThan">
      <formula>$C$4</formula>
    </cfRule>
  </conditionalFormatting>
  <conditionalFormatting sqref="Y49">
    <cfRule type="cellIs" dxfId="26949" priority="381" operator="lessThan">
      <formula>$C$4</formula>
    </cfRule>
  </conditionalFormatting>
  <conditionalFormatting sqref="Y50">
    <cfRule type="cellIs" dxfId="26948" priority="382" operator="lessThan">
      <formula>$C$4</formula>
    </cfRule>
  </conditionalFormatting>
  <conditionalFormatting sqref="Y51">
    <cfRule type="cellIs" dxfId="26947" priority="383" operator="lessThan">
      <formula>$C$4</formula>
    </cfRule>
  </conditionalFormatting>
  <conditionalFormatting sqref="Y52">
    <cfRule type="cellIs" dxfId="26946" priority="384" operator="lessThan">
      <formula>$C$4</formula>
    </cfRule>
  </conditionalFormatting>
  <conditionalFormatting sqref="Y53">
    <cfRule type="cellIs" dxfId="26945" priority="385" operator="lessThan">
      <formula>$C$4</formula>
    </cfRule>
  </conditionalFormatting>
  <conditionalFormatting sqref="Y54">
    <cfRule type="cellIs" dxfId="26944" priority="386" operator="lessThan">
      <formula>$C$4</formula>
    </cfRule>
  </conditionalFormatting>
  <conditionalFormatting sqref="Y55">
    <cfRule type="cellIs" dxfId="26943" priority="387" operator="lessThan">
      <formula>$C$4</formula>
    </cfRule>
  </conditionalFormatting>
  <conditionalFormatting sqref="Y56">
    <cfRule type="cellIs" dxfId="26942" priority="388" operator="lessThan">
      <formula>$C$4</formula>
    </cfRule>
  </conditionalFormatting>
  <conditionalFormatting sqref="Y57">
    <cfRule type="cellIs" dxfId="26941" priority="389" operator="lessThan">
      <formula>$C$4</formula>
    </cfRule>
  </conditionalFormatting>
  <conditionalFormatting sqref="Y58">
    <cfRule type="cellIs" dxfId="26940" priority="390" operator="lessThan">
      <formula>$C$4</formula>
    </cfRule>
  </conditionalFormatting>
  <conditionalFormatting sqref="Y59">
    <cfRule type="cellIs" dxfId="26939" priority="391" operator="lessThan">
      <formula>$C$4</formula>
    </cfRule>
  </conditionalFormatting>
  <conditionalFormatting sqref="Y60">
    <cfRule type="cellIs" dxfId="26938" priority="392" operator="lessThan">
      <formula>$C$4</formula>
    </cfRule>
  </conditionalFormatting>
  <conditionalFormatting sqref="Z11">
    <cfRule type="cellIs" dxfId="26937" priority="393" operator="lessThan">
      <formula>$C$4</formula>
    </cfRule>
  </conditionalFormatting>
  <conditionalFormatting sqref="Z12">
    <cfRule type="cellIs" dxfId="26936" priority="394" operator="lessThan">
      <formula>$C$4</formula>
    </cfRule>
  </conditionalFormatting>
  <conditionalFormatting sqref="Z13">
    <cfRule type="cellIs" dxfId="26935" priority="395" operator="lessThan">
      <formula>$C$4</formula>
    </cfRule>
  </conditionalFormatting>
  <conditionalFormatting sqref="Z14">
    <cfRule type="cellIs" dxfId="26934" priority="396" operator="lessThan">
      <formula>$C$4</formula>
    </cfRule>
  </conditionalFormatting>
  <conditionalFormatting sqref="Z15">
    <cfRule type="cellIs" dxfId="26933" priority="397" operator="lessThan">
      <formula>$C$4</formula>
    </cfRule>
  </conditionalFormatting>
  <conditionalFormatting sqref="Z16">
    <cfRule type="cellIs" dxfId="26932" priority="398" operator="lessThan">
      <formula>$C$4</formula>
    </cfRule>
  </conditionalFormatting>
  <conditionalFormatting sqref="Z17">
    <cfRule type="cellIs" dxfId="26931" priority="399" operator="lessThan">
      <formula>$C$4</formula>
    </cfRule>
  </conditionalFormatting>
  <conditionalFormatting sqref="Z18">
    <cfRule type="cellIs" dxfId="26930" priority="400" operator="lessThan">
      <formula>$C$4</formula>
    </cfRule>
  </conditionalFormatting>
  <conditionalFormatting sqref="Z19">
    <cfRule type="cellIs" dxfId="26929" priority="401" operator="lessThan">
      <formula>$C$4</formula>
    </cfRule>
  </conditionalFormatting>
  <conditionalFormatting sqref="Z20">
    <cfRule type="cellIs" dxfId="26928" priority="402" operator="lessThan">
      <formula>$C$4</formula>
    </cfRule>
  </conditionalFormatting>
  <conditionalFormatting sqref="Z21">
    <cfRule type="cellIs" dxfId="26927" priority="403" operator="lessThan">
      <formula>$C$4</formula>
    </cfRule>
  </conditionalFormatting>
  <conditionalFormatting sqref="Z22">
    <cfRule type="cellIs" dxfId="26926" priority="404" operator="lessThan">
      <formula>$C$4</formula>
    </cfRule>
  </conditionalFormatting>
  <conditionalFormatting sqref="Z23">
    <cfRule type="cellIs" dxfId="26925" priority="405" operator="lessThan">
      <formula>$C$4</formula>
    </cfRule>
  </conditionalFormatting>
  <conditionalFormatting sqref="Z24">
    <cfRule type="cellIs" dxfId="26924" priority="406" operator="lessThan">
      <formula>$C$4</formula>
    </cfRule>
  </conditionalFormatting>
  <conditionalFormatting sqref="Z25">
    <cfRule type="cellIs" dxfId="26923" priority="407" operator="lessThan">
      <formula>$C$4</formula>
    </cfRule>
  </conditionalFormatting>
  <conditionalFormatting sqref="Z26">
    <cfRule type="cellIs" dxfId="26922" priority="408" operator="lessThan">
      <formula>$C$4</formula>
    </cfRule>
  </conditionalFormatting>
  <conditionalFormatting sqref="Z27">
    <cfRule type="cellIs" dxfId="26921" priority="409" operator="lessThan">
      <formula>$C$4</formula>
    </cfRule>
  </conditionalFormatting>
  <conditionalFormatting sqref="Z28">
    <cfRule type="cellIs" dxfId="26920" priority="410" operator="lessThan">
      <formula>$C$4</formula>
    </cfRule>
  </conditionalFormatting>
  <conditionalFormatting sqref="Z29">
    <cfRule type="cellIs" dxfId="26919" priority="411" operator="lessThan">
      <formula>$C$4</formula>
    </cfRule>
  </conditionalFormatting>
  <conditionalFormatting sqref="Z30">
    <cfRule type="cellIs" dxfId="26918" priority="412" operator="lessThan">
      <formula>$C$4</formula>
    </cfRule>
  </conditionalFormatting>
  <conditionalFormatting sqref="Z31">
    <cfRule type="cellIs" dxfId="26917" priority="413" operator="lessThan">
      <formula>$C$4</formula>
    </cfRule>
  </conditionalFormatting>
  <conditionalFormatting sqref="Z32">
    <cfRule type="cellIs" dxfId="26916" priority="414" operator="lessThan">
      <formula>$C$4</formula>
    </cfRule>
  </conditionalFormatting>
  <conditionalFormatting sqref="Z33">
    <cfRule type="cellIs" dxfId="26915" priority="415" operator="lessThan">
      <formula>$C$4</formula>
    </cfRule>
  </conditionalFormatting>
  <conditionalFormatting sqref="Z34">
    <cfRule type="cellIs" dxfId="26914" priority="416" operator="lessThan">
      <formula>$C$4</formula>
    </cfRule>
  </conditionalFormatting>
  <conditionalFormatting sqref="Z35">
    <cfRule type="cellIs" dxfId="26913" priority="417" operator="lessThan">
      <formula>$C$4</formula>
    </cfRule>
  </conditionalFormatting>
  <conditionalFormatting sqref="Z36">
    <cfRule type="cellIs" dxfId="26912" priority="418" operator="lessThan">
      <formula>$C$4</formula>
    </cfRule>
  </conditionalFormatting>
  <conditionalFormatting sqref="Z37">
    <cfRule type="cellIs" dxfId="26911" priority="419" operator="lessThan">
      <formula>$C$4</formula>
    </cfRule>
  </conditionalFormatting>
  <conditionalFormatting sqref="Z38">
    <cfRule type="cellIs" dxfId="26910" priority="420" operator="lessThan">
      <formula>$C$4</formula>
    </cfRule>
  </conditionalFormatting>
  <conditionalFormatting sqref="Z39">
    <cfRule type="cellIs" dxfId="26909" priority="421" operator="lessThan">
      <formula>$C$4</formula>
    </cfRule>
  </conditionalFormatting>
  <conditionalFormatting sqref="Z40">
    <cfRule type="cellIs" dxfId="26908" priority="422" operator="lessThan">
      <formula>$C$4</formula>
    </cfRule>
  </conditionalFormatting>
  <conditionalFormatting sqref="Z41">
    <cfRule type="cellIs" dxfId="26907" priority="423" operator="lessThan">
      <formula>$C$4</formula>
    </cfRule>
  </conditionalFormatting>
  <conditionalFormatting sqref="Z42">
    <cfRule type="cellIs" dxfId="26906" priority="424" operator="lessThan">
      <formula>$C$4</formula>
    </cfRule>
  </conditionalFormatting>
  <conditionalFormatting sqref="Z43">
    <cfRule type="cellIs" dxfId="26905" priority="425" operator="lessThan">
      <formula>$C$4</formula>
    </cfRule>
  </conditionalFormatting>
  <conditionalFormatting sqref="Z44">
    <cfRule type="cellIs" dxfId="26904" priority="426" operator="lessThan">
      <formula>$C$4</formula>
    </cfRule>
  </conditionalFormatting>
  <conditionalFormatting sqref="Z45">
    <cfRule type="cellIs" dxfId="26903" priority="427" operator="lessThan">
      <formula>$C$4</formula>
    </cfRule>
  </conditionalFormatting>
  <conditionalFormatting sqref="Z46">
    <cfRule type="cellIs" dxfId="26902" priority="428" operator="lessThan">
      <formula>$C$4</formula>
    </cfRule>
  </conditionalFormatting>
  <conditionalFormatting sqref="Z47">
    <cfRule type="cellIs" dxfId="26901" priority="429" operator="lessThan">
      <formula>$C$4</formula>
    </cfRule>
  </conditionalFormatting>
  <conditionalFormatting sqref="Z48">
    <cfRule type="cellIs" dxfId="26900" priority="430" operator="lessThan">
      <formula>$C$4</formula>
    </cfRule>
  </conditionalFormatting>
  <conditionalFormatting sqref="Z49">
    <cfRule type="cellIs" dxfId="26899" priority="431" operator="lessThan">
      <formula>$C$4</formula>
    </cfRule>
  </conditionalFormatting>
  <conditionalFormatting sqref="Z50">
    <cfRule type="cellIs" dxfId="26898" priority="432" operator="lessThan">
      <formula>$C$4</formula>
    </cfRule>
  </conditionalFormatting>
  <conditionalFormatting sqref="Z51">
    <cfRule type="cellIs" dxfId="26897" priority="433" operator="lessThan">
      <formula>$C$4</formula>
    </cfRule>
  </conditionalFormatting>
  <conditionalFormatting sqref="Z52">
    <cfRule type="cellIs" dxfId="26896" priority="434" operator="lessThan">
      <formula>$C$4</formula>
    </cfRule>
  </conditionalFormatting>
  <conditionalFormatting sqref="Z53">
    <cfRule type="cellIs" dxfId="26895" priority="435" operator="lessThan">
      <formula>$C$4</formula>
    </cfRule>
  </conditionalFormatting>
  <conditionalFormatting sqref="Z54">
    <cfRule type="cellIs" dxfId="26894" priority="436" operator="lessThan">
      <formula>$C$4</formula>
    </cfRule>
  </conditionalFormatting>
  <conditionalFormatting sqref="Z55">
    <cfRule type="cellIs" dxfId="26893" priority="437" operator="lessThan">
      <formula>$C$4</formula>
    </cfRule>
  </conditionalFormatting>
  <conditionalFormatting sqref="Z56">
    <cfRule type="cellIs" dxfId="26892" priority="438" operator="lessThan">
      <formula>$C$4</formula>
    </cfRule>
  </conditionalFormatting>
  <conditionalFormatting sqref="Z57">
    <cfRule type="cellIs" dxfId="26891" priority="439" operator="lessThan">
      <formula>$C$4</formula>
    </cfRule>
  </conditionalFormatting>
  <conditionalFormatting sqref="Z58">
    <cfRule type="cellIs" dxfId="26890" priority="440" operator="lessThan">
      <formula>$C$4</formula>
    </cfRule>
  </conditionalFormatting>
  <conditionalFormatting sqref="Z59">
    <cfRule type="cellIs" dxfId="26889" priority="441" operator="lessThan">
      <formula>$C$4</formula>
    </cfRule>
  </conditionalFormatting>
  <conditionalFormatting sqref="Z60">
    <cfRule type="cellIs" dxfId="26888" priority="442" operator="lessThan">
      <formula>$C$4</formula>
    </cfRule>
  </conditionalFormatting>
  <conditionalFormatting sqref="AA11">
    <cfRule type="cellIs" dxfId="26887" priority="443" operator="lessThan">
      <formula>$C$4</formula>
    </cfRule>
  </conditionalFormatting>
  <conditionalFormatting sqref="AA12">
    <cfRule type="cellIs" dxfId="26886" priority="444" operator="lessThan">
      <formula>$C$4</formula>
    </cfRule>
  </conditionalFormatting>
  <conditionalFormatting sqref="AA13">
    <cfRule type="cellIs" dxfId="26885" priority="445" operator="lessThan">
      <formula>$C$4</formula>
    </cfRule>
  </conditionalFormatting>
  <conditionalFormatting sqref="AA14">
    <cfRule type="cellIs" dxfId="26884" priority="446" operator="lessThan">
      <formula>$C$4</formula>
    </cfRule>
  </conditionalFormatting>
  <conditionalFormatting sqref="AA15">
    <cfRule type="cellIs" dxfId="26883" priority="447" operator="lessThan">
      <formula>$C$4</formula>
    </cfRule>
  </conditionalFormatting>
  <conditionalFormatting sqref="AA16">
    <cfRule type="cellIs" dxfId="26882" priority="448" operator="lessThan">
      <formula>$C$4</formula>
    </cfRule>
  </conditionalFormatting>
  <conditionalFormatting sqref="AA17">
    <cfRule type="cellIs" dxfId="26881" priority="449" operator="lessThan">
      <formula>$C$4</formula>
    </cfRule>
  </conditionalFormatting>
  <conditionalFormatting sqref="AA18">
    <cfRule type="cellIs" dxfId="26880" priority="450" operator="lessThan">
      <formula>$C$4</formula>
    </cfRule>
  </conditionalFormatting>
  <conditionalFormatting sqref="AA19">
    <cfRule type="cellIs" dxfId="26879" priority="451" operator="lessThan">
      <formula>$C$4</formula>
    </cfRule>
  </conditionalFormatting>
  <conditionalFormatting sqref="AA20">
    <cfRule type="cellIs" dxfId="26878" priority="452" operator="lessThan">
      <formula>$C$4</formula>
    </cfRule>
  </conditionalFormatting>
  <conditionalFormatting sqref="AA21">
    <cfRule type="cellIs" dxfId="26877" priority="453" operator="lessThan">
      <formula>$C$4</formula>
    </cfRule>
  </conditionalFormatting>
  <conditionalFormatting sqref="AA22">
    <cfRule type="cellIs" dxfId="26876" priority="454" operator="lessThan">
      <formula>$C$4</formula>
    </cfRule>
  </conditionalFormatting>
  <conditionalFormatting sqref="AA23">
    <cfRule type="cellIs" dxfId="26875" priority="455" operator="lessThan">
      <formula>$C$4</formula>
    </cfRule>
  </conditionalFormatting>
  <conditionalFormatting sqref="AA24">
    <cfRule type="cellIs" dxfId="26874" priority="456" operator="lessThan">
      <formula>$C$4</formula>
    </cfRule>
  </conditionalFormatting>
  <conditionalFormatting sqref="AA25">
    <cfRule type="cellIs" dxfId="26873" priority="457" operator="lessThan">
      <formula>$C$4</formula>
    </cfRule>
  </conditionalFormatting>
  <conditionalFormatting sqref="AA26">
    <cfRule type="cellIs" dxfId="26872" priority="458" operator="lessThan">
      <formula>$C$4</formula>
    </cfRule>
  </conditionalFormatting>
  <conditionalFormatting sqref="AA27">
    <cfRule type="cellIs" dxfId="26871" priority="459" operator="lessThan">
      <formula>$C$4</formula>
    </cfRule>
  </conditionalFormatting>
  <conditionalFormatting sqref="AA28">
    <cfRule type="cellIs" dxfId="26870" priority="460" operator="lessThan">
      <formula>$C$4</formula>
    </cfRule>
  </conditionalFormatting>
  <conditionalFormatting sqref="AA29">
    <cfRule type="cellIs" dxfId="26869" priority="461" operator="lessThan">
      <formula>$C$4</formula>
    </cfRule>
  </conditionalFormatting>
  <conditionalFormatting sqref="AA30">
    <cfRule type="cellIs" dxfId="26868" priority="462" operator="lessThan">
      <formula>$C$4</formula>
    </cfRule>
  </conditionalFormatting>
  <conditionalFormatting sqref="AA31">
    <cfRule type="cellIs" dxfId="26867" priority="463" operator="lessThan">
      <formula>$C$4</formula>
    </cfRule>
  </conditionalFormatting>
  <conditionalFormatting sqref="AA32">
    <cfRule type="cellIs" dxfId="26866" priority="464" operator="lessThan">
      <formula>$C$4</formula>
    </cfRule>
  </conditionalFormatting>
  <conditionalFormatting sqref="AA33">
    <cfRule type="cellIs" dxfId="26865" priority="465" operator="lessThan">
      <formula>$C$4</formula>
    </cfRule>
  </conditionalFormatting>
  <conditionalFormatting sqref="AA34">
    <cfRule type="cellIs" dxfId="26864" priority="466" operator="lessThan">
      <formula>$C$4</formula>
    </cfRule>
  </conditionalFormatting>
  <conditionalFormatting sqref="AA35">
    <cfRule type="cellIs" dxfId="26863" priority="467" operator="lessThan">
      <formula>$C$4</formula>
    </cfRule>
  </conditionalFormatting>
  <conditionalFormatting sqref="AA36">
    <cfRule type="cellIs" dxfId="26862" priority="468" operator="lessThan">
      <formula>$C$4</formula>
    </cfRule>
  </conditionalFormatting>
  <conditionalFormatting sqref="AA37">
    <cfRule type="cellIs" dxfId="26861" priority="469" operator="lessThan">
      <formula>$C$4</formula>
    </cfRule>
  </conditionalFormatting>
  <conditionalFormatting sqref="AA38">
    <cfRule type="cellIs" dxfId="26860" priority="470" operator="lessThan">
      <formula>$C$4</formula>
    </cfRule>
  </conditionalFormatting>
  <conditionalFormatting sqref="AA39">
    <cfRule type="cellIs" dxfId="26859" priority="471" operator="lessThan">
      <formula>$C$4</formula>
    </cfRule>
  </conditionalFormatting>
  <conditionalFormatting sqref="AA40">
    <cfRule type="cellIs" dxfId="26858" priority="472" operator="lessThan">
      <formula>$C$4</formula>
    </cfRule>
  </conditionalFormatting>
  <conditionalFormatting sqref="AA41">
    <cfRule type="cellIs" dxfId="26857" priority="473" operator="lessThan">
      <formula>$C$4</formula>
    </cfRule>
  </conditionalFormatting>
  <conditionalFormatting sqref="AA42">
    <cfRule type="cellIs" dxfId="26856" priority="474" operator="lessThan">
      <formula>$C$4</formula>
    </cfRule>
  </conditionalFormatting>
  <conditionalFormatting sqref="AA43">
    <cfRule type="cellIs" dxfId="26855" priority="475" operator="lessThan">
      <formula>$C$4</formula>
    </cfRule>
  </conditionalFormatting>
  <conditionalFormatting sqref="AA44">
    <cfRule type="cellIs" dxfId="26854" priority="476" operator="lessThan">
      <formula>$C$4</formula>
    </cfRule>
  </conditionalFormatting>
  <conditionalFormatting sqref="AA45">
    <cfRule type="cellIs" dxfId="26853" priority="477" operator="lessThan">
      <formula>$C$4</formula>
    </cfRule>
  </conditionalFormatting>
  <conditionalFormatting sqref="AA46">
    <cfRule type="cellIs" dxfId="26852" priority="478" operator="lessThan">
      <formula>$C$4</formula>
    </cfRule>
  </conditionalFormatting>
  <conditionalFormatting sqref="AA47">
    <cfRule type="cellIs" dxfId="26851" priority="479" operator="lessThan">
      <formula>$C$4</formula>
    </cfRule>
  </conditionalFormatting>
  <conditionalFormatting sqref="AA48">
    <cfRule type="cellIs" dxfId="26850" priority="480" operator="lessThan">
      <formula>$C$4</formula>
    </cfRule>
  </conditionalFormatting>
  <conditionalFormatting sqref="AA49">
    <cfRule type="cellIs" dxfId="26849" priority="481" operator="lessThan">
      <formula>$C$4</formula>
    </cfRule>
  </conditionalFormatting>
  <conditionalFormatting sqref="AA50">
    <cfRule type="cellIs" dxfId="26848" priority="482" operator="lessThan">
      <formula>$C$4</formula>
    </cfRule>
  </conditionalFormatting>
  <conditionalFormatting sqref="AA51">
    <cfRule type="cellIs" dxfId="26847" priority="483" operator="lessThan">
      <formula>$C$4</formula>
    </cfRule>
  </conditionalFormatting>
  <conditionalFormatting sqref="AA52">
    <cfRule type="cellIs" dxfId="26846" priority="484" operator="lessThan">
      <formula>$C$4</formula>
    </cfRule>
  </conditionalFormatting>
  <conditionalFormatting sqref="AA53">
    <cfRule type="cellIs" dxfId="26845" priority="485" operator="lessThan">
      <formula>$C$4</formula>
    </cfRule>
  </conditionalFormatting>
  <conditionalFormatting sqref="AA54">
    <cfRule type="cellIs" dxfId="26844" priority="486" operator="lessThan">
      <formula>$C$4</formula>
    </cfRule>
  </conditionalFormatting>
  <conditionalFormatting sqref="AA55">
    <cfRule type="cellIs" dxfId="26843" priority="487" operator="lessThan">
      <formula>$C$4</formula>
    </cfRule>
  </conditionalFormatting>
  <conditionalFormatting sqref="AA56">
    <cfRule type="cellIs" dxfId="26842" priority="488" operator="lessThan">
      <formula>$C$4</formula>
    </cfRule>
  </conditionalFormatting>
  <conditionalFormatting sqref="AA57">
    <cfRule type="cellIs" dxfId="26841" priority="489" operator="lessThan">
      <formula>$C$4</formula>
    </cfRule>
  </conditionalFormatting>
  <conditionalFormatting sqref="AA58">
    <cfRule type="cellIs" dxfId="26840" priority="490" operator="lessThan">
      <formula>$C$4</formula>
    </cfRule>
  </conditionalFormatting>
  <conditionalFormatting sqref="AA59">
    <cfRule type="cellIs" dxfId="26839" priority="491" operator="lessThan">
      <formula>$C$4</formula>
    </cfRule>
  </conditionalFormatting>
  <conditionalFormatting sqref="AA60">
    <cfRule type="cellIs" dxfId="26838" priority="492" operator="lessThan">
      <formula>$C$4</formula>
    </cfRule>
  </conditionalFormatting>
  <conditionalFormatting sqref="AB11">
    <cfRule type="cellIs" dxfId="26837" priority="493" operator="lessThan">
      <formula>$C$4</formula>
    </cfRule>
  </conditionalFormatting>
  <conditionalFormatting sqref="AB12">
    <cfRule type="cellIs" dxfId="26836" priority="494" operator="lessThan">
      <formula>$C$4</formula>
    </cfRule>
  </conditionalFormatting>
  <conditionalFormatting sqref="AB13">
    <cfRule type="cellIs" dxfId="26835" priority="495" operator="lessThan">
      <formula>$C$4</formula>
    </cfRule>
  </conditionalFormatting>
  <conditionalFormatting sqref="AB14">
    <cfRule type="cellIs" dxfId="26834" priority="496" operator="lessThan">
      <formula>$C$4</formula>
    </cfRule>
  </conditionalFormatting>
  <conditionalFormatting sqref="AB15">
    <cfRule type="cellIs" dxfId="26833" priority="497" operator="lessThan">
      <formula>$C$4</formula>
    </cfRule>
  </conditionalFormatting>
  <conditionalFormatting sqref="AB16">
    <cfRule type="cellIs" dxfId="26832" priority="498" operator="lessThan">
      <formula>$C$4</formula>
    </cfRule>
  </conditionalFormatting>
  <conditionalFormatting sqref="AB17">
    <cfRule type="cellIs" dxfId="26831" priority="499" operator="lessThan">
      <formula>$C$4</formula>
    </cfRule>
  </conditionalFormatting>
  <conditionalFormatting sqref="AB18">
    <cfRule type="cellIs" dxfId="26830" priority="500" operator="lessThan">
      <formula>$C$4</formula>
    </cfRule>
  </conditionalFormatting>
  <conditionalFormatting sqref="AB19">
    <cfRule type="cellIs" dxfId="26829" priority="501" operator="lessThan">
      <formula>$C$4</formula>
    </cfRule>
  </conditionalFormatting>
  <conditionalFormatting sqref="AB20">
    <cfRule type="cellIs" dxfId="26828" priority="502" operator="lessThan">
      <formula>$C$4</formula>
    </cfRule>
  </conditionalFormatting>
  <conditionalFormatting sqref="AB21">
    <cfRule type="cellIs" dxfId="26827" priority="503" operator="lessThan">
      <formula>$C$4</formula>
    </cfRule>
  </conditionalFormatting>
  <conditionalFormatting sqref="AB22">
    <cfRule type="cellIs" dxfId="26826" priority="504" operator="lessThan">
      <formula>$C$4</formula>
    </cfRule>
  </conditionalFormatting>
  <conditionalFormatting sqref="AB23">
    <cfRule type="cellIs" dxfId="26825" priority="505" operator="lessThan">
      <formula>$C$4</formula>
    </cfRule>
  </conditionalFormatting>
  <conditionalFormatting sqref="AB24">
    <cfRule type="cellIs" dxfId="26824" priority="506" operator="lessThan">
      <formula>$C$4</formula>
    </cfRule>
  </conditionalFormatting>
  <conditionalFormatting sqref="AB25">
    <cfRule type="cellIs" dxfId="26823" priority="507" operator="lessThan">
      <formula>$C$4</formula>
    </cfRule>
  </conditionalFormatting>
  <conditionalFormatting sqref="AB26">
    <cfRule type="cellIs" dxfId="26822" priority="508" operator="lessThan">
      <formula>$C$4</formula>
    </cfRule>
  </conditionalFormatting>
  <conditionalFormatting sqref="AB27">
    <cfRule type="cellIs" dxfId="26821" priority="509" operator="lessThan">
      <formula>$C$4</formula>
    </cfRule>
  </conditionalFormatting>
  <conditionalFormatting sqref="AB28">
    <cfRule type="cellIs" dxfId="26820" priority="510" operator="lessThan">
      <formula>$C$4</formula>
    </cfRule>
  </conditionalFormatting>
  <conditionalFormatting sqref="AB29">
    <cfRule type="cellIs" dxfId="26819" priority="511" operator="lessThan">
      <formula>$C$4</formula>
    </cfRule>
  </conditionalFormatting>
  <conditionalFormatting sqref="AB30">
    <cfRule type="cellIs" dxfId="26818" priority="512" operator="lessThan">
      <formula>$C$4</formula>
    </cfRule>
  </conditionalFormatting>
  <conditionalFormatting sqref="AB31">
    <cfRule type="cellIs" dxfId="26817" priority="513" operator="lessThan">
      <formula>$C$4</formula>
    </cfRule>
  </conditionalFormatting>
  <conditionalFormatting sqref="AB32">
    <cfRule type="cellIs" dxfId="26816" priority="514" operator="lessThan">
      <formula>$C$4</formula>
    </cfRule>
  </conditionalFormatting>
  <conditionalFormatting sqref="AB33">
    <cfRule type="cellIs" dxfId="26815" priority="515" operator="lessThan">
      <formula>$C$4</formula>
    </cfRule>
  </conditionalFormatting>
  <conditionalFormatting sqref="AB34">
    <cfRule type="cellIs" dxfId="26814" priority="516" operator="lessThan">
      <formula>$C$4</formula>
    </cfRule>
  </conditionalFormatting>
  <conditionalFormatting sqref="AB35">
    <cfRule type="cellIs" dxfId="26813" priority="517" operator="lessThan">
      <formula>$C$4</formula>
    </cfRule>
  </conditionalFormatting>
  <conditionalFormatting sqref="AB36">
    <cfRule type="cellIs" dxfId="26812" priority="518" operator="lessThan">
      <formula>$C$4</formula>
    </cfRule>
  </conditionalFormatting>
  <conditionalFormatting sqref="AB37">
    <cfRule type="cellIs" dxfId="26811" priority="519" operator="lessThan">
      <formula>$C$4</formula>
    </cfRule>
  </conditionalFormatting>
  <conditionalFormatting sqref="AB38">
    <cfRule type="cellIs" dxfId="26810" priority="520" operator="lessThan">
      <formula>$C$4</formula>
    </cfRule>
  </conditionalFormatting>
  <conditionalFormatting sqref="AB39">
    <cfRule type="cellIs" dxfId="26809" priority="521" operator="lessThan">
      <formula>$C$4</formula>
    </cfRule>
  </conditionalFormatting>
  <conditionalFormatting sqref="AB40">
    <cfRule type="cellIs" dxfId="26808" priority="522" operator="lessThan">
      <formula>$C$4</formula>
    </cfRule>
  </conditionalFormatting>
  <conditionalFormatting sqref="AB41">
    <cfRule type="cellIs" dxfId="26807" priority="523" operator="lessThan">
      <formula>$C$4</formula>
    </cfRule>
  </conditionalFormatting>
  <conditionalFormatting sqref="AB42">
    <cfRule type="cellIs" dxfId="26806" priority="524" operator="lessThan">
      <formula>$C$4</formula>
    </cfRule>
  </conditionalFormatting>
  <conditionalFormatting sqref="AB43">
    <cfRule type="cellIs" dxfId="26805" priority="525" operator="lessThan">
      <formula>$C$4</formula>
    </cfRule>
  </conditionalFormatting>
  <conditionalFormatting sqref="AB44">
    <cfRule type="cellIs" dxfId="26804" priority="526" operator="lessThan">
      <formula>$C$4</formula>
    </cfRule>
  </conditionalFormatting>
  <conditionalFormatting sqref="AB45">
    <cfRule type="cellIs" dxfId="26803" priority="527" operator="lessThan">
      <formula>$C$4</formula>
    </cfRule>
  </conditionalFormatting>
  <conditionalFormatting sqref="AB46">
    <cfRule type="cellIs" dxfId="26802" priority="528" operator="lessThan">
      <formula>$C$4</formula>
    </cfRule>
  </conditionalFormatting>
  <conditionalFormatting sqref="AB47">
    <cfRule type="cellIs" dxfId="26801" priority="529" operator="lessThan">
      <formula>$C$4</formula>
    </cfRule>
  </conditionalFormatting>
  <conditionalFormatting sqref="AB48">
    <cfRule type="cellIs" dxfId="26800" priority="530" operator="lessThan">
      <formula>$C$4</formula>
    </cfRule>
  </conditionalFormatting>
  <conditionalFormatting sqref="AB49">
    <cfRule type="cellIs" dxfId="26799" priority="531" operator="lessThan">
      <formula>$C$4</formula>
    </cfRule>
  </conditionalFormatting>
  <conditionalFormatting sqref="AB50">
    <cfRule type="cellIs" dxfId="26798" priority="532" operator="lessThan">
      <formula>$C$4</formula>
    </cfRule>
  </conditionalFormatting>
  <conditionalFormatting sqref="AB51">
    <cfRule type="cellIs" dxfId="26797" priority="533" operator="lessThan">
      <formula>$C$4</formula>
    </cfRule>
  </conditionalFormatting>
  <conditionalFormatting sqref="AB52">
    <cfRule type="cellIs" dxfId="26796" priority="534" operator="lessThan">
      <formula>$C$4</formula>
    </cfRule>
  </conditionalFormatting>
  <conditionalFormatting sqref="AB53">
    <cfRule type="cellIs" dxfId="26795" priority="535" operator="lessThan">
      <formula>$C$4</formula>
    </cfRule>
  </conditionalFormatting>
  <conditionalFormatting sqref="AB54">
    <cfRule type="cellIs" dxfId="26794" priority="536" operator="lessThan">
      <formula>$C$4</formula>
    </cfRule>
  </conditionalFormatting>
  <conditionalFormatting sqref="AB55">
    <cfRule type="cellIs" dxfId="26793" priority="537" operator="lessThan">
      <formula>$C$4</formula>
    </cfRule>
  </conditionalFormatting>
  <conditionalFormatting sqref="AB56">
    <cfRule type="cellIs" dxfId="26792" priority="538" operator="lessThan">
      <formula>$C$4</formula>
    </cfRule>
  </conditionalFormatting>
  <conditionalFormatting sqref="AB57">
    <cfRule type="cellIs" dxfId="26791" priority="539" operator="lessThan">
      <formula>$C$4</formula>
    </cfRule>
  </conditionalFormatting>
  <conditionalFormatting sqref="AB58">
    <cfRule type="cellIs" dxfId="26790" priority="540" operator="lessThan">
      <formula>$C$4</formula>
    </cfRule>
  </conditionalFormatting>
  <conditionalFormatting sqref="AB59">
    <cfRule type="cellIs" dxfId="26789" priority="541" operator="lessThan">
      <formula>$C$4</formula>
    </cfRule>
  </conditionalFormatting>
  <conditionalFormatting sqref="AB60">
    <cfRule type="cellIs" dxfId="26788" priority="542" operator="lessThan">
      <formula>$C$4</formula>
    </cfRule>
  </conditionalFormatting>
  <conditionalFormatting sqref="AC11">
    <cfRule type="cellIs" dxfId="26787" priority="543" operator="lessThan">
      <formula>$C$4</formula>
    </cfRule>
  </conditionalFormatting>
  <conditionalFormatting sqref="AC12">
    <cfRule type="cellIs" dxfId="26786" priority="544" operator="lessThan">
      <formula>$C$4</formula>
    </cfRule>
  </conditionalFormatting>
  <conditionalFormatting sqref="AC13">
    <cfRule type="cellIs" dxfId="26785" priority="545" operator="lessThan">
      <formula>$C$4</formula>
    </cfRule>
  </conditionalFormatting>
  <conditionalFormatting sqref="AC14">
    <cfRule type="cellIs" dxfId="26784" priority="546" operator="lessThan">
      <formula>$C$4</formula>
    </cfRule>
  </conditionalFormatting>
  <conditionalFormatting sqref="AC15">
    <cfRule type="cellIs" dxfId="26783" priority="547" operator="lessThan">
      <formula>$C$4</formula>
    </cfRule>
  </conditionalFormatting>
  <conditionalFormatting sqref="AC16">
    <cfRule type="cellIs" dxfId="26782" priority="548" operator="lessThan">
      <formula>$C$4</formula>
    </cfRule>
  </conditionalFormatting>
  <conditionalFormatting sqref="AC17">
    <cfRule type="cellIs" dxfId="26781" priority="549" operator="lessThan">
      <formula>$C$4</formula>
    </cfRule>
  </conditionalFormatting>
  <conditionalFormatting sqref="AC18">
    <cfRule type="cellIs" dxfId="26780" priority="550" operator="lessThan">
      <formula>$C$4</formula>
    </cfRule>
  </conditionalFormatting>
  <conditionalFormatting sqref="AC19">
    <cfRule type="cellIs" dxfId="26779" priority="551" operator="lessThan">
      <formula>$C$4</formula>
    </cfRule>
  </conditionalFormatting>
  <conditionalFormatting sqref="AC20">
    <cfRule type="cellIs" dxfId="26778" priority="552" operator="lessThan">
      <formula>$C$4</formula>
    </cfRule>
  </conditionalFormatting>
  <conditionalFormatting sqref="AC21">
    <cfRule type="cellIs" dxfId="26777" priority="553" operator="lessThan">
      <formula>$C$4</formula>
    </cfRule>
  </conditionalFormatting>
  <conditionalFormatting sqref="AC22">
    <cfRule type="cellIs" dxfId="26776" priority="554" operator="lessThan">
      <formula>$C$4</formula>
    </cfRule>
  </conditionalFormatting>
  <conditionalFormatting sqref="AC23">
    <cfRule type="cellIs" dxfId="26775" priority="555" operator="lessThan">
      <formula>$C$4</formula>
    </cfRule>
  </conditionalFormatting>
  <conditionalFormatting sqref="AC24">
    <cfRule type="cellIs" dxfId="26774" priority="556" operator="lessThan">
      <formula>$C$4</formula>
    </cfRule>
  </conditionalFormatting>
  <conditionalFormatting sqref="AC25">
    <cfRule type="cellIs" dxfId="26773" priority="557" operator="lessThan">
      <formula>$C$4</formula>
    </cfRule>
  </conditionalFormatting>
  <conditionalFormatting sqref="AC26">
    <cfRule type="cellIs" dxfId="26772" priority="558" operator="lessThan">
      <formula>$C$4</formula>
    </cfRule>
  </conditionalFormatting>
  <conditionalFormatting sqref="AC27">
    <cfRule type="cellIs" dxfId="26771" priority="559" operator="lessThan">
      <formula>$C$4</formula>
    </cfRule>
  </conditionalFormatting>
  <conditionalFormatting sqref="AC28">
    <cfRule type="cellIs" dxfId="26770" priority="560" operator="lessThan">
      <formula>$C$4</formula>
    </cfRule>
  </conditionalFormatting>
  <conditionalFormatting sqref="AC29">
    <cfRule type="cellIs" dxfId="26769" priority="561" operator="lessThan">
      <formula>$C$4</formula>
    </cfRule>
  </conditionalFormatting>
  <conditionalFormatting sqref="AC30">
    <cfRule type="cellIs" dxfId="26768" priority="562" operator="lessThan">
      <formula>$C$4</formula>
    </cfRule>
  </conditionalFormatting>
  <conditionalFormatting sqref="AC31">
    <cfRule type="cellIs" dxfId="26767" priority="563" operator="lessThan">
      <formula>$C$4</formula>
    </cfRule>
  </conditionalFormatting>
  <conditionalFormatting sqref="AC32">
    <cfRule type="cellIs" dxfId="26766" priority="564" operator="lessThan">
      <formula>$C$4</formula>
    </cfRule>
  </conditionalFormatting>
  <conditionalFormatting sqref="AC33">
    <cfRule type="cellIs" dxfId="26765" priority="565" operator="lessThan">
      <formula>$C$4</formula>
    </cfRule>
  </conditionalFormatting>
  <conditionalFormatting sqref="AC34">
    <cfRule type="cellIs" dxfId="26764" priority="566" operator="lessThan">
      <formula>$C$4</formula>
    </cfRule>
  </conditionalFormatting>
  <conditionalFormatting sqref="AC35">
    <cfRule type="cellIs" dxfId="26763" priority="567" operator="lessThan">
      <formula>$C$4</formula>
    </cfRule>
  </conditionalFormatting>
  <conditionalFormatting sqref="AC36">
    <cfRule type="cellIs" dxfId="26762" priority="568" operator="lessThan">
      <formula>$C$4</formula>
    </cfRule>
  </conditionalFormatting>
  <conditionalFormatting sqref="AC37">
    <cfRule type="cellIs" dxfId="26761" priority="569" operator="lessThan">
      <formula>$C$4</formula>
    </cfRule>
  </conditionalFormatting>
  <conditionalFormatting sqref="AC38">
    <cfRule type="cellIs" dxfId="26760" priority="570" operator="lessThan">
      <formula>$C$4</formula>
    </cfRule>
  </conditionalFormatting>
  <conditionalFormatting sqref="AC39">
    <cfRule type="cellIs" dxfId="26759" priority="571" operator="lessThan">
      <formula>$C$4</formula>
    </cfRule>
  </conditionalFormatting>
  <conditionalFormatting sqref="AC40">
    <cfRule type="cellIs" dxfId="26758" priority="572" operator="lessThan">
      <formula>$C$4</formula>
    </cfRule>
  </conditionalFormatting>
  <conditionalFormatting sqref="AC41">
    <cfRule type="cellIs" dxfId="26757" priority="573" operator="lessThan">
      <formula>$C$4</formula>
    </cfRule>
  </conditionalFormatting>
  <conditionalFormatting sqref="AC42">
    <cfRule type="cellIs" dxfId="26756" priority="574" operator="lessThan">
      <formula>$C$4</formula>
    </cfRule>
  </conditionalFormatting>
  <conditionalFormatting sqref="AC43">
    <cfRule type="cellIs" dxfId="26755" priority="575" operator="lessThan">
      <formula>$C$4</formula>
    </cfRule>
  </conditionalFormatting>
  <conditionalFormatting sqref="AC44">
    <cfRule type="cellIs" dxfId="26754" priority="576" operator="lessThan">
      <formula>$C$4</formula>
    </cfRule>
  </conditionalFormatting>
  <conditionalFormatting sqref="AC45">
    <cfRule type="cellIs" dxfId="26753" priority="577" operator="lessThan">
      <formula>$C$4</formula>
    </cfRule>
  </conditionalFormatting>
  <conditionalFormatting sqref="AC46">
    <cfRule type="cellIs" dxfId="26752" priority="578" operator="lessThan">
      <formula>$C$4</formula>
    </cfRule>
  </conditionalFormatting>
  <conditionalFormatting sqref="AC47">
    <cfRule type="cellIs" dxfId="26751" priority="579" operator="lessThan">
      <formula>$C$4</formula>
    </cfRule>
  </conditionalFormatting>
  <conditionalFormatting sqref="AC48">
    <cfRule type="cellIs" dxfId="26750" priority="580" operator="lessThan">
      <formula>$C$4</formula>
    </cfRule>
  </conditionalFormatting>
  <conditionalFormatting sqref="AC49">
    <cfRule type="cellIs" dxfId="26749" priority="581" operator="lessThan">
      <formula>$C$4</formula>
    </cfRule>
  </conditionalFormatting>
  <conditionalFormatting sqref="AC50">
    <cfRule type="cellIs" dxfId="26748" priority="582" operator="lessThan">
      <formula>$C$4</formula>
    </cfRule>
  </conditionalFormatting>
  <conditionalFormatting sqref="AC51">
    <cfRule type="cellIs" dxfId="26747" priority="583" operator="lessThan">
      <formula>$C$4</formula>
    </cfRule>
  </conditionalFormatting>
  <conditionalFormatting sqref="AC52">
    <cfRule type="cellIs" dxfId="26746" priority="584" operator="lessThan">
      <formula>$C$4</formula>
    </cfRule>
  </conditionalFormatting>
  <conditionalFormatting sqref="AC53">
    <cfRule type="cellIs" dxfId="26745" priority="585" operator="lessThan">
      <formula>$C$4</formula>
    </cfRule>
  </conditionalFormatting>
  <conditionalFormatting sqref="AC54">
    <cfRule type="cellIs" dxfId="26744" priority="586" operator="lessThan">
      <formula>$C$4</formula>
    </cfRule>
  </conditionalFormatting>
  <conditionalFormatting sqref="AC55">
    <cfRule type="cellIs" dxfId="26743" priority="587" operator="lessThan">
      <formula>$C$4</formula>
    </cfRule>
  </conditionalFormatting>
  <conditionalFormatting sqref="AC56">
    <cfRule type="cellIs" dxfId="26742" priority="588" operator="lessThan">
      <formula>$C$4</formula>
    </cfRule>
  </conditionalFormatting>
  <conditionalFormatting sqref="AC57">
    <cfRule type="cellIs" dxfId="26741" priority="589" operator="lessThan">
      <formula>$C$4</formula>
    </cfRule>
  </conditionalFormatting>
  <conditionalFormatting sqref="AC58">
    <cfRule type="cellIs" dxfId="26740" priority="590" operator="lessThan">
      <formula>$C$4</formula>
    </cfRule>
  </conditionalFormatting>
  <conditionalFormatting sqref="AC59">
    <cfRule type="cellIs" dxfId="26739" priority="591" operator="lessThan">
      <formula>$C$4</formula>
    </cfRule>
  </conditionalFormatting>
  <conditionalFormatting sqref="AC60">
    <cfRule type="cellIs" dxfId="26738" priority="592" operator="lessThan">
      <formula>$C$4</formula>
    </cfRule>
  </conditionalFormatting>
  <conditionalFormatting sqref="AD11">
    <cfRule type="cellIs" dxfId="26737" priority="593" operator="lessThan">
      <formula>$C$4</formula>
    </cfRule>
  </conditionalFormatting>
  <conditionalFormatting sqref="AD12">
    <cfRule type="cellIs" dxfId="26736" priority="594" operator="lessThan">
      <formula>$C$4</formula>
    </cfRule>
  </conditionalFormatting>
  <conditionalFormatting sqref="AD13">
    <cfRule type="cellIs" dxfId="26735" priority="595" operator="lessThan">
      <formula>$C$4</formula>
    </cfRule>
  </conditionalFormatting>
  <conditionalFormatting sqref="AD14">
    <cfRule type="cellIs" dxfId="26734" priority="596" operator="lessThan">
      <formula>$C$4</formula>
    </cfRule>
  </conditionalFormatting>
  <conditionalFormatting sqref="AD15">
    <cfRule type="cellIs" dxfId="26733" priority="597" operator="lessThan">
      <formula>$C$4</formula>
    </cfRule>
  </conditionalFormatting>
  <conditionalFormatting sqref="AD16">
    <cfRule type="cellIs" dxfId="26732" priority="598" operator="lessThan">
      <formula>$C$4</formula>
    </cfRule>
  </conditionalFormatting>
  <conditionalFormatting sqref="AD17">
    <cfRule type="cellIs" dxfId="26731" priority="599" operator="lessThan">
      <formula>$C$4</formula>
    </cfRule>
  </conditionalFormatting>
  <conditionalFormatting sqref="AD18">
    <cfRule type="cellIs" dxfId="26730" priority="600" operator="lessThan">
      <formula>$C$4</formula>
    </cfRule>
  </conditionalFormatting>
  <conditionalFormatting sqref="AD19">
    <cfRule type="cellIs" dxfId="26729" priority="601" operator="lessThan">
      <formula>$C$4</formula>
    </cfRule>
  </conditionalFormatting>
  <conditionalFormatting sqref="AD20">
    <cfRule type="cellIs" dxfId="26728" priority="602" operator="lessThan">
      <formula>$C$4</formula>
    </cfRule>
  </conditionalFormatting>
  <conditionalFormatting sqref="AD21">
    <cfRule type="cellIs" dxfId="26727" priority="603" operator="lessThan">
      <formula>$C$4</formula>
    </cfRule>
  </conditionalFormatting>
  <conditionalFormatting sqref="AD22">
    <cfRule type="cellIs" dxfId="26726" priority="604" operator="lessThan">
      <formula>$C$4</formula>
    </cfRule>
  </conditionalFormatting>
  <conditionalFormatting sqref="AD23">
    <cfRule type="cellIs" dxfId="26725" priority="605" operator="lessThan">
      <formula>$C$4</formula>
    </cfRule>
  </conditionalFormatting>
  <conditionalFormatting sqref="AD24">
    <cfRule type="cellIs" dxfId="26724" priority="606" operator="lessThan">
      <formula>$C$4</formula>
    </cfRule>
  </conditionalFormatting>
  <conditionalFormatting sqref="AD25">
    <cfRule type="cellIs" dxfId="26723" priority="607" operator="lessThan">
      <formula>$C$4</formula>
    </cfRule>
  </conditionalFormatting>
  <conditionalFormatting sqref="AD26">
    <cfRule type="cellIs" dxfId="26722" priority="608" operator="lessThan">
      <formula>$C$4</formula>
    </cfRule>
  </conditionalFormatting>
  <conditionalFormatting sqref="AD27">
    <cfRule type="cellIs" dxfId="26721" priority="609" operator="lessThan">
      <formula>$C$4</formula>
    </cfRule>
  </conditionalFormatting>
  <conditionalFormatting sqref="AD28">
    <cfRule type="cellIs" dxfId="26720" priority="610" operator="lessThan">
      <formula>$C$4</formula>
    </cfRule>
  </conditionalFormatting>
  <conditionalFormatting sqref="AD29">
    <cfRule type="cellIs" dxfId="26719" priority="611" operator="lessThan">
      <formula>$C$4</formula>
    </cfRule>
  </conditionalFormatting>
  <conditionalFormatting sqref="AD30">
    <cfRule type="cellIs" dxfId="26718" priority="612" operator="lessThan">
      <formula>$C$4</formula>
    </cfRule>
  </conditionalFormatting>
  <conditionalFormatting sqref="AD31">
    <cfRule type="cellIs" dxfId="26717" priority="613" operator="lessThan">
      <formula>$C$4</formula>
    </cfRule>
  </conditionalFormatting>
  <conditionalFormatting sqref="AD32">
    <cfRule type="cellIs" dxfId="26716" priority="614" operator="lessThan">
      <formula>$C$4</formula>
    </cfRule>
  </conditionalFormatting>
  <conditionalFormatting sqref="AD33">
    <cfRule type="cellIs" dxfId="26715" priority="615" operator="lessThan">
      <formula>$C$4</formula>
    </cfRule>
  </conditionalFormatting>
  <conditionalFormatting sqref="AD34">
    <cfRule type="cellIs" dxfId="26714" priority="616" operator="lessThan">
      <formula>$C$4</formula>
    </cfRule>
  </conditionalFormatting>
  <conditionalFormatting sqref="AD35">
    <cfRule type="cellIs" dxfId="26713" priority="617" operator="lessThan">
      <formula>$C$4</formula>
    </cfRule>
  </conditionalFormatting>
  <conditionalFormatting sqref="AD36">
    <cfRule type="cellIs" dxfId="26712" priority="618" operator="lessThan">
      <formula>$C$4</formula>
    </cfRule>
  </conditionalFormatting>
  <conditionalFormatting sqref="AD37">
    <cfRule type="cellIs" dxfId="26711" priority="619" operator="lessThan">
      <formula>$C$4</formula>
    </cfRule>
  </conditionalFormatting>
  <conditionalFormatting sqref="AD38">
    <cfRule type="cellIs" dxfId="26710" priority="620" operator="lessThan">
      <formula>$C$4</formula>
    </cfRule>
  </conditionalFormatting>
  <conditionalFormatting sqref="AD39">
    <cfRule type="cellIs" dxfId="26709" priority="621" operator="lessThan">
      <formula>$C$4</formula>
    </cfRule>
  </conditionalFormatting>
  <conditionalFormatting sqref="AD40">
    <cfRule type="cellIs" dxfId="26708" priority="622" operator="lessThan">
      <formula>$C$4</formula>
    </cfRule>
  </conditionalFormatting>
  <conditionalFormatting sqref="AD41">
    <cfRule type="cellIs" dxfId="26707" priority="623" operator="lessThan">
      <formula>$C$4</formula>
    </cfRule>
  </conditionalFormatting>
  <conditionalFormatting sqref="AD42">
    <cfRule type="cellIs" dxfId="26706" priority="624" operator="lessThan">
      <formula>$C$4</formula>
    </cfRule>
  </conditionalFormatting>
  <conditionalFormatting sqref="AD43">
    <cfRule type="cellIs" dxfId="26705" priority="625" operator="lessThan">
      <formula>$C$4</formula>
    </cfRule>
  </conditionalFormatting>
  <conditionalFormatting sqref="AD44">
    <cfRule type="cellIs" dxfId="26704" priority="626" operator="lessThan">
      <formula>$C$4</formula>
    </cfRule>
  </conditionalFormatting>
  <conditionalFormatting sqref="AD45">
    <cfRule type="cellIs" dxfId="26703" priority="627" operator="lessThan">
      <formula>$C$4</formula>
    </cfRule>
  </conditionalFormatting>
  <conditionalFormatting sqref="AD46">
    <cfRule type="cellIs" dxfId="26702" priority="628" operator="lessThan">
      <formula>$C$4</formula>
    </cfRule>
  </conditionalFormatting>
  <conditionalFormatting sqref="AD47">
    <cfRule type="cellIs" dxfId="26701" priority="629" operator="lessThan">
      <formula>$C$4</formula>
    </cfRule>
  </conditionalFormatting>
  <conditionalFormatting sqref="AD48">
    <cfRule type="cellIs" dxfId="26700" priority="630" operator="lessThan">
      <formula>$C$4</formula>
    </cfRule>
  </conditionalFormatting>
  <conditionalFormatting sqref="AD49">
    <cfRule type="cellIs" dxfId="26699" priority="631" operator="lessThan">
      <formula>$C$4</formula>
    </cfRule>
  </conditionalFormatting>
  <conditionalFormatting sqref="AD50">
    <cfRule type="cellIs" dxfId="26698" priority="632" operator="lessThan">
      <formula>$C$4</formula>
    </cfRule>
  </conditionalFormatting>
  <conditionalFormatting sqref="AD51">
    <cfRule type="cellIs" dxfId="26697" priority="633" operator="lessThan">
      <formula>$C$4</formula>
    </cfRule>
  </conditionalFormatting>
  <conditionalFormatting sqref="AD52">
    <cfRule type="cellIs" dxfId="26696" priority="634" operator="lessThan">
      <formula>$C$4</formula>
    </cfRule>
  </conditionalFormatting>
  <conditionalFormatting sqref="AD53">
    <cfRule type="cellIs" dxfId="26695" priority="635" operator="lessThan">
      <formula>$C$4</formula>
    </cfRule>
  </conditionalFormatting>
  <conditionalFormatting sqref="AD54">
    <cfRule type="cellIs" dxfId="26694" priority="636" operator="lessThan">
      <formula>$C$4</formula>
    </cfRule>
  </conditionalFormatting>
  <conditionalFormatting sqref="AD55">
    <cfRule type="cellIs" dxfId="26693" priority="637" operator="lessThan">
      <formula>$C$4</formula>
    </cfRule>
  </conditionalFormatting>
  <conditionalFormatting sqref="AD56">
    <cfRule type="cellIs" dxfId="26692" priority="638" operator="lessThan">
      <formula>$C$4</formula>
    </cfRule>
  </conditionalFormatting>
  <conditionalFormatting sqref="AD57">
    <cfRule type="cellIs" dxfId="26691" priority="639" operator="lessThan">
      <formula>$C$4</formula>
    </cfRule>
  </conditionalFormatting>
  <conditionalFormatting sqref="AD58">
    <cfRule type="cellIs" dxfId="26690" priority="640" operator="lessThan">
      <formula>$C$4</formula>
    </cfRule>
  </conditionalFormatting>
  <conditionalFormatting sqref="AD59">
    <cfRule type="cellIs" dxfId="26689" priority="641" operator="lessThan">
      <formula>$C$4</formula>
    </cfRule>
  </conditionalFormatting>
  <conditionalFormatting sqref="AD60">
    <cfRule type="cellIs" dxfId="26688" priority="642" operator="lessThan">
      <formula>$C$4</formula>
    </cfRule>
  </conditionalFormatting>
  <conditionalFormatting sqref="AE11">
    <cfRule type="cellIs" dxfId="26687" priority="643" operator="lessThan">
      <formula>$C$4</formula>
    </cfRule>
  </conditionalFormatting>
  <conditionalFormatting sqref="AE12">
    <cfRule type="cellIs" dxfId="26686" priority="644" operator="lessThan">
      <formula>$C$4</formula>
    </cfRule>
  </conditionalFormatting>
  <conditionalFormatting sqref="AE13">
    <cfRule type="cellIs" dxfId="26685" priority="645" operator="lessThan">
      <formula>$C$4</formula>
    </cfRule>
  </conditionalFormatting>
  <conditionalFormatting sqref="AE14">
    <cfRule type="cellIs" dxfId="26684" priority="646" operator="lessThan">
      <formula>$C$4</formula>
    </cfRule>
  </conditionalFormatting>
  <conditionalFormatting sqref="AE15">
    <cfRule type="cellIs" dxfId="26683" priority="647" operator="lessThan">
      <formula>$C$4</formula>
    </cfRule>
  </conditionalFormatting>
  <conditionalFormatting sqref="AE16">
    <cfRule type="cellIs" dxfId="26682" priority="648" operator="lessThan">
      <formula>$C$4</formula>
    </cfRule>
  </conditionalFormatting>
  <conditionalFormatting sqref="AE17">
    <cfRule type="cellIs" dxfId="26681" priority="649" operator="lessThan">
      <formula>$C$4</formula>
    </cfRule>
  </conditionalFormatting>
  <conditionalFormatting sqref="AE18">
    <cfRule type="cellIs" dxfId="26680" priority="650" operator="lessThan">
      <formula>$C$4</formula>
    </cfRule>
  </conditionalFormatting>
  <conditionalFormatting sqref="AE19">
    <cfRule type="cellIs" dxfId="26679" priority="651" operator="lessThan">
      <formula>$C$4</formula>
    </cfRule>
  </conditionalFormatting>
  <conditionalFormatting sqref="AE20">
    <cfRule type="cellIs" dxfId="26678" priority="652" operator="lessThan">
      <formula>$C$4</formula>
    </cfRule>
  </conditionalFormatting>
  <conditionalFormatting sqref="AE21">
    <cfRule type="cellIs" dxfId="26677" priority="653" operator="lessThan">
      <formula>$C$4</formula>
    </cfRule>
  </conditionalFormatting>
  <conditionalFormatting sqref="AE22">
    <cfRule type="cellIs" dxfId="26676" priority="654" operator="lessThan">
      <formula>$C$4</formula>
    </cfRule>
  </conditionalFormatting>
  <conditionalFormatting sqref="AE23">
    <cfRule type="cellIs" dxfId="26675" priority="655" operator="lessThan">
      <formula>$C$4</formula>
    </cfRule>
  </conditionalFormatting>
  <conditionalFormatting sqref="AE24">
    <cfRule type="cellIs" dxfId="26674" priority="656" operator="lessThan">
      <formula>$C$4</formula>
    </cfRule>
  </conditionalFormatting>
  <conditionalFormatting sqref="AE25">
    <cfRule type="cellIs" dxfId="26673" priority="657" operator="lessThan">
      <formula>$C$4</formula>
    </cfRule>
  </conditionalFormatting>
  <conditionalFormatting sqref="AE26">
    <cfRule type="cellIs" dxfId="26672" priority="658" operator="lessThan">
      <formula>$C$4</formula>
    </cfRule>
  </conditionalFormatting>
  <conditionalFormatting sqref="AE27">
    <cfRule type="cellIs" dxfId="26671" priority="659" operator="lessThan">
      <formula>$C$4</formula>
    </cfRule>
  </conditionalFormatting>
  <conditionalFormatting sqref="AE28">
    <cfRule type="cellIs" dxfId="26670" priority="660" operator="lessThan">
      <formula>$C$4</formula>
    </cfRule>
  </conditionalFormatting>
  <conditionalFormatting sqref="AE29">
    <cfRule type="cellIs" dxfId="26669" priority="661" operator="lessThan">
      <formula>$C$4</formula>
    </cfRule>
  </conditionalFormatting>
  <conditionalFormatting sqref="AE30">
    <cfRule type="cellIs" dxfId="26668" priority="662" operator="lessThan">
      <formula>$C$4</formula>
    </cfRule>
  </conditionalFormatting>
  <conditionalFormatting sqref="AE31">
    <cfRule type="cellIs" dxfId="26667" priority="663" operator="lessThan">
      <formula>$C$4</formula>
    </cfRule>
  </conditionalFormatting>
  <conditionalFormatting sqref="AE32">
    <cfRule type="cellIs" dxfId="26666" priority="664" operator="lessThan">
      <formula>$C$4</formula>
    </cfRule>
  </conditionalFormatting>
  <conditionalFormatting sqref="AE33">
    <cfRule type="cellIs" dxfId="26665" priority="665" operator="lessThan">
      <formula>$C$4</formula>
    </cfRule>
  </conditionalFormatting>
  <conditionalFormatting sqref="AE34">
    <cfRule type="cellIs" dxfId="26664" priority="666" operator="lessThan">
      <formula>$C$4</formula>
    </cfRule>
  </conditionalFormatting>
  <conditionalFormatting sqref="AE35">
    <cfRule type="cellIs" dxfId="26663" priority="667" operator="lessThan">
      <formula>$C$4</formula>
    </cfRule>
  </conditionalFormatting>
  <conditionalFormatting sqref="AE36">
    <cfRule type="cellIs" dxfId="26662" priority="668" operator="lessThan">
      <formula>$C$4</formula>
    </cfRule>
  </conditionalFormatting>
  <conditionalFormatting sqref="AE37">
    <cfRule type="cellIs" dxfId="26661" priority="669" operator="lessThan">
      <formula>$C$4</formula>
    </cfRule>
  </conditionalFormatting>
  <conditionalFormatting sqref="AE38">
    <cfRule type="cellIs" dxfId="26660" priority="670" operator="lessThan">
      <formula>$C$4</formula>
    </cfRule>
  </conditionalFormatting>
  <conditionalFormatting sqref="AE39">
    <cfRule type="cellIs" dxfId="26659" priority="671" operator="lessThan">
      <formula>$C$4</formula>
    </cfRule>
  </conditionalFormatting>
  <conditionalFormatting sqref="AE40">
    <cfRule type="cellIs" dxfId="26658" priority="672" operator="lessThan">
      <formula>$C$4</formula>
    </cfRule>
  </conditionalFormatting>
  <conditionalFormatting sqref="AE41">
    <cfRule type="cellIs" dxfId="26657" priority="673" operator="lessThan">
      <formula>$C$4</formula>
    </cfRule>
  </conditionalFormatting>
  <conditionalFormatting sqref="AE42">
    <cfRule type="cellIs" dxfId="26656" priority="674" operator="lessThan">
      <formula>$C$4</formula>
    </cfRule>
  </conditionalFormatting>
  <conditionalFormatting sqref="AE43">
    <cfRule type="cellIs" dxfId="26655" priority="675" operator="lessThan">
      <formula>$C$4</formula>
    </cfRule>
  </conditionalFormatting>
  <conditionalFormatting sqref="AE44">
    <cfRule type="cellIs" dxfId="26654" priority="676" operator="lessThan">
      <formula>$C$4</formula>
    </cfRule>
  </conditionalFormatting>
  <conditionalFormatting sqref="AE45">
    <cfRule type="cellIs" dxfId="26653" priority="677" operator="lessThan">
      <formula>$C$4</formula>
    </cfRule>
  </conditionalFormatting>
  <conditionalFormatting sqref="AE46">
    <cfRule type="cellIs" dxfId="26652" priority="678" operator="lessThan">
      <formula>$C$4</formula>
    </cfRule>
  </conditionalFormatting>
  <conditionalFormatting sqref="AE47">
    <cfRule type="cellIs" dxfId="26651" priority="679" operator="lessThan">
      <formula>$C$4</formula>
    </cfRule>
  </conditionalFormatting>
  <conditionalFormatting sqref="AE48">
    <cfRule type="cellIs" dxfId="26650" priority="680" operator="lessThan">
      <formula>$C$4</formula>
    </cfRule>
  </conditionalFormatting>
  <conditionalFormatting sqref="AE49">
    <cfRule type="cellIs" dxfId="26649" priority="681" operator="lessThan">
      <formula>$C$4</formula>
    </cfRule>
  </conditionalFormatting>
  <conditionalFormatting sqref="AE50">
    <cfRule type="cellIs" dxfId="26648" priority="682" operator="lessThan">
      <formula>$C$4</formula>
    </cfRule>
  </conditionalFormatting>
  <conditionalFormatting sqref="AE51">
    <cfRule type="cellIs" dxfId="26647" priority="683" operator="lessThan">
      <formula>$C$4</formula>
    </cfRule>
  </conditionalFormatting>
  <conditionalFormatting sqref="AE52">
    <cfRule type="cellIs" dxfId="26646" priority="684" operator="lessThan">
      <formula>$C$4</formula>
    </cfRule>
  </conditionalFormatting>
  <conditionalFormatting sqref="AE53">
    <cfRule type="cellIs" dxfId="26645" priority="685" operator="lessThan">
      <formula>$C$4</formula>
    </cfRule>
  </conditionalFormatting>
  <conditionalFormatting sqref="AE54">
    <cfRule type="cellIs" dxfId="26644" priority="686" operator="lessThan">
      <formula>$C$4</formula>
    </cfRule>
  </conditionalFormatting>
  <conditionalFormatting sqref="AE55">
    <cfRule type="cellIs" dxfId="26643" priority="687" operator="lessThan">
      <formula>$C$4</formula>
    </cfRule>
  </conditionalFormatting>
  <conditionalFormatting sqref="AE56">
    <cfRule type="cellIs" dxfId="26642" priority="688" operator="lessThan">
      <formula>$C$4</formula>
    </cfRule>
  </conditionalFormatting>
  <conditionalFormatting sqref="AE57">
    <cfRule type="cellIs" dxfId="26641" priority="689" operator="lessThan">
      <formula>$C$4</formula>
    </cfRule>
  </conditionalFormatting>
  <conditionalFormatting sqref="AE58">
    <cfRule type="cellIs" dxfId="26640" priority="690" operator="lessThan">
      <formula>$C$4</formula>
    </cfRule>
  </conditionalFormatting>
  <conditionalFormatting sqref="AE59">
    <cfRule type="cellIs" dxfId="26639" priority="691" operator="lessThan">
      <formula>$C$4</formula>
    </cfRule>
  </conditionalFormatting>
  <conditionalFormatting sqref="AE60">
    <cfRule type="cellIs" dxfId="26638" priority="692" operator="lessThan">
      <formula>$C$4</formula>
    </cfRule>
  </conditionalFormatting>
  <conditionalFormatting sqref="AF11">
    <cfRule type="cellIs" dxfId="26637" priority="693" operator="lessThan">
      <formula>$C$4</formula>
    </cfRule>
  </conditionalFormatting>
  <conditionalFormatting sqref="AF12">
    <cfRule type="cellIs" dxfId="26636" priority="694" operator="lessThan">
      <formula>$C$4</formula>
    </cfRule>
  </conditionalFormatting>
  <conditionalFormatting sqref="AF13">
    <cfRule type="cellIs" dxfId="26635" priority="695" operator="lessThan">
      <formula>$C$4</formula>
    </cfRule>
  </conditionalFormatting>
  <conditionalFormatting sqref="AF14">
    <cfRule type="cellIs" dxfId="26634" priority="696" operator="lessThan">
      <formula>$C$4</formula>
    </cfRule>
  </conditionalFormatting>
  <conditionalFormatting sqref="AF15">
    <cfRule type="cellIs" dxfId="26633" priority="697" operator="lessThan">
      <formula>$C$4</formula>
    </cfRule>
  </conditionalFormatting>
  <conditionalFormatting sqref="AF16">
    <cfRule type="cellIs" dxfId="26632" priority="698" operator="lessThan">
      <formula>$C$4</formula>
    </cfRule>
  </conditionalFormatting>
  <conditionalFormatting sqref="AF17">
    <cfRule type="cellIs" dxfId="26631" priority="699" operator="lessThan">
      <formula>$C$4</formula>
    </cfRule>
  </conditionalFormatting>
  <conditionalFormatting sqref="AF18">
    <cfRule type="cellIs" dxfId="26630" priority="700" operator="lessThan">
      <formula>$C$4</formula>
    </cfRule>
  </conditionalFormatting>
  <conditionalFormatting sqref="AF19">
    <cfRule type="cellIs" dxfId="26629" priority="701" operator="lessThan">
      <formula>$C$4</formula>
    </cfRule>
  </conditionalFormatting>
  <conditionalFormatting sqref="AF20">
    <cfRule type="cellIs" dxfId="26628" priority="702" operator="lessThan">
      <formula>$C$4</formula>
    </cfRule>
  </conditionalFormatting>
  <conditionalFormatting sqref="AF21">
    <cfRule type="cellIs" dxfId="26627" priority="703" operator="lessThan">
      <formula>$C$4</formula>
    </cfRule>
  </conditionalFormatting>
  <conditionalFormatting sqref="AF22">
    <cfRule type="cellIs" dxfId="26626" priority="704" operator="lessThan">
      <formula>$C$4</formula>
    </cfRule>
  </conditionalFormatting>
  <conditionalFormatting sqref="AF23">
    <cfRule type="cellIs" dxfId="26625" priority="705" operator="lessThan">
      <formula>$C$4</formula>
    </cfRule>
  </conditionalFormatting>
  <conditionalFormatting sqref="AF24">
    <cfRule type="cellIs" dxfId="26624" priority="706" operator="lessThan">
      <formula>$C$4</formula>
    </cfRule>
  </conditionalFormatting>
  <conditionalFormatting sqref="AF25">
    <cfRule type="cellIs" dxfId="26623" priority="707" operator="lessThan">
      <formula>$C$4</formula>
    </cfRule>
  </conditionalFormatting>
  <conditionalFormatting sqref="AF26">
    <cfRule type="cellIs" dxfId="26622" priority="708" operator="lessThan">
      <formula>$C$4</formula>
    </cfRule>
  </conditionalFormatting>
  <conditionalFormatting sqref="AF27">
    <cfRule type="cellIs" dxfId="26621" priority="709" operator="lessThan">
      <formula>$C$4</formula>
    </cfRule>
  </conditionalFormatting>
  <conditionalFormatting sqref="AF28">
    <cfRule type="cellIs" dxfId="26620" priority="710" operator="lessThan">
      <formula>$C$4</formula>
    </cfRule>
  </conditionalFormatting>
  <conditionalFormatting sqref="AF29">
    <cfRule type="cellIs" dxfId="26619" priority="711" operator="lessThan">
      <formula>$C$4</formula>
    </cfRule>
  </conditionalFormatting>
  <conditionalFormatting sqref="AF30">
    <cfRule type="cellIs" dxfId="26618" priority="712" operator="lessThan">
      <formula>$C$4</formula>
    </cfRule>
  </conditionalFormatting>
  <conditionalFormatting sqref="AF31">
    <cfRule type="cellIs" dxfId="26617" priority="713" operator="lessThan">
      <formula>$C$4</formula>
    </cfRule>
  </conditionalFormatting>
  <conditionalFormatting sqref="AF32">
    <cfRule type="cellIs" dxfId="26616" priority="714" operator="lessThan">
      <formula>$C$4</formula>
    </cfRule>
  </conditionalFormatting>
  <conditionalFormatting sqref="AF33">
    <cfRule type="cellIs" dxfId="26615" priority="715" operator="lessThan">
      <formula>$C$4</formula>
    </cfRule>
  </conditionalFormatting>
  <conditionalFormatting sqref="AF34">
    <cfRule type="cellIs" dxfId="26614" priority="716" operator="lessThan">
      <formula>$C$4</formula>
    </cfRule>
  </conditionalFormatting>
  <conditionalFormatting sqref="AF35">
    <cfRule type="cellIs" dxfId="26613" priority="717" operator="lessThan">
      <formula>$C$4</formula>
    </cfRule>
  </conditionalFormatting>
  <conditionalFormatting sqref="AF36">
    <cfRule type="cellIs" dxfId="26612" priority="718" operator="lessThan">
      <formula>$C$4</formula>
    </cfRule>
  </conditionalFormatting>
  <conditionalFormatting sqref="AF37">
    <cfRule type="cellIs" dxfId="26611" priority="719" operator="lessThan">
      <formula>$C$4</formula>
    </cfRule>
  </conditionalFormatting>
  <conditionalFormatting sqref="AF38">
    <cfRule type="cellIs" dxfId="26610" priority="720" operator="lessThan">
      <formula>$C$4</formula>
    </cfRule>
  </conditionalFormatting>
  <conditionalFormatting sqref="AF39">
    <cfRule type="cellIs" dxfId="26609" priority="721" operator="lessThan">
      <formula>$C$4</formula>
    </cfRule>
  </conditionalFormatting>
  <conditionalFormatting sqref="AF40">
    <cfRule type="cellIs" dxfId="26608" priority="722" operator="lessThan">
      <formula>$C$4</formula>
    </cfRule>
  </conditionalFormatting>
  <conditionalFormatting sqref="AF41">
    <cfRule type="cellIs" dxfId="26607" priority="723" operator="lessThan">
      <formula>$C$4</formula>
    </cfRule>
  </conditionalFormatting>
  <conditionalFormatting sqref="AF42">
    <cfRule type="cellIs" dxfId="26606" priority="724" operator="lessThan">
      <formula>$C$4</formula>
    </cfRule>
  </conditionalFormatting>
  <conditionalFormatting sqref="AF43">
    <cfRule type="cellIs" dxfId="26605" priority="725" operator="lessThan">
      <formula>$C$4</formula>
    </cfRule>
  </conditionalFormatting>
  <conditionalFormatting sqref="AF44">
    <cfRule type="cellIs" dxfId="26604" priority="726" operator="lessThan">
      <formula>$C$4</formula>
    </cfRule>
  </conditionalFormatting>
  <conditionalFormatting sqref="AF45">
    <cfRule type="cellIs" dxfId="26603" priority="727" operator="lessThan">
      <formula>$C$4</formula>
    </cfRule>
  </conditionalFormatting>
  <conditionalFormatting sqref="AF46">
    <cfRule type="cellIs" dxfId="26602" priority="728" operator="lessThan">
      <formula>$C$4</formula>
    </cfRule>
  </conditionalFormatting>
  <conditionalFormatting sqref="AF47">
    <cfRule type="cellIs" dxfId="26601" priority="729" operator="lessThan">
      <formula>$C$4</formula>
    </cfRule>
  </conditionalFormatting>
  <conditionalFormatting sqref="AF48">
    <cfRule type="cellIs" dxfId="26600" priority="730" operator="lessThan">
      <formula>$C$4</formula>
    </cfRule>
  </conditionalFormatting>
  <conditionalFormatting sqref="AF49">
    <cfRule type="cellIs" dxfId="26599" priority="731" operator="lessThan">
      <formula>$C$4</formula>
    </cfRule>
  </conditionalFormatting>
  <conditionalFormatting sqref="AF50">
    <cfRule type="cellIs" dxfId="26598" priority="732" operator="lessThan">
      <formula>$C$4</formula>
    </cfRule>
  </conditionalFormatting>
  <conditionalFormatting sqref="AF51">
    <cfRule type="cellIs" dxfId="26597" priority="733" operator="lessThan">
      <formula>$C$4</formula>
    </cfRule>
  </conditionalFormatting>
  <conditionalFormatting sqref="AF52">
    <cfRule type="cellIs" dxfId="26596" priority="734" operator="lessThan">
      <formula>$C$4</formula>
    </cfRule>
  </conditionalFormatting>
  <conditionalFormatting sqref="AF53">
    <cfRule type="cellIs" dxfId="26595" priority="735" operator="lessThan">
      <formula>$C$4</formula>
    </cfRule>
  </conditionalFormatting>
  <conditionalFormatting sqref="AF54">
    <cfRule type="cellIs" dxfId="26594" priority="736" operator="lessThan">
      <formula>$C$4</formula>
    </cfRule>
  </conditionalFormatting>
  <conditionalFormatting sqref="AF55">
    <cfRule type="cellIs" dxfId="26593" priority="737" operator="lessThan">
      <formula>$C$4</formula>
    </cfRule>
  </conditionalFormatting>
  <conditionalFormatting sqref="AF56">
    <cfRule type="cellIs" dxfId="26592" priority="738" operator="lessThan">
      <formula>$C$4</formula>
    </cfRule>
  </conditionalFormatting>
  <conditionalFormatting sqref="AF57">
    <cfRule type="cellIs" dxfId="26591" priority="739" operator="lessThan">
      <formula>$C$4</formula>
    </cfRule>
  </conditionalFormatting>
  <conditionalFormatting sqref="AF58">
    <cfRule type="cellIs" dxfId="26590" priority="740" operator="lessThan">
      <formula>$C$4</formula>
    </cfRule>
  </conditionalFormatting>
  <conditionalFormatting sqref="AF59">
    <cfRule type="cellIs" dxfId="26589" priority="741" operator="lessThan">
      <formula>$C$4</formula>
    </cfRule>
  </conditionalFormatting>
  <conditionalFormatting sqref="AF60">
    <cfRule type="cellIs" dxfId="26588" priority="742" operator="lessThan">
      <formula>$C$4</formula>
    </cfRule>
  </conditionalFormatting>
  <conditionalFormatting sqref="AG11">
    <cfRule type="cellIs" dxfId="26587" priority="743" operator="lessThan">
      <formula>$C$4</formula>
    </cfRule>
  </conditionalFormatting>
  <conditionalFormatting sqref="AG12">
    <cfRule type="cellIs" dxfId="26586" priority="744" operator="lessThan">
      <formula>$C$4</formula>
    </cfRule>
  </conditionalFormatting>
  <conditionalFormatting sqref="AG13">
    <cfRule type="cellIs" dxfId="26585" priority="745" operator="lessThan">
      <formula>$C$4</formula>
    </cfRule>
  </conditionalFormatting>
  <conditionalFormatting sqref="AG14">
    <cfRule type="cellIs" dxfId="26584" priority="746" operator="lessThan">
      <formula>$C$4</formula>
    </cfRule>
  </conditionalFormatting>
  <conditionalFormatting sqref="AG15">
    <cfRule type="cellIs" dxfId="26583" priority="747" operator="lessThan">
      <formula>$C$4</formula>
    </cfRule>
  </conditionalFormatting>
  <conditionalFormatting sqref="AG16">
    <cfRule type="cellIs" dxfId="26582" priority="748" operator="lessThan">
      <formula>$C$4</formula>
    </cfRule>
  </conditionalFormatting>
  <conditionalFormatting sqref="AG17">
    <cfRule type="cellIs" dxfId="26581" priority="749" operator="lessThan">
      <formula>$C$4</formula>
    </cfRule>
  </conditionalFormatting>
  <conditionalFormatting sqref="AG18">
    <cfRule type="cellIs" dxfId="26580" priority="750" operator="lessThan">
      <formula>$C$4</formula>
    </cfRule>
  </conditionalFormatting>
  <conditionalFormatting sqref="AG19">
    <cfRule type="cellIs" dxfId="26579" priority="751" operator="lessThan">
      <formula>$C$4</formula>
    </cfRule>
  </conditionalFormatting>
  <conditionalFormatting sqref="AG20">
    <cfRule type="cellIs" dxfId="26578" priority="752" operator="lessThan">
      <formula>$C$4</formula>
    </cfRule>
  </conditionalFormatting>
  <conditionalFormatting sqref="AG21">
    <cfRule type="cellIs" dxfId="26577" priority="753" operator="lessThan">
      <formula>$C$4</formula>
    </cfRule>
  </conditionalFormatting>
  <conditionalFormatting sqref="AG22">
    <cfRule type="cellIs" dxfId="26576" priority="754" operator="lessThan">
      <formula>$C$4</formula>
    </cfRule>
  </conditionalFormatting>
  <conditionalFormatting sqref="AG23">
    <cfRule type="cellIs" dxfId="26575" priority="755" operator="lessThan">
      <formula>$C$4</formula>
    </cfRule>
  </conditionalFormatting>
  <conditionalFormatting sqref="AG24">
    <cfRule type="cellIs" dxfId="26574" priority="756" operator="lessThan">
      <formula>$C$4</formula>
    </cfRule>
  </conditionalFormatting>
  <conditionalFormatting sqref="AG25">
    <cfRule type="cellIs" dxfId="26573" priority="757" operator="lessThan">
      <formula>$C$4</formula>
    </cfRule>
  </conditionalFormatting>
  <conditionalFormatting sqref="AG26">
    <cfRule type="cellIs" dxfId="26572" priority="758" operator="lessThan">
      <formula>$C$4</formula>
    </cfRule>
  </conditionalFormatting>
  <conditionalFormatting sqref="AG27">
    <cfRule type="cellIs" dxfId="26571" priority="759" operator="lessThan">
      <formula>$C$4</formula>
    </cfRule>
  </conditionalFormatting>
  <conditionalFormatting sqref="AG28">
    <cfRule type="cellIs" dxfId="26570" priority="760" operator="lessThan">
      <formula>$C$4</formula>
    </cfRule>
  </conditionalFormatting>
  <conditionalFormatting sqref="AG29">
    <cfRule type="cellIs" dxfId="26569" priority="761" operator="lessThan">
      <formula>$C$4</formula>
    </cfRule>
  </conditionalFormatting>
  <conditionalFormatting sqref="AG30">
    <cfRule type="cellIs" dxfId="26568" priority="762" operator="lessThan">
      <formula>$C$4</formula>
    </cfRule>
  </conditionalFormatting>
  <conditionalFormatting sqref="AG31">
    <cfRule type="cellIs" dxfId="26567" priority="763" operator="lessThan">
      <formula>$C$4</formula>
    </cfRule>
  </conditionalFormatting>
  <conditionalFormatting sqref="AG32">
    <cfRule type="cellIs" dxfId="26566" priority="764" operator="lessThan">
      <formula>$C$4</formula>
    </cfRule>
  </conditionalFormatting>
  <conditionalFormatting sqref="AG33">
    <cfRule type="cellIs" dxfId="26565" priority="765" operator="lessThan">
      <formula>$C$4</formula>
    </cfRule>
  </conditionalFormatting>
  <conditionalFormatting sqref="AG34">
    <cfRule type="cellIs" dxfId="26564" priority="766" operator="lessThan">
      <formula>$C$4</formula>
    </cfRule>
  </conditionalFormatting>
  <conditionalFormatting sqref="AG35">
    <cfRule type="cellIs" dxfId="26563" priority="767" operator="lessThan">
      <formula>$C$4</formula>
    </cfRule>
  </conditionalFormatting>
  <conditionalFormatting sqref="AG36">
    <cfRule type="cellIs" dxfId="26562" priority="768" operator="lessThan">
      <formula>$C$4</formula>
    </cfRule>
  </conditionalFormatting>
  <conditionalFormatting sqref="AG37">
    <cfRule type="cellIs" dxfId="26561" priority="769" operator="lessThan">
      <formula>$C$4</formula>
    </cfRule>
  </conditionalFormatting>
  <conditionalFormatting sqref="AG38">
    <cfRule type="cellIs" dxfId="26560" priority="770" operator="lessThan">
      <formula>$C$4</formula>
    </cfRule>
  </conditionalFormatting>
  <conditionalFormatting sqref="AG39">
    <cfRule type="cellIs" dxfId="26559" priority="771" operator="lessThan">
      <formula>$C$4</formula>
    </cfRule>
  </conditionalFormatting>
  <conditionalFormatting sqref="AG40">
    <cfRule type="cellIs" dxfId="26558" priority="772" operator="lessThan">
      <formula>$C$4</formula>
    </cfRule>
  </conditionalFormatting>
  <conditionalFormatting sqref="AG41">
    <cfRule type="cellIs" dxfId="26557" priority="773" operator="lessThan">
      <formula>$C$4</formula>
    </cfRule>
  </conditionalFormatting>
  <conditionalFormatting sqref="AG42">
    <cfRule type="cellIs" dxfId="26556" priority="774" operator="lessThan">
      <formula>$C$4</formula>
    </cfRule>
  </conditionalFormatting>
  <conditionalFormatting sqref="AG43">
    <cfRule type="cellIs" dxfId="26555" priority="775" operator="lessThan">
      <formula>$C$4</formula>
    </cfRule>
  </conditionalFormatting>
  <conditionalFormatting sqref="AG44">
    <cfRule type="cellIs" dxfId="26554" priority="776" operator="lessThan">
      <formula>$C$4</formula>
    </cfRule>
  </conditionalFormatting>
  <conditionalFormatting sqref="AG45">
    <cfRule type="cellIs" dxfId="26553" priority="777" operator="lessThan">
      <formula>$C$4</formula>
    </cfRule>
  </conditionalFormatting>
  <conditionalFormatting sqref="AG46">
    <cfRule type="cellIs" dxfId="26552" priority="778" operator="lessThan">
      <formula>$C$4</formula>
    </cfRule>
  </conditionalFormatting>
  <conditionalFormatting sqref="AG47">
    <cfRule type="cellIs" dxfId="26551" priority="779" operator="lessThan">
      <formula>$C$4</formula>
    </cfRule>
  </conditionalFormatting>
  <conditionalFormatting sqref="AG48">
    <cfRule type="cellIs" dxfId="26550" priority="780" operator="lessThan">
      <formula>$C$4</formula>
    </cfRule>
  </conditionalFormatting>
  <conditionalFormatting sqref="AG49">
    <cfRule type="cellIs" dxfId="26549" priority="781" operator="lessThan">
      <formula>$C$4</formula>
    </cfRule>
  </conditionalFormatting>
  <conditionalFormatting sqref="AG50">
    <cfRule type="cellIs" dxfId="26548" priority="782" operator="lessThan">
      <formula>$C$4</formula>
    </cfRule>
  </conditionalFormatting>
  <conditionalFormatting sqref="AG51">
    <cfRule type="cellIs" dxfId="26547" priority="783" operator="lessThan">
      <formula>$C$4</formula>
    </cfRule>
  </conditionalFormatting>
  <conditionalFormatting sqref="AG52">
    <cfRule type="cellIs" dxfId="26546" priority="784" operator="lessThan">
      <formula>$C$4</formula>
    </cfRule>
  </conditionalFormatting>
  <conditionalFormatting sqref="AG53">
    <cfRule type="cellIs" dxfId="26545" priority="785" operator="lessThan">
      <formula>$C$4</formula>
    </cfRule>
  </conditionalFormatting>
  <conditionalFormatting sqref="AG54">
    <cfRule type="cellIs" dxfId="26544" priority="786" operator="lessThan">
      <formula>$C$4</formula>
    </cfRule>
  </conditionalFormatting>
  <conditionalFormatting sqref="AG55">
    <cfRule type="cellIs" dxfId="26543" priority="787" operator="lessThan">
      <formula>$C$4</formula>
    </cfRule>
  </conditionalFormatting>
  <conditionalFormatting sqref="AG56">
    <cfRule type="cellIs" dxfId="26542" priority="788" operator="lessThan">
      <formula>$C$4</formula>
    </cfRule>
  </conditionalFormatting>
  <conditionalFormatting sqref="AG57">
    <cfRule type="cellIs" dxfId="26541" priority="789" operator="lessThan">
      <formula>$C$4</formula>
    </cfRule>
  </conditionalFormatting>
  <conditionalFormatting sqref="AG58">
    <cfRule type="cellIs" dxfId="26540" priority="790" operator="lessThan">
      <formula>$C$4</formula>
    </cfRule>
  </conditionalFormatting>
  <conditionalFormatting sqref="AG59">
    <cfRule type="cellIs" dxfId="26539" priority="791" operator="lessThan">
      <formula>$C$4</formula>
    </cfRule>
  </conditionalFormatting>
  <conditionalFormatting sqref="AG60">
    <cfRule type="cellIs" dxfId="26538" priority="792" operator="lessThan">
      <formula>$C$4</formula>
    </cfRule>
  </conditionalFormatting>
  <conditionalFormatting sqref="AH11">
    <cfRule type="cellIs" dxfId="26537" priority="793" operator="lessThan">
      <formula>$C$4</formula>
    </cfRule>
  </conditionalFormatting>
  <conditionalFormatting sqref="AH12">
    <cfRule type="cellIs" dxfId="26536" priority="794" operator="lessThan">
      <formula>$C$4</formula>
    </cfRule>
  </conditionalFormatting>
  <conditionalFormatting sqref="AH13">
    <cfRule type="cellIs" dxfId="26535" priority="795" operator="lessThan">
      <formula>$C$4</formula>
    </cfRule>
  </conditionalFormatting>
  <conditionalFormatting sqref="AH14">
    <cfRule type="cellIs" dxfId="26534" priority="796" operator="lessThan">
      <formula>$C$4</formula>
    </cfRule>
  </conditionalFormatting>
  <conditionalFormatting sqref="AH15">
    <cfRule type="cellIs" dxfId="26533" priority="797" operator="lessThan">
      <formula>$C$4</formula>
    </cfRule>
  </conditionalFormatting>
  <conditionalFormatting sqref="AH16">
    <cfRule type="cellIs" dxfId="26532" priority="798" operator="lessThan">
      <formula>$C$4</formula>
    </cfRule>
  </conditionalFormatting>
  <conditionalFormatting sqref="AH17">
    <cfRule type="cellIs" dxfId="26531" priority="799" operator="lessThan">
      <formula>$C$4</formula>
    </cfRule>
  </conditionalFormatting>
  <conditionalFormatting sqref="AH18">
    <cfRule type="cellIs" dxfId="26530" priority="800" operator="lessThan">
      <formula>$C$4</formula>
    </cfRule>
  </conditionalFormatting>
  <conditionalFormatting sqref="AH19">
    <cfRule type="cellIs" dxfId="26529" priority="801" operator="lessThan">
      <formula>$C$4</formula>
    </cfRule>
  </conditionalFormatting>
  <conditionalFormatting sqref="AH20">
    <cfRule type="cellIs" dxfId="26528" priority="802" operator="lessThan">
      <formula>$C$4</formula>
    </cfRule>
  </conditionalFormatting>
  <conditionalFormatting sqref="AH21">
    <cfRule type="cellIs" dxfId="26527" priority="803" operator="lessThan">
      <formula>$C$4</formula>
    </cfRule>
  </conditionalFormatting>
  <conditionalFormatting sqref="AH22">
    <cfRule type="cellIs" dxfId="26526" priority="804" operator="lessThan">
      <formula>$C$4</formula>
    </cfRule>
  </conditionalFormatting>
  <conditionalFormatting sqref="AH23">
    <cfRule type="cellIs" dxfId="26525" priority="805" operator="lessThan">
      <formula>$C$4</formula>
    </cfRule>
  </conditionalFormatting>
  <conditionalFormatting sqref="AH24">
    <cfRule type="cellIs" dxfId="26524" priority="806" operator="lessThan">
      <formula>$C$4</formula>
    </cfRule>
  </conditionalFormatting>
  <conditionalFormatting sqref="AH25">
    <cfRule type="cellIs" dxfId="26523" priority="807" operator="lessThan">
      <formula>$C$4</formula>
    </cfRule>
  </conditionalFormatting>
  <conditionalFormatting sqref="AH26">
    <cfRule type="cellIs" dxfId="26522" priority="808" operator="lessThan">
      <formula>$C$4</formula>
    </cfRule>
  </conditionalFormatting>
  <conditionalFormatting sqref="AH27">
    <cfRule type="cellIs" dxfId="26521" priority="809" operator="lessThan">
      <formula>$C$4</formula>
    </cfRule>
  </conditionalFormatting>
  <conditionalFormatting sqref="AH28">
    <cfRule type="cellIs" dxfId="26520" priority="810" operator="lessThan">
      <formula>$C$4</formula>
    </cfRule>
  </conditionalFormatting>
  <conditionalFormatting sqref="AH29">
    <cfRule type="cellIs" dxfId="26519" priority="811" operator="lessThan">
      <formula>$C$4</formula>
    </cfRule>
  </conditionalFormatting>
  <conditionalFormatting sqref="AH30">
    <cfRule type="cellIs" dxfId="26518" priority="812" operator="lessThan">
      <formula>$C$4</formula>
    </cfRule>
  </conditionalFormatting>
  <conditionalFormatting sqref="AH31">
    <cfRule type="cellIs" dxfId="26517" priority="813" operator="lessThan">
      <formula>$C$4</formula>
    </cfRule>
  </conditionalFormatting>
  <conditionalFormatting sqref="AH32">
    <cfRule type="cellIs" dxfId="26516" priority="814" operator="lessThan">
      <formula>$C$4</formula>
    </cfRule>
  </conditionalFormatting>
  <conditionalFormatting sqref="AH33">
    <cfRule type="cellIs" dxfId="26515" priority="815" operator="lessThan">
      <formula>$C$4</formula>
    </cfRule>
  </conditionalFormatting>
  <conditionalFormatting sqref="AH34">
    <cfRule type="cellIs" dxfId="26514" priority="816" operator="lessThan">
      <formula>$C$4</formula>
    </cfRule>
  </conditionalFormatting>
  <conditionalFormatting sqref="AH35">
    <cfRule type="cellIs" dxfId="26513" priority="817" operator="lessThan">
      <formula>$C$4</formula>
    </cfRule>
  </conditionalFormatting>
  <conditionalFormatting sqref="AH36">
    <cfRule type="cellIs" dxfId="26512" priority="818" operator="lessThan">
      <formula>$C$4</formula>
    </cfRule>
  </conditionalFormatting>
  <conditionalFormatting sqref="AH37">
    <cfRule type="cellIs" dxfId="26511" priority="819" operator="lessThan">
      <formula>$C$4</formula>
    </cfRule>
  </conditionalFormatting>
  <conditionalFormatting sqref="AH38">
    <cfRule type="cellIs" dxfId="26510" priority="820" operator="lessThan">
      <formula>$C$4</formula>
    </cfRule>
  </conditionalFormatting>
  <conditionalFormatting sqref="AH39">
    <cfRule type="cellIs" dxfId="26509" priority="821" operator="lessThan">
      <formula>$C$4</formula>
    </cfRule>
  </conditionalFormatting>
  <conditionalFormatting sqref="AH40">
    <cfRule type="cellIs" dxfId="26508" priority="822" operator="lessThan">
      <formula>$C$4</formula>
    </cfRule>
  </conditionalFormatting>
  <conditionalFormatting sqref="AH41">
    <cfRule type="cellIs" dxfId="26507" priority="823" operator="lessThan">
      <formula>$C$4</formula>
    </cfRule>
  </conditionalFormatting>
  <conditionalFormatting sqref="AH42">
    <cfRule type="cellIs" dxfId="26506" priority="824" operator="lessThan">
      <formula>$C$4</formula>
    </cfRule>
  </conditionalFormatting>
  <conditionalFormatting sqref="AH43">
    <cfRule type="cellIs" dxfId="26505" priority="825" operator="lessThan">
      <formula>$C$4</formula>
    </cfRule>
  </conditionalFormatting>
  <conditionalFormatting sqref="AH44">
    <cfRule type="cellIs" dxfId="26504" priority="826" operator="lessThan">
      <formula>$C$4</formula>
    </cfRule>
  </conditionalFormatting>
  <conditionalFormatting sqref="AH45">
    <cfRule type="cellIs" dxfId="26503" priority="827" operator="lessThan">
      <formula>$C$4</formula>
    </cfRule>
  </conditionalFormatting>
  <conditionalFormatting sqref="AH46">
    <cfRule type="cellIs" dxfId="26502" priority="828" operator="lessThan">
      <formula>$C$4</formula>
    </cfRule>
  </conditionalFormatting>
  <conditionalFormatting sqref="AH47">
    <cfRule type="cellIs" dxfId="26501" priority="829" operator="lessThan">
      <formula>$C$4</formula>
    </cfRule>
  </conditionalFormatting>
  <conditionalFormatting sqref="AH48">
    <cfRule type="cellIs" dxfId="26500" priority="830" operator="lessThan">
      <formula>$C$4</formula>
    </cfRule>
  </conditionalFormatting>
  <conditionalFormatting sqref="AH49">
    <cfRule type="cellIs" dxfId="26499" priority="831" operator="lessThan">
      <formula>$C$4</formula>
    </cfRule>
  </conditionalFormatting>
  <conditionalFormatting sqref="AH50">
    <cfRule type="cellIs" dxfId="26498" priority="832" operator="lessThan">
      <formula>$C$4</formula>
    </cfRule>
  </conditionalFormatting>
  <conditionalFormatting sqref="AH51">
    <cfRule type="cellIs" dxfId="26497" priority="833" operator="lessThan">
      <formula>$C$4</formula>
    </cfRule>
  </conditionalFormatting>
  <conditionalFormatting sqref="AH52">
    <cfRule type="cellIs" dxfId="26496" priority="834" operator="lessThan">
      <formula>$C$4</formula>
    </cfRule>
  </conditionalFormatting>
  <conditionalFormatting sqref="AH53">
    <cfRule type="cellIs" dxfId="26495" priority="835" operator="lessThan">
      <formula>$C$4</formula>
    </cfRule>
  </conditionalFormatting>
  <conditionalFormatting sqref="AH54">
    <cfRule type="cellIs" dxfId="26494" priority="836" operator="lessThan">
      <formula>$C$4</formula>
    </cfRule>
  </conditionalFormatting>
  <conditionalFormatting sqref="AH55">
    <cfRule type="cellIs" dxfId="26493" priority="837" operator="lessThan">
      <formula>$C$4</formula>
    </cfRule>
  </conditionalFormatting>
  <conditionalFormatting sqref="AH56">
    <cfRule type="cellIs" dxfId="26492" priority="838" operator="lessThan">
      <formula>$C$4</formula>
    </cfRule>
  </conditionalFormatting>
  <conditionalFormatting sqref="AH57">
    <cfRule type="cellIs" dxfId="26491" priority="839" operator="lessThan">
      <formula>$C$4</formula>
    </cfRule>
  </conditionalFormatting>
  <conditionalFormatting sqref="AH58">
    <cfRule type="cellIs" dxfId="26490" priority="840" operator="lessThan">
      <formula>$C$4</formula>
    </cfRule>
  </conditionalFormatting>
  <conditionalFormatting sqref="AH59">
    <cfRule type="cellIs" dxfId="26489" priority="841" operator="lessThan">
      <formula>$C$4</formula>
    </cfRule>
  </conditionalFormatting>
  <conditionalFormatting sqref="AH60">
    <cfRule type="cellIs" dxfId="26488" priority="842" operator="lessThan">
      <formula>$C$4</formula>
    </cfRule>
  </conditionalFormatting>
  <conditionalFormatting sqref="AI11">
    <cfRule type="cellIs" dxfId="26487" priority="843" operator="lessThan">
      <formula>$C$4</formula>
    </cfRule>
  </conditionalFormatting>
  <conditionalFormatting sqref="AI12">
    <cfRule type="cellIs" dxfId="26486" priority="844" operator="lessThan">
      <formula>$C$4</formula>
    </cfRule>
  </conditionalFormatting>
  <conditionalFormatting sqref="AI13">
    <cfRule type="cellIs" dxfId="26485" priority="845" operator="lessThan">
      <formula>$C$4</formula>
    </cfRule>
  </conditionalFormatting>
  <conditionalFormatting sqref="AI14">
    <cfRule type="cellIs" dxfId="26484" priority="846" operator="lessThan">
      <formula>$C$4</formula>
    </cfRule>
  </conditionalFormatting>
  <conditionalFormatting sqref="AI15">
    <cfRule type="cellIs" dxfId="26483" priority="847" operator="lessThan">
      <formula>$C$4</formula>
    </cfRule>
  </conditionalFormatting>
  <conditionalFormatting sqref="AI16">
    <cfRule type="cellIs" dxfId="26482" priority="848" operator="lessThan">
      <formula>$C$4</formula>
    </cfRule>
  </conditionalFormatting>
  <conditionalFormatting sqref="AI17">
    <cfRule type="cellIs" dxfId="26481" priority="849" operator="lessThan">
      <formula>$C$4</formula>
    </cfRule>
  </conditionalFormatting>
  <conditionalFormatting sqref="AI18">
    <cfRule type="cellIs" dxfId="26480" priority="850" operator="lessThan">
      <formula>$C$4</formula>
    </cfRule>
  </conditionalFormatting>
  <conditionalFormatting sqref="AI19">
    <cfRule type="cellIs" dxfId="26479" priority="851" operator="lessThan">
      <formula>$C$4</formula>
    </cfRule>
  </conditionalFormatting>
  <conditionalFormatting sqref="AI20">
    <cfRule type="cellIs" dxfId="26478" priority="852" operator="lessThan">
      <formula>$C$4</formula>
    </cfRule>
  </conditionalFormatting>
  <conditionalFormatting sqref="AI21">
    <cfRule type="cellIs" dxfId="26477" priority="853" operator="lessThan">
      <formula>$C$4</formula>
    </cfRule>
  </conditionalFormatting>
  <conditionalFormatting sqref="AI22">
    <cfRule type="cellIs" dxfId="26476" priority="854" operator="lessThan">
      <formula>$C$4</formula>
    </cfRule>
  </conditionalFormatting>
  <conditionalFormatting sqref="AI23">
    <cfRule type="cellIs" dxfId="26475" priority="855" operator="lessThan">
      <formula>$C$4</formula>
    </cfRule>
  </conditionalFormatting>
  <conditionalFormatting sqref="AI24">
    <cfRule type="cellIs" dxfId="26474" priority="856" operator="lessThan">
      <formula>$C$4</formula>
    </cfRule>
  </conditionalFormatting>
  <conditionalFormatting sqref="AI25">
    <cfRule type="cellIs" dxfId="26473" priority="857" operator="lessThan">
      <formula>$C$4</formula>
    </cfRule>
  </conditionalFormatting>
  <conditionalFormatting sqref="AI26">
    <cfRule type="cellIs" dxfId="26472" priority="858" operator="lessThan">
      <formula>$C$4</formula>
    </cfRule>
  </conditionalFormatting>
  <conditionalFormatting sqref="AI27">
    <cfRule type="cellIs" dxfId="26471" priority="859" operator="lessThan">
      <formula>$C$4</formula>
    </cfRule>
  </conditionalFormatting>
  <conditionalFormatting sqref="AI28">
    <cfRule type="cellIs" dxfId="26470" priority="860" operator="lessThan">
      <formula>$C$4</formula>
    </cfRule>
  </conditionalFormatting>
  <conditionalFormatting sqref="AI29">
    <cfRule type="cellIs" dxfId="26469" priority="861" operator="lessThan">
      <formula>$C$4</formula>
    </cfRule>
  </conditionalFormatting>
  <conditionalFormatting sqref="AI30">
    <cfRule type="cellIs" dxfId="26468" priority="862" operator="lessThan">
      <formula>$C$4</formula>
    </cfRule>
  </conditionalFormatting>
  <conditionalFormatting sqref="AI31">
    <cfRule type="cellIs" dxfId="26467" priority="863" operator="lessThan">
      <formula>$C$4</formula>
    </cfRule>
  </conditionalFormatting>
  <conditionalFormatting sqref="AI32">
    <cfRule type="cellIs" dxfId="26466" priority="864" operator="lessThan">
      <formula>$C$4</formula>
    </cfRule>
  </conditionalFormatting>
  <conditionalFormatting sqref="AI33">
    <cfRule type="cellIs" dxfId="26465" priority="865" operator="lessThan">
      <formula>$C$4</formula>
    </cfRule>
  </conditionalFormatting>
  <conditionalFormatting sqref="AI34">
    <cfRule type="cellIs" dxfId="26464" priority="866" operator="lessThan">
      <formula>$C$4</formula>
    </cfRule>
  </conditionalFormatting>
  <conditionalFormatting sqref="AI35">
    <cfRule type="cellIs" dxfId="26463" priority="867" operator="lessThan">
      <formula>$C$4</formula>
    </cfRule>
  </conditionalFormatting>
  <conditionalFormatting sqref="AI36">
    <cfRule type="cellIs" dxfId="26462" priority="868" operator="lessThan">
      <formula>$C$4</formula>
    </cfRule>
  </conditionalFormatting>
  <conditionalFormatting sqref="AI37">
    <cfRule type="cellIs" dxfId="26461" priority="869" operator="lessThan">
      <formula>$C$4</formula>
    </cfRule>
  </conditionalFormatting>
  <conditionalFormatting sqref="AI38">
    <cfRule type="cellIs" dxfId="26460" priority="870" operator="lessThan">
      <formula>$C$4</formula>
    </cfRule>
  </conditionalFormatting>
  <conditionalFormatting sqref="AI39">
    <cfRule type="cellIs" dxfId="26459" priority="871" operator="lessThan">
      <formula>$C$4</formula>
    </cfRule>
  </conditionalFormatting>
  <conditionalFormatting sqref="AI40">
    <cfRule type="cellIs" dxfId="26458" priority="872" operator="lessThan">
      <formula>$C$4</formula>
    </cfRule>
  </conditionalFormatting>
  <conditionalFormatting sqref="AI41">
    <cfRule type="cellIs" dxfId="26457" priority="873" operator="lessThan">
      <formula>$C$4</formula>
    </cfRule>
  </conditionalFormatting>
  <conditionalFormatting sqref="AI42">
    <cfRule type="cellIs" dxfId="26456" priority="874" operator="lessThan">
      <formula>$C$4</formula>
    </cfRule>
  </conditionalFormatting>
  <conditionalFormatting sqref="AI43">
    <cfRule type="cellIs" dxfId="26455" priority="875" operator="lessThan">
      <formula>$C$4</formula>
    </cfRule>
  </conditionalFormatting>
  <conditionalFormatting sqref="AI44">
    <cfRule type="cellIs" dxfId="26454" priority="876" operator="lessThan">
      <formula>$C$4</formula>
    </cfRule>
  </conditionalFormatting>
  <conditionalFormatting sqref="AI45">
    <cfRule type="cellIs" dxfId="26453" priority="877" operator="lessThan">
      <formula>$C$4</formula>
    </cfRule>
  </conditionalFormatting>
  <conditionalFormatting sqref="AI46">
    <cfRule type="cellIs" dxfId="26452" priority="878" operator="lessThan">
      <formula>$C$4</formula>
    </cfRule>
  </conditionalFormatting>
  <conditionalFormatting sqref="AI47">
    <cfRule type="cellIs" dxfId="26451" priority="879" operator="lessThan">
      <formula>$C$4</formula>
    </cfRule>
  </conditionalFormatting>
  <conditionalFormatting sqref="AI48">
    <cfRule type="cellIs" dxfId="26450" priority="880" operator="lessThan">
      <formula>$C$4</formula>
    </cfRule>
  </conditionalFormatting>
  <conditionalFormatting sqref="AI49">
    <cfRule type="cellIs" dxfId="26449" priority="881" operator="lessThan">
      <formula>$C$4</formula>
    </cfRule>
  </conditionalFormatting>
  <conditionalFormatting sqref="AI50">
    <cfRule type="cellIs" dxfId="26448" priority="882" operator="lessThan">
      <formula>$C$4</formula>
    </cfRule>
  </conditionalFormatting>
  <conditionalFormatting sqref="AI51">
    <cfRule type="cellIs" dxfId="26447" priority="883" operator="lessThan">
      <formula>$C$4</formula>
    </cfRule>
  </conditionalFormatting>
  <conditionalFormatting sqref="AI52">
    <cfRule type="cellIs" dxfId="26446" priority="884" operator="lessThan">
      <formula>$C$4</formula>
    </cfRule>
  </conditionalFormatting>
  <conditionalFormatting sqref="AI53">
    <cfRule type="cellIs" dxfId="26445" priority="885" operator="lessThan">
      <formula>$C$4</formula>
    </cfRule>
  </conditionalFormatting>
  <conditionalFormatting sqref="AI54">
    <cfRule type="cellIs" dxfId="26444" priority="886" operator="lessThan">
      <formula>$C$4</formula>
    </cfRule>
  </conditionalFormatting>
  <conditionalFormatting sqref="AI55">
    <cfRule type="cellIs" dxfId="26443" priority="887" operator="lessThan">
      <formula>$C$4</formula>
    </cfRule>
  </conditionalFormatting>
  <conditionalFormatting sqref="AI56">
    <cfRule type="cellIs" dxfId="26442" priority="888" operator="lessThan">
      <formula>$C$4</formula>
    </cfRule>
  </conditionalFormatting>
  <conditionalFormatting sqref="AI57">
    <cfRule type="cellIs" dxfId="26441" priority="889" operator="lessThan">
      <formula>$C$4</formula>
    </cfRule>
  </conditionalFormatting>
  <conditionalFormatting sqref="AI58">
    <cfRule type="cellIs" dxfId="26440" priority="890" operator="lessThan">
      <formula>$C$4</formula>
    </cfRule>
  </conditionalFormatting>
  <conditionalFormatting sqref="AI59">
    <cfRule type="cellIs" dxfId="26439" priority="891" operator="lessThan">
      <formula>$C$4</formula>
    </cfRule>
  </conditionalFormatting>
  <conditionalFormatting sqref="AI60">
    <cfRule type="cellIs" dxfId="26438" priority="892" operator="lessThan">
      <formula>$C$4</formula>
    </cfRule>
  </conditionalFormatting>
  <conditionalFormatting sqref="AJ11">
    <cfRule type="cellIs" dxfId="26437" priority="893" operator="lessThan">
      <formula>$C$4</formula>
    </cfRule>
  </conditionalFormatting>
  <conditionalFormatting sqref="AJ12">
    <cfRule type="cellIs" dxfId="26436" priority="894" operator="lessThan">
      <formula>$C$4</formula>
    </cfRule>
  </conditionalFormatting>
  <conditionalFormatting sqref="AJ13">
    <cfRule type="cellIs" dxfId="26435" priority="895" operator="lessThan">
      <formula>$C$4</formula>
    </cfRule>
  </conditionalFormatting>
  <conditionalFormatting sqref="AJ14">
    <cfRule type="cellIs" dxfId="26434" priority="896" operator="lessThan">
      <formula>$C$4</formula>
    </cfRule>
  </conditionalFormatting>
  <conditionalFormatting sqref="AJ15">
    <cfRule type="cellIs" dxfId="26433" priority="897" operator="lessThan">
      <formula>$C$4</formula>
    </cfRule>
  </conditionalFormatting>
  <conditionalFormatting sqref="AJ16">
    <cfRule type="cellIs" dxfId="26432" priority="898" operator="lessThan">
      <formula>$C$4</formula>
    </cfRule>
  </conditionalFormatting>
  <conditionalFormatting sqref="AJ17">
    <cfRule type="cellIs" dxfId="26431" priority="899" operator="lessThan">
      <formula>$C$4</formula>
    </cfRule>
  </conditionalFormatting>
  <conditionalFormatting sqref="AJ18">
    <cfRule type="cellIs" dxfId="26430" priority="900" operator="lessThan">
      <formula>$C$4</formula>
    </cfRule>
  </conditionalFormatting>
  <conditionalFormatting sqref="AJ19">
    <cfRule type="cellIs" dxfId="26429" priority="901" operator="lessThan">
      <formula>$C$4</formula>
    </cfRule>
  </conditionalFormatting>
  <conditionalFormatting sqref="AJ20">
    <cfRule type="cellIs" dxfId="26428" priority="902" operator="lessThan">
      <formula>$C$4</formula>
    </cfRule>
  </conditionalFormatting>
  <conditionalFormatting sqref="AJ21">
    <cfRule type="cellIs" dxfId="26427" priority="903" operator="lessThan">
      <formula>$C$4</formula>
    </cfRule>
  </conditionalFormatting>
  <conditionalFormatting sqref="AJ22">
    <cfRule type="cellIs" dxfId="26426" priority="904" operator="lessThan">
      <formula>$C$4</formula>
    </cfRule>
  </conditionalFormatting>
  <conditionalFormatting sqref="AJ23">
    <cfRule type="cellIs" dxfId="26425" priority="905" operator="lessThan">
      <formula>$C$4</formula>
    </cfRule>
  </conditionalFormatting>
  <conditionalFormatting sqref="AJ24">
    <cfRule type="cellIs" dxfId="26424" priority="906" operator="lessThan">
      <formula>$C$4</formula>
    </cfRule>
  </conditionalFormatting>
  <conditionalFormatting sqref="AJ25">
    <cfRule type="cellIs" dxfId="26423" priority="907" operator="lessThan">
      <formula>$C$4</formula>
    </cfRule>
  </conditionalFormatting>
  <conditionalFormatting sqref="AJ26">
    <cfRule type="cellIs" dxfId="26422" priority="908" operator="lessThan">
      <formula>$C$4</formula>
    </cfRule>
  </conditionalFormatting>
  <conditionalFormatting sqref="AJ27">
    <cfRule type="cellIs" dxfId="26421" priority="909" operator="lessThan">
      <formula>$C$4</formula>
    </cfRule>
  </conditionalFormatting>
  <conditionalFormatting sqref="AJ28">
    <cfRule type="cellIs" dxfId="26420" priority="910" operator="lessThan">
      <formula>$C$4</formula>
    </cfRule>
  </conditionalFormatting>
  <conditionalFormatting sqref="AJ29">
    <cfRule type="cellIs" dxfId="26419" priority="911" operator="lessThan">
      <formula>$C$4</formula>
    </cfRule>
  </conditionalFormatting>
  <conditionalFormatting sqref="AJ30">
    <cfRule type="cellIs" dxfId="26418" priority="912" operator="lessThan">
      <formula>$C$4</formula>
    </cfRule>
  </conditionalFormatting>
  <conditionalFormatting sqref="AJ31">
    <cfRule type="cellIs" dxfId="26417" priority="913" operator="lessThan">
      <formula>$C$4</formula>
    </cfRule>
  </conditionalFormatting>
  <conditionalFormatting sqref="AJ32">
    <cfRule type="cellIs" dxfId="26416" priority="914" operator="lessThan">
      <formula>$C$4</formula>
    </cfRule>
  </conditionalFormatting>
  <conditionalFormatting sqref="AJ33">
    <cfRule type="cellIs" dxfId="26415" priority="915" operator="lessThan">
      <formula>$C$4</formula>
    </cfRule>
  </conditionalFormatting>
  <conditionalFormatting sqref="AJ34">
    <cfRule type="cellIs" dxfId="26414" priority="916" operator="lessThan">
      <formula>$C$4</formula>
    </cfRule>
  </conditionalFormatting>
  <conditionalFormatting sqref="AJ35">
    <cfRule type="cellIs" dxfId="26413" priority="917" operator="lessThan">
      <formula>$C$4</formula>
    </cfRule>
  </conditionalFormatting>
  <conditionalFormatting sqref="AJ36">
    <cfRule type="cellIs" dxfId="26412" priority="918" operator="lessThan">
      <formula>$C$4</formula>
    </cfRule>
  </conditionalFormatting>
  <conditionalFormatting sqref="AJ37">
    <cfRule type="cellIs" dxfId="26411" priority="919" operator="lessThan">
      <formula>$C$4</formula>
    </cfRule>
  </conditionalFormatting>
  <conditionalFormatting sqref="AJ38">
    <cfRule type="cellIs" dxfId="26410" priority="920" operator="lessThan">
      <formula>$C$4</formula>
    </cfRule>
  </conditionalFormatting>
  <conditionalFormatting sqref="AJ39">
    <cfRule type="cellIs" dxfId="26409" priority="921" operator="lessThan">
      <formula>$C$4</formula>
    </cfRule>
  </conditionalFormatting>
  <conditionalFormatting sqref="AJ40">
    <cfRule type="cellIs" dxfId="26408" priority="922" operator="lessThan">
      <formula>$C$4</formula>
    </cfRule>
  </conditionalFormatting>
  <conditionalFormatting sqref="AJ41">
    <cfRule type="cellIs" dxfId="26407" priority="923" operator="lessThan">
      <formula>$C$4</formula>
    </cfRule>
  </conditionalFormatting>
  <conditionalFormatting sqref="AJ42">
    <cfRule type="cellIs" dxfId="26406" priority="924" operator="lessThan">
      <formula>$C$4</formula>
    </cfRule>
  </conditionalFormatting>
  <conditionalFormatting sqref="AJ43">
    <cfRule type="cellIs" dxfId="26405" priority="925" operator="lessThan">
      <formula>$C$4</formula>
    </cfRule>
  </conditionalFormatting>
  <conditionalFormatting sqref="AJ44">
    <cfRule type="cellIs" dxfId="26404" priority="926" operator="lessThan">
      <formula>$C$4</formula>
    </cfRule>
  </conditionalFormatting>
  <conditionalFormatting sqref="AJ45">
    <cfRule type="cellIs" dxfId="26403" priority="927" operator="lessThan">
      <formula>$C$4</formula>
    </cfRule>
  </conditionalFormatting>
  <conditionalFormatting sqref="AJ46">
    <cfRule type="cellIs" dxfId="26402" priority="928" operator="lessThan">
      <formula>$C$4</formula>
    </cfRule>
  </conditionalFormatting>
  <conditionalFormatting sqref="AJ47">
    <cfRule type="cellIs" dxfId="26401" priority="929" operator="lessThan">
      <formula>$C$4</formula>
    </cfRule>
  </conditionalFormatting>
  <conditionalFormatting sqref="AJ48">
    <cfRule type="cellIs" dxfId="26400" priority="930" operator="lessThan">
      <formula>$C$4</formula>
    </cfRule>
  </conditionalFormatting>
  <conditionalFormatting sqref="AJ49">
    <cfRule type="cellIs" dxfId="26399" priority="931" operator="lessThan">
      <formula>$C$4</formula>
    </cfRule>
  </conditionalFormatting>
  <conditionalFormatting sqref="AJ50">
    <cfRule type="cellIs" dxfId="26398" priority="932" operator="lessThan">
      <formula>$C$4</formula>
    </cfRule>
  </conditionalFormatting>
  <conditionalFormatting sqref="AJ51">
    <cfRule type="cellIs" dxfId="26397" priority="933" operator="lessThan">
      <formula>$C$4</formula>
    </cfRule>
  </conditionalFormatting>
  <conditionalFormatting sqref="AJ52">
    <cfRule type="cellIs" dxfId="26396" priority="934" operator="lessThan">
      <formula>$C$4</formula>
    </cfRule>
  </conditionalFormatting>
  <conditionalFormatting sqref="AJ53">
    <cfRule type="cellIs" dxfId="26395" priority="935" operator="lessThan">
      <formula>$C$4</formula>
    </cfRule>
  </conditionalFormatting>
  <conditionalFormatting sqref="AJ54">
    <cfRule type="cellIs" dxfId="26394" priority="936" operator="lessThan">
      <formula>$C$4</formula>
    </cfRule>
  </conditionalFormatting>
  <conditionalFormatting sqref="AJ55">
    <cfRule type="cellIs" dxfId="26393" priority="937" operator="lessThan">
      <formula>$C$4</formula>
    </cfRule>
  </conditionalFormatting>
  <conditionalFormatting sqref="AJ56">
    <cfRule type="cellIs" dxfId="26392" priority="938" operator="lessThan">
      <formula>$C$4</formula>
    </cfRule>
  </conditionalFormatting>
  <conditionalFormatting sqref="AJ57">
    <cfRule type="cellIs" dxfId="26391" priority="939" operator="lessThan">
      <formula>$C$4</formula>
    </cfRule>
  </conditionalFormatting>
  <conditionalFormatting sqref="AJ58">
    <cfRule type="cellIs" dxfId="26390" priority="940" operator="lessThan">
      <formula>$C$4</formula>
    </cfRule>
  </conditionalFormatting>
  <conditionalFormatting sqref="AJ59">
    <cfRule type="cellIs" dxfId="26389" priority="941" operator="lessThan">
      <formula>$C$4</formula>
    </cfRule>
  </conditionalFormatting>
  <conditionalFormatting sqref="AJ60">
    <cfRule type="cellIs" dxfId="26388" priority="942" operator="lessThan">
      <formula>$C$4</formula>
    </cfRule>
  </conditionalFormatting>
  <conditionalFormatting sqref="AK11">
    <cfRule type="cellIs" dxfId="26387" priority="943" operator="lessThan">
      <formula>$C$4</formula>
    </cfRule>
  </conditionalFormatting>
  <conditionalFormatting sqref="AK12">
    <cfRule type="cellIs" dxfId="26386" priority="944" operator="lessThan">
      <formula>$C$4</formula>
    </cfRule>
  </conditionalFormatting>
  <conditionalFormatting sqref="AK13">
    <cfRule type="cellIs" dxfId="26385" priority="945" operator="lessThan">
      <formula>$C$4</formula>
    </cfRule>
  </conditionalFormatting>
  <conditionalFormatting sqref="AK14">
    <cfRule type="cellIs" dxfId="26384" priority="946" operator="lessThan">
      <formula>$C$4</formula>
    </cfRule>
  </conditionalFormatting>
  <conditionalFormatting sqref="AK15">
    <cfRule type="cellIs" dxfId="26383" priority="947" operator="lessThan">
      <formula>$C$4</formula>
    </cfRule>
  </conditionalFormatting>
  <conditionalFormatting sqref="AK16">
    <cfRule type="cellIs" dxfId="26382" priority="948" operator="lessThan">
      <formula>$C$4</formula>
    </cfRule>
  </conditionalFormatting>
  <conditionalFormatting sqref="AK17">
    <cfRule type="cellIs" dxfId="26381" priority="949" operator="lessThan">
      <formula>$C$4</formula>
    </cfRule>
  </conditionalFormatting>
  <conditionalFormatting sqref="AK18">
    <cfRule type="cellIs" dxfId="26380" priority="950" operator="lessThan">
      <formula>$C$4</formula>
    </cfRule>
  </conditionalFormatting>
  <conditionalFormatting sqref="AK19">
    <cfRule type="cellIs" dxfId="26379" priority="951" operator="lessThan">
      <formula>$C$4</formula>
    </cfRule>
  </conditionalFormatting>
  <conditionalFormatting sqref="AK20">
    <cfRule type="cellIs" dxfId="26378" priority="952" operator="lessThan">
      <formula>$C$4</formula>
    </cfRule>
  </conditionalFormatting>
  <conditionalFormatting sqref="AK21">
    <cfRule type="cellIs" dxfId="26377" priority="953" operator="lessThan">
      <formula>$C$4</formula>
    </cfRule>
  </conditionalFormatting>
  <conditionalFormatting sqref="AK22">
    <cfRule type="cellIs" dxfId="26376" priority="954" operator="lessThan">
      <formula>$C$4</formula>
    </cfRule>
  </conditionalFormatting>
  <conditionalFormatting sqref="AK23">
    <cfRule type="cellIs" dxfId="26375" priority="955" operator="lessThan">
      <formula>$C$4</formula>
    </cfRule>
  </conditionalFormatting>
  <conditionalFormatting sqref="AK24">
    <cfRule type="cellIs" dxfId="26374" priority="956" operator="lessThan">
      <formula>$C$4</formula>
    </cfRule>
  </conditionalFormatting>
  <conditionalFormatting sqref="AK25">
    <cfRule type="cellIs" dxfId="26373" priority="957" operator="lessThan">
      <formula>$C$4</formula>
    </cfRule>
  </conditionalFormatting>
  <conditionalFormatting sqref="AK26">
    <cfRule type="cellIs" dxfId="26372" priority="958" operator="lessThan">
      <formula>$C$4</formula>
    </cfRule>
  </conditionalFormatting>
  <conditionalFormatting sqref="AK27">
    <cfRule type="cellIs" dxfId="26371" priority="959" operator="lessThan">
      <formula>$C$4</formula>
    </cfRule>
  </conditionalFormatting>
  <conditionalFormatting sqref="AK28">
    <cfRule type="cellIs" dxfId="26370" priority="960" operator="lessThan">
      <formula>$C$4</formula>
    </cfRule>
  </conditionalFormatting>
  <conditionalFormatting sqref="AK29">
    <cfRule type="cellIs" dxfId="26369" priority="961" operator="lessThan">
      <formula>$C$4</formula>
    </cfRule>
  </conditionalFormatting>
  <conditionalFormatting sqref="AK30">
    <cfRule type="cellIs" dxfId="26368" priority="962" operator="lessThan">
      <formula>$C$4</formula>
    </cfRule>
  </conditionalFormatting>
  <conditionalFormatting sqref="AK31">
    <cfRule type="cellIs" dxfId="26367" priority="963" operator="lessThan">
      <formula>$C$4</formula>
    </cfRule>
  </conditionalFormatting>
  <conditionalFormatting sqref="AK32">
    <cfRule type="cellIs" dxfId="26366" priority="964" operator="lessThan">
      <formula>$C$4</formula>
    </cfRule>
  </conditionalFormatting>
  <conditionalFormatting sqref="AK33">
    <cfRule type="cellIs" dxfId="26365" priority="965" operator="lessThan">
      <formula>$C$4</formula>
    </cfRule>
  </conditionalFormatting>
  <conditionalFormatting sqref="AK34">
    <cfRule type="cellIs" dxfId="26364" priority="966" operator="lessThan">
      <formula>$C$4</formula>
    </cfRule>
  </conditionalFormatting>
  <conditionalFormatting sqref="AK35">
    <cfRule type="cellIs" dxfId="26363" priority="967" operator="lessThan">
      <formula>$C$4</formula>
    </cfRule>
  </conditionalFormatting>
  <conditionalFormatting sqref="AK36">
    <cfRule type="cellIs" dxfId="26362" priority="968" operator="lessThan">
      <formula>$C$4</formula>
    </cfRule>
  </conditionalFormatting>
  <conditionalFormatting sqref="AK37">
    <cfRule type="cellIs" dxfId="26361" priority="969" operator="lessThan">
      <formula>$C$4</formula>
    </cfRule>
  </conditionalFormatting>
  <conditionalFormatting sqref="AK38">
    <cfRule type="cellIs" dxfId="26360" priority="970" operator="lessThan">
      <formula>$C$4</formula>
    </cfRule>
  </conditionalFormatting>
  <conditionalFormatting sqref="AK39">
    <cfRule type="cellIs" dxfId="26359" priority="971" operator="lessThan">
      <formula>$C$4</formula>
    </cfRule>
  </conditionalFormatting>
  <conditionalFormatting sqref="AK40">
    <cfRule type="cellIs" dxfId="26358" priority="972" operator="lessThan">
      <formula>$C$4</formula>
    </cfRule>
  </conditionalFormatting>
  <conditionalFormatting sqref="AK41">
    <cfRule type="cellIs" dxfId="26357" priority="973" operator="lessThan">
      <formula>$C$4</formula>
    </cfRule>
  </conditionalFormatting>
  <conditionalFormatting sqref="AK42">
    <cfRule type="cellIs" dxfId="26356" priority="974" operator="lessThan">
      <formula>$C$4</formula>
    </cfRule>
  </conditionalFormatting>
  <conditionalFormatting sqref="AK43">
    <cfRule type="cellIs" dxfId="26355" priority="975" operator="lessThan">
      <formula>$C$4</formula>
    </cfRule>
  </conditionalFormatting>
  <conditionalFormatting sqref="AK44">
    <cfRule type="cellIs" dxfId="26354" priority="976" operator="lessThan">
      <formula>$C$4</formula>
    </cfRule>
  </conditionalFormatting>
  <conditionalFormatting sqref="AK45">
    <cfRule type="cellIs" dxfId="26353" priority="977" operator="lessThan">
      <formula>$C$4</formula>
    </cfRule>
  </conditionalFormatting>
  <conditionalFormatting sqref="AK46">
    <cfRule type="cellIs" dxfId="26352" priority="978" operator="lessThan">
      <formula>$C$4</formula>
    </cfRule>
  </conditionalFormatting>
  <conditionalFormatting sqref="AK47">
    <cfRule type="cellIs" dxfId="26351" priority="979" operator="lessThan">
      <formula>$C$4</formula>
    </cfRule>
  </conditionalFormatting>
  <conditionalFormatting sqref="AK48">
    <cfRule type="cellIs" dxfId="26350" priority="980" operator="lessThan">
      <formula>$C$4</formula>
    </cfRule>
  </conditionalFormatting>
  <conditionalFormatting sqref="AK49">
    <cfRule type="cellIs" dxfId="26349" priority="981" operator="lessThan">
      <formula>$C$4</formula>
    </cfRule>
  </conditionalFormatting>
  <conditionalFormatting sqref="AK50">
    <cfRule type="cellIs" dxfId="26348" priority="982" operator="lessThan">
      <formula>$C$4</formula>
    </cfRule>
  </conditionalFormatting>
  <conditionalFormatting sqref="AK51">
    <cfRule type="cellIs" dxfId="26347" priority="983" operator="lessThan">
      <formula>$C$4</formula>
    </cfRule>
  </conditionalFormatting>
  <conditionalFormatting sqref="AK52">
    <cfRule type="cellIs" dxfId="26346" priority="984" operator="lessThan">
      <formula>$C$4</formula>
    </cfRule>
  </conditionalFormatting>
  <conditionalFormatting sqref="AK53">
    <cfRule type="cellIs" dxfId="26345" priority="985" operator="lessThan">
      <formula>$C$4</formula>
    </cfRule>
  </conditionalFormatting>
  <conditionalFormatting sqref="AK54">
    <cfRule type="cellIs" dxfId="26344" priority="986" operator="lessThan">
      <formula>$C$4</formula>
    </cfRule>
  </conditionalFormatting>
  <conditionalFormatting sqref="AK55">
    <cfRule type="cellIs" dxfId="26343" priority="987" operator="lessThan">
      <formula>$C$4</formula>
    </cfRule>
  </conditionalFormatting>
  <conditionalFormatting sqref="AK56">
    <cfRule type="cellIs" dxfId="26342" priority="988" operator="lessThan">
      <formula>$C$4</formula>
    </cfRule>
  </conditionalFormatting>
  <conditionalFormatting sqref="AK57">
    <cfRule type="cellIs" dxfId="26341" priority="989" operator="lessThan">
      <formula>$C$4</formula>
    </cfRule>
  </conditionalFormatting>
  <conditionalFormatting sqref="AK58">
    <cfRule type="cellIs" dxfId="26340" priority="990" operator="lessThan">
      <formula>$C$4</formula>
    </cfRule>
  </conditionalFormatting>
  <conditionalFormatting sqref="AK59">
    <cfRule type="cellIs" dxfId="26339" priority="991" operator="lessThan">
      <formula>$C$4</formula>
    </cfRule>
  </conditionalFormatting>
  <conditionalFormatting sqref="AK60">
    <cfRule type="cellIs" dxfId="26338" priority="992" operator="lessThan">
      <formula>$C$4</formula>
    </cfRule>
  </conditionalFormatting>
  <conditionalFormatting sqref="AL11">
    <cfRule type="cellIs" dxfId="26337" priority="993" operator="lessThan">
      <formula>$C$4</formula>
    </cfRule>
  </conditionalFormatting>
  <conditionalFormatting sqref="AL12">
    <cfRule type="cellIs" dxfId="26336" priority="994" operator="lessThan">
      <formula>$C$4</formula>
    </cfRule>
  </conditionalFormatting>
  <conditionalFormatting sqref="AL13">
    <cfRule type="cellIs" dxfId="26335" priority="995" operator="lessThan">
      <formula>$C$4</formula>
    </cfRule>
  </conditionalFormatting>
  <conditionalFormatting sqref="AL14">
    <cfRule type="cellIs" dxfId="26334" priority="996" operator="lessThan">
      <formula>$C$4</formula>
    </cfRule>
  </conditionalFormatting>
  <conditionalFormatting sqref="AL15">
    <cfRule type="cellIs" dxfId="26333" priority="997" operator="lessThan">
      <formula>$C$4</formula>
    </cfRule>
  </conditionalFormatting>
  <conditionalFormatting sqref="AL16">
    <cfRule type="cellIs" dxfId="26332" priority="998" operator="lessThan">
      <formula>$C$4</formula>
    </cfRule>
  </conditionalFormatting>
  <conditionalFormatting sqref="AL17">
    <cfRule type="cellIs" dxfId="26331" priority="999" operator="lessThan">
      <formula>$C$4</formula>
    </cfRule>
  </conditionalFormatting>
  <conditionalFormatting sqref="AL18">
    <cfRule type="cellIs" dxfId="26330" priority="1000" operator="lessThan">
      <formula>$C$4</formula>
    </cfRule>
  </conditionalFormatting>
  <conditionalFormatting sqref="AL19">
    <cfRule type="cellIs" dxfId="26329" priority="1001" operator="lessThan">
      <formula>$C$4</formula>
    </cfRule>
  </conditionalFormatting>
  <conditionalFormatting sqref="AL20">
    <cfRule type="cellIs" dxfId="26328" priority="1002" operator="lessThan">
      <formula>$C$4</formula>
    </cfRule>
  </conditionalFormatting>
  <conditionalFormatting sqref="AL21">
    <cfRule type="cellIs" dxfId="26327" priority="1003" operator="lessThan">
      <formula>$C$4</formula>
    </cfRule>
  </conditionalFormatting>
  <conditionalFormatting sqref="AL22">
    <cfRule type="cellIs" dxfId="26326" priority="1004" operator="lessThan">
      <formula>$C$4</formula>
    </cfRule>
  </conditionalFormatting>
  <conditionalFormatting sqref="AL23">
    <cfRule type="cellIs" dxfId="26325" priority="1005" operator="lessThan">
      <formula>$C$4</formula>
    </cfRule>
  </conditionalFormatting>
  <conditionalFormatting sqref="AL24">
    <cfRule type="cellIs" dxfId="26324" priority="1006" operator="lessThan">
      <formula>$C$4</formula>
    </cfRule>
  </conditionalFormatting>
  <conditionalFormatting sqref="AL25">
    <cfRule type="cellIs" dxfId="26323" priority="1007" operator="lessThan">
      <formula>$C$4</formula>
    </cfRule>
  </conditionalFormatting>
  <conditionalFormatting sqref="AL26">
    <cfRule type="cellIs" dxfId="26322" priority="1008" operator="lessThan">
      <formula>$C$4</formula>
    </cfRule>
  </conditionalFormatting>
  <conditionalFormatting sqref="AL27">
    <cfRule type="cellIs" dxfId="26321" priority="1009" operator="lessThan">
      <formula>$C$4</formula>
    </cfRule>
  </conditionalFormatting>
  <conditionalFormatting sqref="AL28">
    <cfRule type="cellIs" dxfId="26320" priority="1010" operator="lessThan">
      <formula>$C$4</formula>
    </cfRule>
  </conditionalFormatting>
  <conditionalFormatting sqref="AL29">
    <cfRule type="cellIs" dxfId="26319" priority="1011" operator="lessThan">
      <formula>$C$4</formula>
    </cfRule>
  </conditionalFormatting>
  <conditionalFormatting sqref="AL30">
    <cfRule type="cellIs" dxfId="26318" priority="1012" operator="lessThan">
      <formula>$C$4</formula>
    </cfRule>
  </conditionalFormatting>
  <conditionalFormatting sqref="AL31">
    <cfRule type="cellIs" dxfId="26317" priority="1013" operator="lessThan">
      <formula>$C$4</formula>
    </cfRule>
  </conditionalFormatting>
  <conditionalFormatting sqref="AL32">
    <cfRule type="cellIs" dxfId="26316" priority="1014" operator="lessThan">
      <formula>$C$4</formula>
    </cfRule>
  </conditionalFormatting>
  <conditionalFormatting sqref="AL33">
    <cfRule type="cellIs" dxfId="26315" priority="1015" operator="lessThan">
      <formula>$C$4</formula>
    </cfRule>
  </conditionalFormatting>
  <conditionalFormatting sqref="AL34">
    <cfRule type="cellIs" dxfId="26314" priority="1016" operator="lessThan">
      <formula>$C$4</formula>
    </cfRule>
  </conditionalFormatting>
  <conditionalFormatting sqref="AL35">
    <cfRule type="cellIs" dxfId="26313" priority="1017" operator="lessThan">
      <formula>$C$4</formula>
    </cfRule>
  </conditionalFormatting>
  <conditionalFormatting sqref="AL36">
    <cfRule type="cellIs" dxfId="26312" priority="1018" operator="lessThan">
      <formula>$C$4</formula>
    </cfRule>
  </conditionalFormatting>
  <conditionalFormatting sqref="AL37">
    <cfRule type="cellIs" dxfId="26311" priority="1019" operator="lessThan">
      <formula>$C$4</formula>
    </cfRule>
  </conditionalFormatting>
  <conditionalFormatting sqref="AL38">
    <cfRule type="cellIs" dxfId="26310" priority="1020" operator="lessThan">
      <formula>$C$4</formula>
    </cfRule>
  </conditionalFormatting>
  <conditionalFormatting sqref="AL39">
    <cfRule type="cellIs" dxfId="26309" priority="1021" operator="lessThan">
      <formula>$C$4</formula>
    </cfRule>
  </conditionalFormatting>
  <conditionalFormatting sqref="AL40">
    <cfRule type="cellIs" dxfId="26308" priority="1022" operator="lessThan">
      <formula>$C$4</formula>
    </cfRule>
  </conditionalFormatting>
  <conditionalFormatting sqref="AL41">
    <cfRule type="cellIs" dxfId="26307" priority="1023" operator="lessThan">
      <formula>$C$4</formula>
    </cfRule>
  </conditionalFormatting>
  <conditionalFormatting sqref="AL42">
    <cfRule type="cellIs" dxfId="26306" priority="1024" operator="lessThan">
      <formula>$C$4</formula>
    </cfRule>
  </conditionalFormatting>
  <conditionalFormatting sqref="AL43">
    <cfRule type="cellIs" dxfId="26305" priority="1025" operator="lessThan">
      <formula>$C$4</formula>
    </cfRule>
  </conditionalFormatting>
  <conditionalFormatting sqref="AL44">
    <cfRule type="cellIs" dxfId="26304" priority="1026" operator="lessThan">
      <formula>$C$4</formula>
    </cfRule>
  </conditionalFormatting>
  <conditionalFormatting sqref="AL45">
    <cfRule type="cellIs" dxfId="26303" priority="1027" operator="lessThan">
      <formula>$C$4</formula>
    </cfRule>
  </conditionalFormatting>
  <conditionalFormatting sqref="AL46">
    <cfRule type="cellIs" dxfId="26302" priority="1028" operator="lessThan">
      <formula>$C$4</formula>
    </cfRule>
  </conditionalFormatting>
  <conditionalFormatting sqref="AL47">
    <cfRule type="cellIs" dxfId="26301" priority="1029" operator="lessThan">
      <formula>$C$4</formula>
    </cfRule>
  </conditionalFormatting>
  <conditionalFormatting sqref="AL48">
    <cfRule type="cellIs" dxfId="26300" priority="1030" operator="lessThan">
      <formula>$C$4</formula>
    </cfRule>
  </conditionalFormatting>
  <conditionalFormatting sqref="AL49">
    <cfRule type="cellIs" dxfId="26299" priority="1031" operator="lessThan">
      <formula>$C$4</formula>
    </cfRule>
  </conditionalFormatting>
  <conditionalFormatting sqref="AL50">
    <cfRule type="cellIs" dxfId="26298" priority="1032" operator="lessThan">
      <formula>$C$4</formula>
    </cfRule>
  </conditionalFormatting>
  <conditionalFormatting sqref="AL51">
    <cfRule type="cellIs" dxfId="26297" priority="1033" operator="lessThan">
      <formula>$C$4</formula>
    </cfRule>
  </conditionalFormatting>
  <conditionalFormatting sqref="AL52">
    <cfRule type="cellIs" dxfId="26296" priority="1034" operator="lessThan">
      <formula>$C$4</formula>
    </cfRule>
  </conditionalFormatting>
  <conditionalFormatting sqref="AL53">
    <cfRule type="cellIs" dxfId="26295" priority="1035" operator="lessThan">
      <formula>$C$4</formula>
    </cfRule>
  </conditionalFormatting>
  <conditionalFormatting sqref="AL54">
    <cfRule type="cellIs" dxfId="26294" priority="1036" operator="lessThan">
      <formula>$C$4</formula>
    </cfRule>
  </conditionalFormatting>
  <conditionalFormatting sqref="AL55">
    <cfRule type="cellIs" dxfId="26293" priority="1037" operator="lessThan">
      <formula>$C$4</formula>
    </cfRule>
  </conditionalFormatting>
  <conditionalFormatting sqref="AL56">
    <cfRule type="cellIs" dxfId="26292" priority="1038" operator="lessThan">
      <formula>$C$4</formula>
    </cfRule>
  </conditionalFormatting>
  <conditionalFormatting sqref="AL57">
    <cfRule type="cellIs" dxfId="26291" priority="1039" operator="lessThan">
      <formula>$C$4</formula>
    </cfRule>
  </conditionalFormatting>
  <conditionalFormatting sqref="AL58">
    <cfRule type="cellIs" dxfId="26290" priority="1040" operator="lessThan">
      <formula>$C$4</formula>
    </cfRule>
  </conditionalFormatting>
  <conditionalFormatting sqref="AL59">
    <cfRule type="cellIs" dxfId="26289" priority="1041" operator="lessThan">
      <formula>$C$4</formula>
    </cfRule>
  </conditionalFormatting>
  <conditionalFormatting sqref="AL60">
    <cfRule type="cellIs" dxfId="26288" priority="1042" operator="lessThan">
      <formula>$C$4</formula>
    </cfRule>
  </conditionalFormatting>
  <conditionalFormatting sqref="AM11">
    <cfRule type="cellIs" dxfId="26287" priority="1043" operator="lessThan">
      <formula>$C$4</formula>
    </cfRule>
  </conditionalFormatting>
  <conditionalFormatting sqref="AM12">
    <cfRule type="cellIs" dxfId="26286" priority="1044" operator="lessThan">
      <formula>$C$4</formula>
    </cfRule>
  </conditionalFormatting>
  <conditionalFormatting sqref="AM13">
    <cfRule type="cellIs" dxfId="26285" priority="1045" operator="lessThan">
      <formula>$C$4</formula>
    </cfRule>
  </conditionalFormatting>
  <conditionalFormatting sqref="AM14">
    <cfRule type="cellIs" dxfId="26284" priority="1046" operator="lessThan">
      <formula>$C$4</formula>
    </cfRule>
  </conditionalFormatting>
  <conditionalFormatting sqref="AM15">
    <cfRule type="cellIs" dxfId="26283" priority="1047" operator="lessThan">
      <formula>$C$4</formula>
    </cfRule>
  </conditionalFormatting>
  <conditionalFormatting sqref="AM16">
    <cfRule type="cellIs" dxfId="26282" priority="1048" operator="lessThan">
      <formula>$C$4</formula>
    </cfRule>
  </conditionalFormatting>
  <conditionalFormatting sqref="AM17">
    <cfRule type="cellIs" dxfId="26281" priority="1049" operator="lessThan">
      <formula>$C$4</formula>
    </cfRule>
  </conditionalFormatting>
  <conditionalFormatting sqref="AM18">
    <cfRule type="cellIs" dxfId="26280" priority="1050" operator="lessThan">
      <formula>$C$4</formula>
    </cfRule>
  </conditionalFormatting>
  <conditionalFormatting sqref="AM19">
    <cfRule type="cellIs" dxfId="26279" priority="1051" operator="lessThan">
      <formula>$C$4</formula>
    </cfRule>
  </conditionalFormatting>
  <conditionalFormatting sqref="AM20">
    <cfRule type="cellIs" dxfId="26278" priority="1052" operator="lessThan">
      <formula>$C$4</formula>
    </cfRule>
  </conditionalFormatting>
  <conditionalFormatting sqref="AM21">
    <cfRule type="cellIs" dxfId="26277" priority="1053" operator="lessThan">
      <formula>$C$4</formula>
    </cfRule>
  </conditionalFormatting>
  <conditionalFormatting sqref="AM22">
    <cfRule type="cellIs" dxfId="26276" priority="1054" operator="lessThan">
      <formula>$C$4</formula>
    </cfRule>
  </conditionalFormatting>
  <conditionalFormatting sqref="AM23">
    <cfRule type="cellIs" dxfId="26275" priority="1055" operator="lessThan">
      <formula>$C$4</formula>
    </cfRule>
  </conditionalFormatting>
  <conditionalFormatting sqref="AM24">
    <cfRule type="cellIs" dxfId="26274" priority="1056" operator="lessThan">
      <formula>$C$4</formula>
    </cfRule>
  </conditionalFormatting>
  <conditionalFormatting sqref="AM25">
    <cfRule type="cellIs" dxfId="26273" priority="1057" operator="lessThan">
      <formula>$C$4</formula>
    </cfRule>
  </conditionalFormatting>
  <conditionalFormatting sqref="AM26">
    <cfRule type="cellIs" dxfId="26272" priority="1058" operator="lessThan">
      <formula>$C$4</formula>
    </cfRule>
  </conditionalFormatting>
  <conditionalFormatting sqref="AM27">
    <cfRule type="cellIs" dxfId="26271" priority="1059" operator="lessThan">
      <formula>$C$4</formula>
    </cfRule>
  </conditionalFormatting>
  <conditionalFormatting sqref="AM28">
    <cfRule type="cellIs" dxfId="26270" priority="1060" operator="lessThan">
      <formula>$C$4</formula>
    </cfRule>
  </conditionalFormatting>
  <conditionalFormatting sqref="AM29">
    <cfRule type="cellIs" dxfId="26269" priority="1061" operator="lessThan">
      <formula>$C$4</formula>
    </cfRule>
  </conditionalFormatting>
  <conditionalFormatting sqref="AM30">
    <cfRule type="cellIs" dxfId="26268" priority="1062" operator="lessThan">
      <formula>$C$4</formula>
    </cfRule>
  </conditionalFormatting>
  <conditionalFormatting sqref="AM31">
    <cfRule type="cellIs" dxfId="26267" priority="1063" operator="lessThan">
      <formula>$C$4</formula>
    </cfRule>
  </conditionalFormatting>
  <conditionalFormatting sqref="AM32">
    <cfRule type="cellIs" dxfId="26266" priority="1064" operator="lessThan">
      <formula>$C$4</formula>
    </cfRule>
  </conditionalFormatting>
  <conditionalFormatting sqref="AM33">
    <cfRule type="cellIs" dxfId="26265" priority="1065" operator="lessThan">
      <formula>$C$4</formula>
    </cfRule>
  </conditionalFormatting>
  <conditionalFormatting sqref="AM34">
    <cfRule type="cellIs" dxfId="26264" priority="1066" operator="lessThan">
      <formula>$C$4</formula>
    </cfRule>
  </conditionalFormatting>
  <conditionalFormatting sqref="AM35">
    <cfRule type="cellIs" dxfId="26263" priority="1067" operator="lessThan">
      <formula>$C$4</formula>
    </cfRule>
  </conditionalFormatting>
  <conditionalFormatting sqref="AM36">
    <cfRule type="cellIs" dxfId="26262" priority="1068" operator="lessThan">
      <formula>$C$4</formula>
    </cfRule>
  </conditionalFormatting>
  <conditionalFormatting sqref="AM37">
    <cfRule type="cellIs" dxfId="26261" priority="1069" operator="lessThan">
      <formula>$C$4</formula>
    </cfRule>
  </conditionalFormatting>
  <conditionalFormatting sqref="AM38">
    <cfRule type="cellIs" dxfId="26260" priority="1070" operator="lessThan">
      <formula>$C$4</formula>
    </cfRule>
  </conditionalFormatting>
  <conditionalFormatting sqref="AM39">
    <cfRule type="cellIs" dxfId="26259" priority="1071" operator="lessThan">
      <formula>$C$4</formula>
    </cfRule>
  </conditionalFormatting>
  <conditionalFormatting sqref="AM40">
    <cfRule type="cellIs" dxfId="26258" priority="1072" operator="lessThan">
      <formula>$C$4</formula>
    </cfRule>
  </conditionalFormatting>
  <conditionalFormatting sqref="AM41">
    <cfRule type="cellIs" dxfId="26257" priority="1073" operator="lessThan">
      <formula>$C$4</formula>
    </cfRule>
  </conditionalFormatting>
  <conditionalFormatting sqref="AM42">
    <cfRule type="cellIs" dxfId="26256" priority="1074" operator="lessThan">
      <formula>$C$4</formula>
    </cfRule>
  </conditionalFormatting>
  <conditionalFormatting sqref="AM43">
    <cfRule type="cellIs" dxfId="26255" priority="1075" operator="lessThan">
      <formula>$C$4</formula>
    </cfRule>
  </conditionalFormatting>
  <conditionalFormatting sqref="AM44">
    <cfRule type="cellIs" dxfId="26254" priority="1076" operator="lessThan">
      <formula>$C$4</formula>
    </cfRule>
  </conditionalFormatting>
  <conditionalFormatting sqref="AM45">
    <cfRule type="cellIs" dxfId="26253" priority="1077" operator="lessThan">
      <formula>$C$4</formula>
    </cfRule>
  </conditionalFormatting>
  <conditionalFormatting sqref="AM46">
    <cfRule type="cellIs" dxfId="26252" priority="1078" operator="lessThan">
      <formula>$C$4</formula>
    </cfRule>
  </conditionalFormatting>
  <conditionalFormatting sqref="AM47">
    <cfRule type="cellIs" dxfId="26251" priority="1079" operator="lessThan">
      <formula>$C$4</formula>
    </cfRule>
  </conditionalFormatting>
  <conditionalFormatting sqref="AM48">
    <cfRule type="cellIs" dxfId="26250" priority="1080" operator="lessThan">
      <formula>$C$4</formula>
    </cfRule>
  </conditionalFormatting>
  <conditionalFormatting sqref="AM49">
    <cfRule type="cellIs" dxfId="26249" priority="1081" operator="lessThan">
      <formula>$C$4</formula>
    </cfRule>
  </conditionalFormatting>
  <conditionalFormatting sqref="AM50">
    <cfRule type="cellIs" dxfId="26248" priority="1082" operator="lessThan">
      <formula>$C$4</formula>
    </cfRule>
  </conditionalFormatting>
  <conditionalFormatting sqref="AM51">
    <cfRule type="cellIs" dxfId="26247" priority="1083" operator="lessThan">
      <formula>$C$4</formula>
    </cfRule>
  </conditionalFormatting>
  <conditionalFormatting sqref="AM52">
    <cfRule type="cellIs" dxfId="26246" priority="1084" operator="lessThan">
      <formula>$C$4</formula>
    </cfRule>
  </conditionalFormatting>
  <conditionalFormatting sqref="AM53">
    <cfRule type="cellIs" dxfId="26245" priority="1085" operator="lessThan">
      <formula>$C$4</formula>
    </cfRule>
  </conditionalFormatting>
  <conditionalFormatting sqref="AM54">
    <cfRule type="cellIs" dxfId="26244" priority="1086" operator="lessThan">
      <formula>$C$4</formula>
    </cfRule>
  </conditionalFormatting>
  <conditionalFormatting sqref="AM55">
    <cfRule type="cellIs" dxfId="26243" priority="1087" operator="lessThan">
      <formula>$C$4</formula>
    </cfRule>
  </conditionalFormatting>
  <conditionalFormatting sqref="AM56">
    <cfRule type="cellIs" dxfId="26242" priority="1088" operator="lessThan">
      <formula>$C$4</formula>
    </cfRule>
  </conditionalFormatting>
  <conditionalFormatting sqref="AM57">
    <cfRule type="cellIs" dxfId="26241" priority="1089" operator="lessThan">
      <formula>$C$4</formula>
    </cfRule>
  </conditionalFormatting>
  <conditionalFormatting sqref="AM58">
    <cfRule type="cellIs" dxfId="26240" priority="1090" operator="lessThan">
      <formula>$C$4</formula>
    </cfRule>
  </conditionalFormatting>
  <conditionalFormatting sqref="AM59">
    <cfRule type="cellIs" dxfId="26239" priority="1091" operator="lessThan">
      <formula>$C$4</formula>
    </cfRule>
  </conditionalFormatting>
  <conditionalFormatting sqref="AM60">
    <cfRule type="cellIs" dxfId="26238" priority="1092" operator="lessThan">
      <formula>$C$4</formula>
    </cfRule>
  </conditionalFormatting>
  <conditionalFormatting sqref="AN11">
    <cfRule type="cellIs" dxfId="26237" priority="1093" operator="lessThan">
      <formula>$C$4</formula>
    </cfRule>
  </conditionalFormatting>
  <conditionalFormatting sqref="AN12">
    <cfRule type="cellIs" dxfId="26236" priority="1094" operator="lessThan">
      <formula>$C$4</formula>
    </cfRule>
  </conditionalFormatting>
  <conditionalFormatting sqref="AN13">
    <cfRule type="cellIs" dxfId="26235" priority="1095" operator="lessThan">
      <formula>$C$4</formula>
    </cfRule>
  </conditionalFormatting>
  <conditionalFormatting sqref="AN14">
    <cfRule type="cellIs" dxfId="26234" priority="1096" operator="lessThan">
      <formula>$C$4</formula>
    </cfRule>
  </conditionalFormatting>
  <conditionalFormatting sqref="AN15">
    <cfRule type="cellIs" dxfId="26233" priority="1097" operator="lessThan">
      <formula>$C$4</formula>
    </cfRule>
  </conditionalFormatting>
  <conditionalFormatting sqref="AN16">
    <cfRule type="cellIs" dxfId="26232" priority="1098" operator="lessThan">
      <formula>$C$4</formula>
    </cfRule>
  </conditionalFormatting>
  <conditionalFormatting sqref="AN17">
    <cfRule type="cellIs" dxfId="26231" priority="1099" operator="lessThan">
      <formula>$C$4</formula>
    </cfRule>
  </conditionalFormatting>
  <conditionalFormatting sqref="AN18">
    <cfRule type="cellIs" dxfId="26230" priority="1100" operator="lessThan">
      <formula>$C$4</formula>
    </cfRule>
  </conditionalFormatting>
  <conditionalFormatting sqref="AN19">
    <cfRule type="cellIs" dxfId="26229" priority="1101" operator="lessThan">
      <formula>$C$4</formula>
    </cfRule>
  </conditionalFormatting>
  <conditionalFormatting sqref="AN20">
    <cfRule type="cellIs" dxfId="26228" priority="1102" operator="lessThan">
      <formula>$C$4</formula>
    </cfRule>
  </conditionalFormatting>
  <conditionalFormatting sqref="AN21">
    <cfRule type="cellIs" dxfId="26227" priority="1103" operator="lessThan">
      <formula>$C$4</formula>
    </cfRule>
  </conditionalFormatting>
  <conditionalFormatting sqref="AN22">
    <cfRule type="cellIs" dxfId="26226" priority="1104" operator="lessThan">
      <formula>$C$4</formula>
    </cfRule>
  </conditionalFormatting>
  <conditionalFormatting sqref="AN23">
    <cfRule type="cellIs" dxfId="26225" priority="1105" operator="lessThan">
      <formula>$C$4</formula>
    </cfRule>
  </conditionalFormatting>
  <conditionalFormatting sqref="AN24">
    <cfRule type="cellIs" dxfId="26224" priority="1106" operator="lessThan">
      <formula>$C$4</formula>
    </cfRule>
  </conditionalFormatting>
  <conditionalFormatting sqref="AN25">
    <cfRule type="cellIs" dxfId="26223" priority="1107" operator="lessThan">
      <formula>$C$4</formula>
    </cfRule>
  </conditionalFormatting>
  <conditionalFormatting sqref="AN26">
    <cfRule type="cellIs" dxfId="26222" priority="1108" operator="lessThan">
      <formula>$C$4</formula>
    </cfRule>
  </conditionalFormatting>
  <conditionalFormatting sqref="AN27">
    <cfRule type="cellIs" dxfId="26221" priority="1109" operator="lessThan">
      <formula>$C$4</formula>
    </cfRule>
  </conditionalFormatting>
  <conditionalFormatting sqref="AN28">
    <cfRule type="cellIs" dxfId="26220" priority="1110" operator="lessThan">
      <formula>$C$4</formula>
    </cfRule>
  </conditionalFormatting>
  <conditionalFormatting sqref="AN29">
    <cfRule type="cellIs" dxfId="26219" priority="1111" operator="lessThan">
      <formula>$C$4</formula>
    </cfRule>
  </conditionalFormatting>
  <conditionalFormatting sqref="AN30">
    <cfRule type="cellIs" dxfId="26218" priority="1112" operator="lessThan">
      <formula>$C$4</formula>
    </cfRule>
  </conditionalFormatting>
  <conditionalFormatting sqref="AN31">
    <cfRule type="cellIs" dxfId="26217" priority="1113" operator="lessThan">
      <formula>$C$4</formula>
    </cfRule>
  </conditionalFormatting>
  <conditionalFormatting sqref="AN32">
    <cfRule type="cellIs" dxfId="26216" priority="1114" operator="lessThan">
      <formula>$C$4</formula>
    </cfRule>
  </conditionalFormatting>
  <conditionalFormatting sqref="AN33">
    <cfRule type="cellIs" dxfId="26215" priority="1115" operator="lessThan">
      <formula>$C$4</formula>
    </cfRule>
  </conditionalFormatting>
  <conditionalFormatting sqref="AN34">
    <cfRule type="cellIs" dxfId="26214" priority="1116" operator="lessThan">
      <formula>$C$4</formula>
    </cfRule>
  </conditionalFormatting>
  <conditionalFormatting sqref="AN35">
    <cfRule type="cellIs" dxfId="26213" priority="1117" operator="lessThan">
      <formula>$C$4</formula>
    </cfRule>
  </conditionalFormatting>
  <conditionalFormatting sqref="AN36">
    <cfRule type="cellIs" dxfId="26212" priority="1118" operator="lessThan">
      <formula>$C$4</formula>
    </cfRule>
  </conditionalFormatting>
  <conditionalFormatting sqref="AN37">
    <cfRule type="cellIs" dxfId="26211" priority="1119" operator="lessThan">
      <formula>$C$4</formula>
    </cfRule>
  </conditionalFormatting>
  <conditionalFormatting sqref="AN38">
    <cfRule type="cellIs" dxfId="26210" priority="1120" operator="lessThan">
      <formula>$C$4</formula>
    </cfRule>
  </conditionalFormatting>
  <conditionalFormatting sqref="AN39">
    <cfRule type="cellIs" dxfId="26209" priority="1121" operator="lessThan">
      <formula>$C$4</formula>
    </cfRule>
  </conditionalFormatting>
  <conditionalFormatting sqref="AN40">
    <cfRule type="cellIs" dxfId="26208" priority="1122" operator="lessThan">
      <formula>$C$4</formula>
    </cfRule>
  </conditionalFormatting>
  <conditionalFormatting sqref="AN41">
    <cfRule type="cellIs" dxfId="26207" priority="1123" operator="lessThan">
      <formula>$C$4</formula>
    </cfRule>
  </conditionalFormatting>
  <conditionalFormatting sqref="AN42">
    <cfRule type="cellIs" dxfId="26206" priority="1124" operator="lessThan">
      <formula>$C$4</formula>
    </cfRule>
  </conditionalFormatting>
  <conditionalFormatting sqref="AN43">
    <cfRule type="cellIs" dxfId="26205" priority="1125" operator="lessThan">
      <formula>$C$4</formula>
    </cfRule>
  </conditionalFormatting>
  <conditionalFormatting sqref="AN44">
    <cfRule type="cellIs" dxfId="26204" priority="1126" operator="lessThan">
      <formula>$C$4</formula>
    </cfRule>
  </conditionalFormatting>
  <conditionalFormatting sqref="AN45">
    <cfRule type="cellIs" dxfId="26203" priority="1127" operator="lessThan">
      <formula>$C$4</formula>
    </cfRule>
  </conditionalFormatting>
  <conditionalFormatting sqref="AN46">
    <cfRule type="cellIs" dxfId="26202" priority="1128" operator="lessThan">
      <formula>$C$4</formula>
    </cfRule>
  </conditionalFormatting>
  <conditionalFormatting sqref="AN47">
    <cfRule type="cellIs" dxfId="26201" priority="1129" operator="lessThan">
      <formula>$C$4</formula>
    </cfRule>
  </conditionalFormatting>
  <conditionalFormatting sqref="AN48">
    <cfRule type="cellIs" dxfId="26200" priority="1130" operator="lessThan">
      <formula>$C$4</formula>
    </cfRule>
  </conditionalFormatting>
  <conditionalFormatting sqref="AN49">
    <cfRule type="cellIs" dxfId="26199" priority="1131" operator="lessThan">
      <formula>$C$4</formula>
    </cfRule>
  </conditionalFormatting>
  <conditionalFormatting sqref="AN50">
    <cfRule type="cellIs" dxfId="26198" priority="1132" operator="lessThan">
      <formula>$C$4</formula>
    </cfRule>
  </conditionalFormatting>
  <conditionalFormatting sqref="AN51">
    <cfRule type="cellIs" dxfId="26197" priority="1133" operator="lessThan">
      <formula>$C$4</formula>
    </cfRule>
  </conditionalFormatting>
  <conditionalFormatting sqref="AN52">
    <cfRule type="cellIs" dxfId="26196" priority="1134" operator="lessThan">
      <formula>$C$4</formula>
    </cfRule>
  </conditionalFormatting>
  <conditionalFormatting sqref="AN53">
    <cfRule type="cellIs" dxfId="26195" priority="1135" operator="lessThan">
      <formula>$C$4</formula>
    </cfRule>
  </conditionalFormatting>
  <conditionalFormatting sqref="AN54">
    <cfRule type="cellIs" dxfId="26194" priority="1136" operator="lessThan">
      <formula>$C$4</formula>
    </cfRule>
  </conditionalFormatting>
  <conditionalFormatting sqref="AN55">
    <cfRule type="cellIs" dxfId="26193" priority="1137" operator="lessThan">
      <formula>$C$4</formula>
    </cfRule>
  </conditionalFormatting>
  <conditionalFormatting sqref="AN56">
    <cfRule type="cellIs" dxfId="26192" priority="1138" operator="lessThan">
      <formula>$C$4</formula>
    </cfRule>
  </conditionalFormatting>
  <conditionalFormatting sqref="AN57">
    <cfRule type="cellIs" dxfId="26191" priority="1139" operator="lessThan">
      <formula>$C$4</formula>
    </cfRule>
  </conditionalFormatting>
  <conditionalFormatting sqref="AN58">
    <cfRule type="cellIs" dxfId="26190" priority="1140" operator="lessThan">
      <formula>$C$4</formula>
    </cfRule>
  </conditionalFormatting>
  <conditionalFormatting sqref="AN59">
    <cfRule type="cellIs" dxfId="26189" priority="1141" operator="lessThan">
      <formula>$C$4</formula>
    </cfRule>
  </conditionalFormatting>
  <conditionalFormatting sqref="AN60">
    <cfRule type="cellIs" dxfId="26188" priority="1142" operator="lessThan">
      <formula>$C$4</formula>
    </cfRule>
  </conditionalFormatting>
  <conditionalFormatting sqref="AO11">
    <cfRule type="cellIs" dxfId="26187" priority="1143" operator="lessThan">
      <formula>$C$4</formula>
    </cfRule>
  </conditionalFormatting>
  <conditionalFormatting sqref="AO12">
    <cfRule type="cellIs" dxfId="26186" priority="1144" operator="lessThan">
      <formula>$C$4</formula>
    </cfRule>
  </conditionalFormatting>
  <conditionalFormatting sqref="AO13">
    <cfRule type="cellIs" dxfId="26185" priority="1145" operator="lessThan">
      <formula>$C$4</formula>
    </cfRule>
  </conditionalFormatting>
  <conditionalFormatting sqref="AO14">
    <cfRule type="cellIs" dxfId="26184" priority="1146" operator="lessThan">
      <formula>$C$4</formula>
    </cfRule>
  </conditionalFormatting>
  <conditionalFormatting sqref="AO15">
    <cfRule type="cellIs" dxfId="26183" priority="1147" operator="lessThan">
      <formula>$C$4</formula>
    </cfRule>
  </conditionalFormatting>
  <conditionalFormatting sqref="AO16">
    <cfRule type="cellIs" dxfId="26182" priority="1148" operator="lessThan">
      <formula>$C$4</formula>
    </cfRule>
  </conditionalFormatting>
  <conditionalFormatting sqref="AO17">
    <cfRule type="cellIs" dxfId="26181" priority="1149" operator="lessThan">
      <formula>$C$4</formula>
    </cfRule>
  </conditionalFormatting>
  <conditionalFormatting sqref="AO18">
    <cfRule type="cellIs" dxfId="26180" priority="1150" operator="lessThan">
      <formula>$C$4</formula>
    </cfRule>
  </conditionalFormatting>
  <conditionalFormatting sqref="AO19">
    <cfRule type="cellIs" dxfId="26179" priority="1151" operator="lessThan">
      <formula>$C$4</formula>
    </cfRule>
  </conditionalFormatting>
  <conditionalFormatting sqref="AO20">
    <cfRule type="cellIs" dxfId="26178" priority="1152" operator="lessThan">
      <formula>$C$4</formula>
    </cfRule>
  </conditionalFormatting>
  <conditionalFormatting sqref="AO21">
    <cfRule type="cellIs" dxfId="26177" priority="1153" operator="lessThan">
      <formula>$C$4</formula>
    </cfRule>
  </conditionalFormatting>
  <conditionalFormatting sqref="AO22">
    <cfRule type="cellIs" dxfId="26176" priority="1154" operator="lessThan">
      <formula>$C$4</formula>
    </cfRule>
  </conditionalFormatting>
  <conditionalFormatting sqref="AO23">
    <cfRule type="cellIs" dxfId="26175" priority="1155" operator="lessThan">
      <formula>$C$4</formula>
    </cfRule>
  </conditionalFormatting>
  <conditionalFormatting sqref="AO24">
    <cfRule type="cellIs" dxfId="26174" priority="1156" operator="lessThan">
      <formula>$C$4</formula>
    </cfRule>
  </conditionalFormatting>
  <conditionalFormatting sqref="AO25">
    <cfRule type="cellIs" dxfId="26173" priority="1157" operator="lessThan">
      <formula>$C$4</formula>
    </cfRule>
  </conditionalFormatting>
  <conditionalFormatting sqref="AO26">
    <cfRule type="cellIs" dxfId="26172" priority="1158" operator="lessThan">
      <formula>$C$4</formula>
    </cfRule>
  </conditionalFormatting>
  <conditionalFormatting sqref="AO27">
    <cfRule type="cellIs" dxfId="26171" priority="1159" operator="lessThan">
      <formula>$C$4</formula>
    </cfRule>
  </conditionalFormatting>
  <conditionalFormatting sqref="AO28">
    <cfRule type="cellIs" dxfId="26170" priority="1160" operator="lessThan">
      <formula>$C$4</formula>
    </cfRule>
  </conditionalFormatting>
  <conditionalFormatting sqref="AO29">
    <cfRule type="cellIs" dxfId="26169" priority="1161" operator="lessThan">
      <formula>$C$4</formula>
    </cfRule>
  </conditionalFormatting>
  <conditionalFormatting sqref="AO30">
    <cfRule type="cellIs" dxfId="26168" priority="1162" operator="lessThan">
      <formula>$C$4</formula>
    </cfRule>
  </conditionalFormatting>
  <conditionalFormatting sqref="AO31">
    <cfRule type="cellIs" dxfId="26167" priority="1163" operator="lessThan">
      <formula>$C$4</formula>
    </cfRule>
  </conditionalFormatting>
  <conditionalFormatting sqref="AO32">
    <cfRule type="cellIs" dxfId="26166" priority="1164" operator="lessThan">
      <formula>$C$4</formula>
    </cfRule>
  </conditionalFormatting>
  <conditionalFormatting sqref="AO33">
    <cfRule type="cellIs" dxfId="26165" priority="1165" operator="lessThan">
      <formula>$C$4</formula>
    </cfRule>
  </conditionalFormatting>
  <conditionalFormatting sqref="AO34">
    <cfRule type="cellIs" dxfId="26164" priority="1166" operator="lessThan">
      <formula>$C$4</formula>
    </cfRule>
  </conditionalFormatting>
  <conditionalFormatting sqref="AO35">
    <cfRule type="cellIs" dxfId="26163" priority="1167" operator="lessThan">
      <formula>$C$4</formula>
    </cfRule>
  </conditionalFormatting>
  <conditionalFormatting sqref="AO36">
    <cfRule type="cellIs" dxfId="26162" priority="1168" operator="lessThan">
      <formula>$C$4</formula>
    </cfRule>
  </conditionalFormatting>
  <conditionalFormatting sqref="AO37">
    <cfRule type="cellIs" dxfId="26161" priority="1169" operator="lessThan">
      <formula>$C$4</formula>
    </cfRule>
  </conditionalFormatting>
  <conditionalFormatting sqref="AO38">
    <cfRule type="cellIs" dxfId="26160" priority="1170" operator="lessThan">
      <formula>$C$4</formula>
    </cfRule>
  </conditionalFormatting>
  <conditionalFormatting sqref="AO39">
    <cfRule type="cellIs" dxfId="26159" priority="1171" operator="lessThan">
      <formula>$C$4</formula>
    </cfRule>
  </conditionalFormatting>
  <conditionalFormatting sqref="AO40">
    <cfRule type="cellIs" dxfId="26158" priority="1172" operator="lessThan">
      <formula>$C$4</formula>
    </cfRule>
  </conditionalFormatting>
  <conditionalFormatting sqref="AO41">
    <cfRule type="cellIs" dxfId="26157" priority="1173" operator="lessThan">
      <formula>$C$4</formula>
    </cfRule>
  </conditionalFormatting>
  <conditionalFormatting sqref="AO42">
    <cfRule type="cellIs" dxfId="26156" priority="1174" operator="lessThan">
      <formula>$C$4</formula>
    </cfRule>
  </conditionalFormatting>
  <conditionalFormatting sqref="AO43">
    <cfRule type="cellIs" dxfId="26155" priority="1175" operator="lessThan">
      <formula>$C$4</formula>
    </cfRule>
  </conditionalFormatting>
  <conditionalFormatting sqref="AO44">
    <cfRule type="cellIs" dxfId="26154" priority="1176" operator="lessThan">
      <formula>$C$4</formula>
    </cfRule>
  </conditionalFormatting>
  <conditionalFormatting sqref="AO45">
    <cfRule type="cellIs" dxfId="26153" priority="1177" operator="lessThan">
      <formula>$C$4</formula>
    </cfRule>
  </conditionalFormatting>
  <conditionalFormatting sqref="AO46">
    <cfRule type="cellIs" dxfId="26152" priority="1178" operator="lessThan">
      <formula>$C$4</formula>
    </cfRule>
  </conditionalFormatting>
  <conditionalFormatting sqref="AO47">
    <cfRule type="cellIs" dxfId="26151" priority="1179" operator="lessThan">
      <formula>$C$4</formula>
    </cfRule>
  </conditionalFormatting>
  <conditionalFormatting sqref="AO48">
    <cfRule type="cellIs" dxfId="26150" priority="1180" operator="lessThan">
      <formula>$C$4</formula>
    </cfRule>
  </conditionalFormatting>
  <conditionalFormatting sqref="AO49">
    <cfRule type="cellIs" dxfId="26149" priority="1181" operator="lessThan">
      <formula>$C$4</formula>
    </cfRule>
  </conditionalFormatting>
  <conditionalFormatting sqref="AO50">
    <cfRule type="cellIs" dxfId="26148" priority="1182" operator="lessThan">
      <formula>$C$4</formula>
    </cfRule>
  </conditionalFormatting>
  <conditionalFormatting sqref="AO51">
    <cfRule type="cellIs" dxfId="26147" priority="1183" operator="lessThan">
      <formula>$C$4</formula>
    </cfRule>
  </conditionalFormatting>
  <conditionalFormatting sqref="AO52">
    <cfRule type="cellIs" dxfId="26146" priority="1184" operator="lessThan">
      <formula>$C$4</formula>
    </cfRule>
  </conditionalFormatting>
  <conditionalFormatting sqref="AO53">
    <cfRule type="cellIs" dxfId="26145" priority="1185" operator="lessThan">
      <formula>$C$4</formula>
    </cfRule>
  </conditionalFormatting>
  <conditionalFormatting sqref="AO54">
    <cfRule type="cellIs" dxfId="26144" priority="1186" operator="lessThan">
      <formula>$C$4</formula>
    </cfRule>
  </conditionalFormatting>
  <conditionalFormatting sqref="AO55">
    <cfRule type="cellIs" dxfId="26143" priority="1187" operator="lessThan">
      <formula>$C$4</formula>
    </cfRule>
  </conditionalFormatting>
  <conditionalFormatting sqref="AO56">
    <cfRule type="cellIs" dxfId="26142" priority="1188" operator="lessThan">
      <formula>$C$4</formula>
    </cfRule>
  </conditionalFormatting>
  <conditionalFormatting sqref="AO57">
    <cfRule type="cellIs" dxfId="26141" priority="1189" operator="lessThan">
      <formula>$C$4</formula>
    </cfRule>
  </conditionalFormatting>
  <conditionalFormatting sqref="AO58">
    <cfRule type="cellIs" dxfId="26140" priority="1190" operator="lessThan">
      <formula>$C$4</formula>
    </cfRule>
  </conditionalFormatting>
  <conditionalFormatting sqref="AO59">
    <cfRule type="cellIs" dxfId="26139" priority="1191" operator="lessThan">
      <formula>$C$4</formula>
    </cfRule>
  </conditionalFormatting>
  <conditionalFormatting sqref="AO60">
    <cfRule type="cellIs" dxfId="26138" priority="1192" operator="lessThan">
      <formula>$C$4</formula>
    </cfRule>
  </conditionalFormatting>
  <conditionalFormatting sqref="AP11">
    <cfRule type="cellIs" dxfId="26137" priority="1193" operator="lessThan">
      <formula>$C$4</formula>
    </cfRule>
  </conditionalFormatting>
  <conditionalFormatting sqref="AP12">
    <cfRule type="cellIs" dxfId="26136" priority="1194" operator="lessThan">
      <formula>$C$4</formula>
    </cfRule>
  </conditionalFormatting>
  <conditionalFormatting sqref="AP13">
    <cfRule type="cellIs" dxfId="26135" priority="1195" operator="lessThan">
      <formula>$C$4</formula>
    </cfRule>
  </conditionalFormatting>
  <conditionalFormatting sqref="AP14">
    <cfRule type="cellIs" dxfId="26134" priority="1196" operator="lessThan">
      <formula>$C$4</formula>
    </cfRule>
  </conditionalFormatting>
  <conditionalFormatting sqref="AP15">
    <cfRule type="cellIs" dxfId="26133" priority="1197" operator="lessThan">
      <formula>$C$4</formula>
    </cfRule>
  </conditionalFormatting>
  <conditionalFormatting sqref="AP16">
    <cfRule type="cellIs" dxfId="26132" priority="1198" operator="lessThan">
      <formula>$C$4</formula>
    </cfRule>
  </conditionalFormatting>
  <conditionalFormatting sqref="AP17">
    <cfRule type="cellIs" dxfId="26131" priority="1199" operator="lessThan">
      <formula>$C$4</formula>
    </cfRule>
  </conditionalFormatting>
  <conditionalFormatting sqref="AP18">
    <cfRule type="cellIs" dxfId="26130" priority="1200" operator="lessThan">
      <formula>$C$4</formula>
    </cfRule>
  </conditionalFormatting>
  <conditionalFormatting sqref="AP19">
    <cfRule type="cellIs" dxfId="26129" priority="1201" operator="lessThan">
      <formula>$C$4</formula>
    </cfRule>
  </conditionalFormatting>
  <conditionalFormatting sqref="AP20">
    <cfRule type="cellIs" dxfId="26128" priority="1202" operator="lessThan">
      <formula>$C$4</formula>
    </cfRule>
  </conditionalFormatting>
  <conditionalFormatting sqref="AP21">
    <cfRule type="cellIs" dxfId="26127" priority="1203" operator="lessThan">
      <formula>$C$4</formula>
    </cfRule>
  </conditionalFormatting>
  <conditionalFormatting sqref="AP22">
    <cfRule type="cellIs" dxfId="26126" priority="1204" operator="lessThan">
      <formula>$C$4</formula>
    </cfRule>
  </conditionalFormatting>
  <conditionalFormatting sqref="AP23">
    <cfRule type="cellIs" dxfId="26125" priority="1205" operator="lessThan">
      <formula>$C$4</formula>
    </cfRule>
  </conditionalFormatting>
  <conditionalFormatting sqref="AP24">
    <cfRule type="cellIs" dxfId="26124" priority="1206" operator="lessThan">
      <formula>$C$4</formula>
    </cfRule>
  </conditionalFormatting>
  <conditionalFormatting sqref="AP25">
    <cfRule type="cellIs" dxfId="26123" priority="1207" operator="lessThan">
      <formula>$C$4</formula>
    </cfRule>
  </conditionalFormatting>
  <conditionalFormatting sqref="AP26">
    <cfRule type="cellIs" dxfId="26122" priority="1208" operator="lessThan">
      <formula>$C$4</formula>
    </cfRule>
  </conditionalFormatting>
  <conditionalFormatting sqref="AP27">
    <cfRule type="cellIs" dxfId="26121" priority="1209" operator="lessThan">
      <formula>$C$4</formula>
    </cfRule>
  </conditionalFormatting>
  <conditionalFormatting sqref="AP28">
    <cfRule type="cellIs" dxfId="26120" priority="1210" operator="lessThan">
      <formula>$C$4</formula>
    </cfRule>
  </conditionalFormatting>
  <conditionalFormatting sqref="AP29">
    <cfRule type="cellIs" dxfId="26119" priority="1211" operator="lessThan">
      <formula>$C$4</formula>
    </cfRule>
  </conditionalFormatting>
  <conditionalFormatting sqref="AP30">
    <cfRule type="cellIs" dxfId="26118" priority="1212" operator="lessThan">
      <formula>$C$4</formula>
    </cfRule>
  </conditionalFormatting>
  <conditionalFormatting sqref="AP31">
    <cfRule type="cellIs" dxfId="26117" priority="1213" operator="lessThan">
      <formula>$C$4</formula>
    </cfRule>
  </conditionalFormatting>
  <conditionalFormatting sqref="AP32">
    <cfRule type="cellIs" dxfId="26116" priority="1214" operator="lessThan">
      <formula>$C$4</formula>
    </cfRule>
  </conditionalFormatting>
  <conditionalFormatting sqref="AP33">
    <cfRule type="cellIs" dxfId="26115" priority="1215" operator="lessThan">
      <formula>$C$4</formula>
    </cfRule>
  </conditionalFormatting>
  <conditionalFormatting sqref="AP34">
    <cfRule type="cellIs" dxfId="26114" priority="1216" operator="lessThan">
      <formula>$C$4</formula>
    </cfRule>
  </conditionalFormatting>
  <conditionalFormatting sqref="AP35">
    <cfRule type="cellIs" dxfId="26113" priority="1217" operator="lessThan">
      <formula>$C$4</formula>
    </cfRule>
  </conditionalFormatting>
  <conditionalFormatting sqref="AP36">
    <cfRule type="cellIs" dxfId="26112" priority="1218" operator="lessThan">
      <formula>$C$4</formula>
    </cfRule>
  </conditionalFormatting>
  <conditionalFormatting sqref="AP37">
    <cfRule type="cellIs" dxfId="26111" priority="1219" operator="lessThan">
      <formula>$C$4</formula>
    </cfRule>
  </conditionalFormatting>
  <conditionalFormatting sqref="AP38">
    <cfRule type="cellIs" dxfId="26110" priority="1220" operator="lessThan">
      <formula>$C$4</formula>
    </cfRule>
  </conditionalFormatting>
  <conditionalFormatting sqref="AP39">
    <cfRule type="cellIs" dxfId="26109" priority="1221" operator="lessThan">
      <formula>$C$4</formula>
    </cfRule>
  </conditionalFormatting>
  <conditionalFormatting sqref="AP40">
    <cfRule type="cellIs" dxfId="26108" priority="1222" operator="lessThan">
      <formula>$C$4</formula>
    </cfRule>
  </conditionalFormatting>
  <conditionalFormatting sqref="AP41">
    <cfRule type="cellIs" dxfId="26107" priority="1223" operator="lessThan">
      <formula>$C$4</formula>
    </cfRule>
  </conditionalFormatting>
  <conditionalFormatting sqref="AP42">
    <cfRule type="cellIs" dxfId="26106" priority="1224" operator="lessThan">
      <formula>$C$4</formula>
    </cfRule>
  </conditionalFormatting>
  <conditionalFormatting sqref="AP43">
    <cfRule type="cellIs" dxfId="26105" priority="1225" operator="lessThan">
      <formula>$C$4</formula>
    </cfRule>
  </conditionalFormatting>
  <conditionalFormatting sqref="AP44">
    <cfRule type="cellIs" dxfId="26104" priority="1226" operator="lessThan">
      <formula>$C$4</formula>
    </cfRule>
  </conditionalFormatting>
  <conditionalFormatting sqref="AP45">
    <cfRule type="cellIs" dxfId="26103" priority="1227" operator="lessThan">
      <formula>$C$4</formula>
    </cfRule>
  </conditionalFormatting>
  <conditionalFormatting sqref="AP46">
    <cfRule type="cellIs" dxfId="26102" priority="1228" operator="lessThan">
      <formula>$C$4</formula>
    </cfRule>
  </conditionalFormatting>
  <conditionalFormatting sqref="AP47">
    <cfRule type="cellIs" dxfId="26101" priority="1229" operator="lessThan">
      <formula>$C$4</formula>
    </cfRule>
  </conditionalFormatting>
  <conditionalFormatting sqref="AP48">
    <cfRule type="cellIs" dxfId="26100" priority="1230" operator="lessThan">
      <formula>$C$4</formula>
    </cfRule>
  </conditionalFormatting>
  <conditionalFormatting sqref="AP49">
    <cfRule type="cellIs" dxfId="26099" priority="1231" operator="lessThan">
      <formula>$C$4</formula>
    </cfRule>
  </conditionalFormatting>
  <conditionalFormatting sqref="AP50">
    <cfRule type="cellIs" dxfId="26098" priority="1232" operator="lessThan">
      <formula>$C$4</formula>
    </cfRule>
  </conditionalFormatting>
  <conditionalFormatting sqref="AP51">
    <cfRule type="cellIs" dxfId="26097" priority="1233" operator="lessThan">
      <formula>$C$4</formula>
    </cfRule>
  </conditionalFormatting>
  <conditionalFormatting sqref="AP52">
    <cfRule type="cellIs" dxfId="26096" priority="1234" operator="lessThan">
      <formula>$C$4</formula>
    </cfRule>
  </conditionalFormatting>
  <conditionalFormatting sqref="AP53">
    <cfRule type="cellIs" dxfId="26095" priority="1235" operator="lessThan">
      <formula>$C$4</formula>
    </cfRule>
  </conditionalFormatting>
  <conditionalFormatting sqref="AP54">
    <cfRule type="cellIs" dxfId="26094" priority="1236" operator="lessThan">
      <formula>$C$4</formula>
    </cfRule>
  </conditionalFormatting>
  <conditionalFormatting sqref="AP55">
    <cfRule type="cellIs" dxfId="26093" priority="1237" operator="lessThan">
      <formula>$C$4</formula>
    </cfRule>
  </conditionalFormatting>
  <conditionalFormatting sqref="AP56">
    <cfRule type="cellIs" dxfId="26092" priority="1238" operator="lessThan">
      <formula>$C$4</formula>
    </cfRule>
  </conditionalFormatting>
  <conditionalFormatting sqref="AP57">
    <cfRule type="cellIs" dxfId="26091" priority="1239" operator="lessThan">
      <formula>$C$4</formula>
    </cfRule>
  </conditionalFormatting>
  <conditionalFormatting sqref="AP58">
    <cfRule type="cellIs" dxfId="26090" priority="1240" operator="lessThan">
      <formula>$C$4</formula>
    </cfRule>
  </conditionalFormatting>
  <conditionalFormatting sqref="AP59">
    <cfRule type="cellIs" dxfId="26089" priority="1241" operator="lessThan">
      <formula>$C$4</formula>
    </cfRule>
  </conditionalFormatting>
  <conditionalFormatting sqref="AP60">
    <cfRule type="cellIs" dxfId="26088" priority="1242" operator="lessThan">
      <formula>$C$4</formula>
    </cfRule>
  </conditionalFormatting>
  <conditionalFormatting sqref="AQ11">
    <cfRule type="cellIs" dxfId="26087" priority="1243" operator="lessThan">
      <formula>$C$4</formula>
    </cfRule>
  </conditionalFormatting>
  <conditionalFormatting sqref="AQ12">
    <cfRule type="cellIs" dxfId="26086" priority="1244" operator="lessThan">
      <formula>$C$4</formula>
    </cfRule>
  </conditionalFormatting>
  <conditionalFormatting sqref="AQ13">
    <cfRule type="cellIs" dxfId="26085" priority="1245" operator="lessThan">
      <formula>$C$4</formula>
    </cfRule>
  </conditionalFormatting>
  <conditionalFormatting sqref="AQ14">
    <cfRule type="cellIs" dxfId="26084" priority="1246" operator="lessThan">
      <formula>$C$4</formula>
    </cfRule>
  </conditionalFormatting>
  <conditionalFormatting sqref="AQ15">
    <cfRule type="cellIs" dxfId="26083" priority="1247" operator="lessThan">
      <formula>$C$4</formula>
    </cfRule>
  </conditionalFormatting>
  <conditionalFormatting sqref="AQ16">
    <cfRule type="cellIs" dxfId="26082" priority="1248" operator="lessThan">
      <formula>$C$4</formula>
    </cfRule>
  </conditionalFormatting>
  <conditionalFormatting sqref="AQ17">
    <cfRule type="cellIs" dxfId="26081" priority="1249" operator="lessThan">
      <formula>$C$4</formula>
    </cfRule>
  </conditionalFormatting>
  <conditionalFormatting sqref="AQ18">
    <cfRule type="cellIs" dxfId="26080" priority="1250" operator="lessThan">
      <formula>$C$4</formula>
    </cfRule>
  </conditionalFormatting>
  <conditionalFormatting sqref="AQ19">
    <cfRule type="cellIs" dxfId="26079" priority="1251" operator="lessThan">
      <formula>$C$4</formula>
    </cfRule>
  </conditionalFormatting>
  <conditionalFormatting sqref="AQ20">
    <cfRule type="cellIs" dxfId="26078" priority="1252" operator="lessThan">
      <formula>$C$4</formula>
    </cfRule>
  </conditionalFormatting>
  <conditionalFormatting sqref="AQ21">
    <cfRule type="cellIs" dxfId="26077" priority="1253" operator="lessThan">
      <formula>$C$4</formula>
    </cfRule>
  </conditionalFormatting>
  <conditionalFormatting sqref="AQ22">
    <cfRule type="cellIs" dxfId="26076" priority="1254" operator="lessThan">
      <formula>$C$4</formula>
    </cfRule>
  </conditionalFormatting>
  <conditionalFormatting sqref="AQ23">
    <cfRule type="cellIs" dxfId="26075" priority="1255" operator="lessThan">
      <formula>$C$4</formula>
    </cfRule>
  </conditionalFormatting>
  <conditionalFormatting sqref="AQ24">
    <cfRule type="cellIs" dxfId="26074" priority="1256" operator="lessThan">
      <formula>$C$4</formula>
    </cfRule>
  </conditionalFormatting>
  <conditionalFormatting sqref="AQ25">
    <cfRule type="cellIs" dxfId="26073" priority="1257" operator="lessThan">
      <formula>$C$4</formula>
    </cfRule>
  </conditionalFormatting>
  <conditionalFormatting sqref="AQ26">
    <cfRule type="cellIs" dxfId="26072" priority="1258" operator="lessThan">
      <formula>$C$4</formula>
    </cfRule>
  </conditionalFormatting>
  <conditionalFormatting sqref="AQ27">
    <cfRule type="cellIs" dxfId="26071" priority="1259" operator="lessThan">
      <formula>$C$4</formula>
    </cfRule>
  </conditionalFormatting>
  <conditionalFormatting sqref="AQ28">
    <cfRule type="cellIs" dxfId="26070" priority="1260" operator="lessThan">
      <formula>$C$4</formula>
    </cfRule>
  </conditionalFormatting>
  <conditionalFormatting sqref="AQ29">
    <cfRule type="cellIs" dxfId="26069" priority="1261" operator="lessThan">
      <formula>$C$4</formula>
    </cfRule>
  </conditionalFormatting>
  <conditionalFormatting sqref="AQ30">
    <cfRule type="cellIs" dxfId="26068" priority="1262" operator="lessThan">
      <formula>$C$4</formula>
    </cfRule>
  </conditionalFormatting>
  <conditionalFormatting sqref="AQ31">
    <cfRule type="cellIs" dxfId="26067" priority="1263" operator="lessThan">
      <formula>$C$4</formula>
    </cfRule>
  </conditionalFormatting>
  <conditionalFormatting sqref="AQ32">
    <cfRule type="cellIs" dxfId="26066" priority="1264" operator="lessThan">
      <formula>$C$4</formula>
    </cfRule>
  </conditionalFormatting>
  <conditionalFormatting sqref="AQ33">
    <cfRule type="cellIs" dxfId="26065" priority="1265" operator="lessThan">
      <formula>$C$4</formula>
    </cfRule>
  </conditionalFormatting>
  <conditionalFormatting sqref="AQ34">
    <cfRule type="cellIs" dxfId="26064" priority="1266" operator="lessThan">
      <formula>$C$4</formula>
    </cfRule>
  </conditionalFormatting>
  <conditionalFormatting sqref="AQ35">
    <cfRule type="cellIs" dxfId="26063" priority="1267" operator="lessThan">
      <formula>$C$4</formula>
    </cfRule>
  </conditionalFormatting>
  <conditionalFormatting sqref="AQ36">
    <cfRule type="cellIs" dxfId="26062" priority="1268" operator="lessThan">
      <formula>$C$4</formula>
    </cfRule>
  </conditionalFormatting>
  <conditionalFormatting sqref="AQ37">
    <cfRule type="cellIs" dxfId="26061" priority="1269" operator="lessThan">
      <formula>$C$4</formula>
    </cfRule>
  </conditionalFormatting>
  <conditionalFormatting sqref="AQ38">
    <cfRule type="cellIs" dxfId="26060" priority="1270" operator="lessThan">
      <formula>$C$4</formula>
    </cfRule>
  </conditionalFormatting>
  <conditionalFormatting sqref="AQ39">
    <cfRule type="cellIs" dxfId="26059" priority="1271" operator="lessThan">
      <formula>$C$4</formula>
    </cfRule>
  </conditionalFormatting>
  <conditionalFormatting sqref="AQ40">
    <cfRule type="cellIs" dxfId="26058" priority="1272" operator="lessThan">
      <formula>$C$4</formula>
    </cfRule>
  </conditionalFormatting>
  <conditionalFormatting sqref="AQ41">
    <cfRule type="cellIs" dxfId="26057" priority="1273" operator="lessThan">
      <formula>$C$4</formula>
    </cfRule>
  </conditionalFormatting>
  <conditionalFormatting sqref="AQ42">
    <cfRule type="cellIs" dxfId="26056" priority="1274" operator="lessThan">
      <formula>$C$4</formula>
    </cfRule>
  </conditionalFormatting>
  <conditionalFormatting sqref="AQ43">
    <cfRule type="cellIs" dxfId="26055" priority="1275" operator="lessThan">
      <formula>$C$4</formula>
    </cfRule>
  </conditionalFormatting>
  <conditionalFormatting sqref="AQ44">
    <cfRule type="cellIs" dxfId="26054" priority="1276" operator="lessThan">
      <formula>$C$4</formula>
    </cfRule>
  </conditionalFormatting>
  <conditionalFormatting sqref="AQ45">
    <cfRule type="cellIs" dxfId="26053" priority="1277" operator="lessThan">
      <formula>$C$4</formula>
    </cfRule>
  </conditionalFormatting>
  <conditionalFormatting sqref="AQ46">
    <cfRule type="cellIs" dxfId="26052" priority="1278" operator="lessThan">
      <formula>$C$4</formula>
    </cfRule>
  </conditionalFormatting>
  <conditionalFormatting sqref="AQ47">
    <cfRule type="cellIs" dxfId="26051" priority="1279" operator="lessThan">
      <formula>$C$4</formula>
    </cfRule>
  </conditionalFormatting>
  <conditionalFormatting sqref="AQ48">
    <cfRule type="cellIs" dxfId="26050" priority="1280" operator="lessThan">
      <formula>$C$4</formula>
    </cfRule>
  </conditionalFormatting>
  <conditionalFormatting sqref="AQ49">
    <cfRule type="cellIs" dxfId="26049" priority="1281" operator="lessThan">
      <formula>$C$4</formula>
    </cfRule>
  </conditionalFormatting>
  <conditionalFormatting sqref="AQ50">
    <cfRule type="cellIs" dxfId="26048" priority="1282" operator="lessThan">
      <formula>$C$4</formula>
    </cfRule>
  </conditionalFormatting>
  <conditionalFormatting sqref="AQ51">
    <cfRule type="cellIs" dxfId="26047" priority="1283" operator="lessThan">
      <formula>$C$4</formula>
    </cfRule>
  </conditionalFormatting>
  <conditionalFormatting sqref="AQ52">
    <cfRule type="cellIs" dxfId="26046" priority="1284" operator="lessThan">
      <formula>$C$4</formula>
    </cfRule>
  </conditionalFormatting>
  <conditionalFormatting sqref="AQ53">
    <cfRule type="cellIs" dxfId="26045" priority="1285" operator="lessThan">
      <formula>$C$4</formula>
    </cfRule>
  </conditionalFormatting>
  <conditionalFormatting sqref="AQ54">
    <cfRule type="cellIs" dxfId="26044" priority="1286" operator="lessThan">
      <formula>$C$4</formula>
    </cfRule>
  </conditionalFormatting>
  <conditionalFormatting sqref="AQ55">
    <cfRule type="cellIs" dxfId="26043" priority="1287" operator="lessThan">
      <formula>$C$4</formula>
    </cfRule>
  </conditionalFormatting>
  <conditionalFormatting sqref="AQ56">
    <cfRule type="cellIs" dxfId="26042" priority="1288" operator="lessThan">
      <formula>$C$4</formula>
    </cfRule>
  </conditionalFormatting>
  <conditionalFormatting sqref="AQ57">
    <cfRule type="cellIs" dxfId="26041" priority="1289" operator="lessThan">
      <formula>$C$4</formula>
    </cfRule>
  </conditionalFormatting>
  <conditionalFormatting sqref="AQ58">
    <cfRule type="cellIs" dxfId="26040" priority="1290" operator="lessThan">
      <formula>$C$4</formula>
    </cfRule>
  </conditionalFormatting>
  <conditionalFormatting sqref="AQ59">
    <cfRule type="cellIs" dxfId="26039" priority="1291" operator="lessThan">
      <formula>$C$4</formula>
    </cfRule>
  </conditionalFormatting>
  <conditionalFormatting sqref="AQ60">
    <cfRule type="cellIs" dxfId="26038" priority="1292" operator="lessThan">
      <formula>$C$4</formula>
    </cfRule>
  </conditionalFormatting>
  <conditionalFormatting sqref="AR11">
    <cfRule type="cellIs" dxfId="26037" priority="1293" operator="lessThan">
      <formula>$C$4</formula>
    </cfRule>
  </conditionalFormatting>
  <conditionalFormatting sqref="AR12">
    <cfRule type="cellIs" dxfId="26036" priority="1294" operator="lessThan">
      <formula>$C$4</formula>
    </cfRule>
  </conditionalFormatting>
  <conditionalFormatting sqref="AR13">
    <cfRule type="cellIs" dxfId="26035" priority="1295" operator="lessThan">
      <formula>$C$4</formula>
    </cfRule>
  </conditionalFormatting>
  <conditionalFormatting sqref="AR14">
    <cfRule type="cellIs" dxfId="26034" priority="1296" operator="lessThan">
      <formula>$C$4</formula>
    </cfRule>
  </conditionalFormatting>
  <conditionalFormatting sqref="AR15">
    <cfRule type="cellIs" dxfId="26033" priority="1297" operator="lessThan">
      <formula>$C$4</formula>
    </cfRule>
  </conditionalFormatting>
  <conditionalFormatting sqref="AR16">
    <cfRule type="cellIs" dxfId="26032" priority="1298" operator="lessThan">
      <formula>$C$4</formula>
    </cfRule>
  </conditionalFormatting>
  <conditionalFormatting sqref="AR17">
    <cfRule type="cellIs" dxfId="26031" priority="1299" operator="lessThan">
      <formula>$C$4</formula>
    </cfRule>
  </conditionalFormatting>
  <conditionalFormatting sqref="AR18">
    <cfRule type="cellIs" dxfId="26030" priority="1300" operator="lessThan">
      <formula>$C$4</formula>
    </cfRule>
  </conditionalFormatting>
  <conditionalFormatting sqref="AR19">
    <cfRule type="cellIs" dxfId="26029" priority="1301" operator="lessThan">
      <formula>$C$4</formula>
    </cfRule>
  </conditionalFormatting>
  <conditionalFormatting sqref="AR20">
    <cfRule type="cellIs" dxfId="26028" priority="1302" operator="lessThan">
      <formula>$C$4</formula>
    </cfRule>
  </conditionalFormatting>
  <conditionalFormatting sqref="AR21">
    <cfRule type="cellIs" dxfId="26027" priority="1303" operator="lessThan">
      <formula>$C$4</formula>
    </cfRule>
  </conditionalFormatting>
  <conditionalFormatting sqref="AR22">
    <cfRule type="cellIs" dxfId="26026" priority="1304" operator="lessThan">
      <formula>$C$4</formula>
    </cfRule>
  </conditionalFormatting>
  <conditionalFormatting sqref="AR23">
    <cfRule type="cellIs" dxfId="26025" priority="1305" operator="lessThan">
      <formula>$C$4</formula>
    </cfRule>
  </conditionalFormatting>
  <conditionalFormatting sqref="AR24">
    <cfRule type="cellIs" dxfId="26024" priority="1306" operator="lessThan">
      <formula>$C$4</formula>
    </cfRule>
  </conditionalFormatting>
  <conditionalFormatting sqref="AR25">
    <cfRule type="cellIs" dxfId="26023" priority="1307" operator="lessThan">
      <formula>$C$4</formula>
    </cfRule>
  </conditionalFormatting>
  <conditionalFormatting sqref="AR26">
    <cfRule type="cellIs" dxfId="26022" priority="1308" operator="lessThan">
      <formula>$C$4</formula>
    </cfRule>
  </conditionalFormatting>
  <conditionalFormatting sqref="AR27">
    <cfRule type="cellIs" dxfId="26021" priority="1309" operator="lessThan">
      <formula>$C$4</formula>
    </cfRule>
  </conditionalFormatting>
  <conditionalFormatting sqref="AR28">
    <cfRule type="cellIs" dxfId="26020" priority="1310" operator="lessThan">
      <formula>$C$4</formula>
    </cfRule>
  </conditionalFormatting>
  <conditionalFormatting sqref="AR29">
    <cfRule type="cellIs" dxfId="26019" priority="1311" operator="lessThan">
      <formula>$C$4</formula>
    </cfRule>
  </conditionalFormatting>
  <conditionalFormatting sqref="AR30">
    <cfRule type="cellIs" dxfId="26018" priority="1312" operator="lessThan">
      <formula>$C$4</formula>
    </cfRule>
  </conditionalFormatting>
  <conditionalFormatting sqref="AR31">
    <cfRule type="cellIs" dxfId="26017" priority="1313" operator="lessThan">
      <formula>$C$4</formula>
    </cfRule>
  </conditionalFormatting>
  <conditionalFormatting sqref="AR32">
    <cfRule type="cellIs" dxfId="26016" priority="1314" operator="lessThan">
      <formula>$C$4</formula>
    </cfRule>
  </conditionalFormatting>
  <conditionalFormatting sqref="AR33">
    <cfRule type="cellIs" dxfId="26015" priority="1315" operator="lessThan">
      <formula>$C$4</formula>
    </cfRule>
  </conditionalFormatting>
  <conditionalFormatting sqref="AR34">
    <cfRule type="cellIs" dxfId="26014" priority="1316" operator="lessThan">
      <formula>$C$4</formula>
    </cfRule>
  </conditionalFormatting>
  <conditionalFormatting sqref="AR35">
    <cfRule type="cellIs" dxfId="26013" priority="1317" operator="lessThan">
      <formula>$C$4</formula>
    </cfRule>
  </conditionalFormatting>
  <conditionalFormatting sqref="AR36">
    <cfRule type="cellIs" dxfId="26012" priority="1318" operator="lessThan">
      <formula>$C$4</formula>
    </cfRule>
  </conditionalFormatting>
  <conditionalFormatting sqref="AR37">
    <cfRule type="cellIs" dxfId="26011" priority="1319" operator="lessThan">
      <formula>$C$4</formula>
    </cfRule>
  </conditionalFormatting>
  <conditionalFormatting sqref="AR38">
    <cfRule type="cellIs" dxfId="26010" priority="1320" operator="lessThan">
      <formula>$C$4</formula>
    </cfRule>
  </conditionalFormatting>
  <conditionalFormatting sqref="AR39">
    <cfRule type="cellIs" dxfId="26009" priority="1321" operator="lessThan">
      <formula>$C$4</formula>
    </cfRule>
  </conditionalFormatting>
  <conditionalFormatting sqref="AR40">
    <cfRule type="cellIs" dxfId="26008" priority="1322" operator="lessThan">
      <formula>$C$4</formula>
    </cfRule>
  </conditionalFormatting>
  <conditionalFormatting sqref="AR41">
    <cfRule type="cellIs" dxfId="26007" priority="1323" operator="lessThan">
      <formula>$C$4</formula>
    </cfRule>
  </conditionalFormatting>
  <conditionalFormatting sqref="AR42">
    <cfRule type="cellIs" dxfId="26006" priority="1324" operator="lessThan">
      <formula>$C$4</formula>
    </cfRule>
  </conditionalFormatting>
  <conditionalFormatting sqref="AR43">
    <cfRule type="cellIs" dxfId="26005" priority="1325" operator="lessThan">
      <formula>$C$4</formula>
    </cfRule>
  </conditionalFormatting>
  <conditionalFormatting sqref="AR44">
    <cfRule type="cellIs" dxfId="26004" priority="1326" operator="lessThan">
      <formula>$C$4</formula>
    </cfRule>
  </conditionalFormatting>
  <conditionalFormatting sqref="AR45">
    <cfRule type="cellIs" dxfId="26003" priority="1327" operator="lessThan">
      <formula>$C$4</formula>
    </cfRule>
  </conditionalFormatting>
  <conditionalFormatting sqref="AR46">
    <cfRule type="cellIs" dxfId="26002" priority="1328" operator="lessThan">
      <formula>$C$4</formula>
    </cfRule>
  </conditionalFormatting>
  <conditionalFormatting sqref="AR47">
    <cfRule type="cellIs" dxfId="26001" priority="1329" operator="lessThan">
      <formula>$C$4</formula>
    </cfRule>
  </conditionalFormatting>
  <conditionalFormatting sqref="AR48">
    <cfRule type="cellIs" dxfId="26000" priority="1330" operator="lessThan">
      <formula>$C$4</formula>
    </cfRule>
  </conditionalFormatting>
  <conditionalFormatting sqref="AR49">
    <cfRule type="cellIs" dxfId="25999" priority="1331" operator="lessThan">
      <formula>$C$4</formula>
    </cfRule>
  </conditionalFormatting>
  <conditionalFormatting sqref="AR50">
    <cfRule type="cellIs" dxfId="25998" priority="1332" operator="lessThan">
      <formula>$C$4</formula>
    </cfRule>
  </conditionalFormatting>
  <conditionalFormatting sqref="AR51">
    <cfRule type="cellIs" dxfId="25997" priority="1333" operator="lessThan">
      <formula>$C$4</formula>
    </cfRule>
  </conditionalFormatting>
  <conditionalFormatting sqref="AR52">
    <cfRule type="cellIs" dxfId="25996" priority="1334" operator="lessThan">
      <formula>$C$4</formula>
    </cfRule>
  </conditionalFormatting>
  <conditionalFormatting sqref="AR53">
    <cfRule type="cellIs" dxfId="25995" priority="1335" operator="lessThan">
      <formula>$C$4</formula>
    </cfRule>
  </conditionalFormatting>
  <conditionalFormatting sqref="AR54">
    <cfRule type="cellIs" dxfId="25994" priority="1336" operator="lessThan">
      <formula>$C$4</formula>
    </cfRule>
  </conditionalFormatting>
  <conditionalFormatting sqref="AR55">
    <cfRule type="cellIs" dxfId="25993" priority="1337" operator="lessThan">
      <formula>$C$4</formula>
    </cfRule>
  </conditionalFormatting>
  <conditionalFormatting sqref="AR56">
    <cfRule type="cellIs" dxfId="25992" priority="1338" operator="lessThan">
      <formula>$C$4</formula>
    </cfRule>
  </conditionalFormatting>
  <conditionalFormatting sqref="AR57">
    <cfRule type="cellIs" dxfId="25991" priority="1339" operator="lessThan">
      <formula>$C$4</formula>
    </cfRule>
  </conditionalFormatting>
  <conditionalFormatting sqref="AR58">
    <cfRule type="cellIs" dxfId="25990" priority="1340" operator="lessThan">
      <formula>$C$4</formula>
    </cfRule>
  </conditionalFormatting>
  <conditionalFormatting sqref="AR59">
    <cfRule type="cellIs" dxfId="25989" priority="1341" operator="lessThan">
      <formula>$C$4</formula>
    </cfRule>
  </conditionalFormatting>
  <conditionalFormatting sqref="AR60">
    <cfRule type="cellIs" dxfId="25988" priority="1342" operator="lessThan">
      <formula>$C$4</formula>
    </cfRule>
  </conditionalFormatting>
  <conditionalFormatting sqref="AS11">
    <cfRule type="cellIs" dxfId="25987" priority="1343" operator="lessThan">
      <formula>$C$4</formula>
    </cfRule>
  </conditionalFormatting>
  <conditionalFormatting sqref="AS12">
    <cfRule type="cellIs" dxfId="25986" priority="1344" operator="lessThan">
      <formula>$C$4</formula>
    </cfRule>
  </conditionalFormatting>
  <conditionalFormatting sqref="AS13">
    <cfRule type="cellIs" dxfId="25985" priority="1345" operator="lessThan">
      <formula>$C$4</formula>
    </cfRule>
  </conditionalFormatting>
  <conditionalFormatting sqref="AS14">
    <cfRule type="cellIs" dxfId="25984" priority="1346" operator="lessThan">
      <formula>$C$4</formula>
    </cfRule>
  </conditionalFormatting>
  <conditionalFormatting sqref="AS15">
    <cfRule type="cellIs" dxfId="25983" priority="1347" operator="lessThan">
      <formula>$C$4</formula>
    </cfRule>
  </conditionalFormatting>
  <conditionalFormatting sqref="AS16">
    <cfRule type="cellIs" dxfId="25982" priority="1348" operator="lessThan">
      <formula>$C$4</formula>
    </cfRule>
  </conditionalFormatting>
  <conditionalFormatting sqref="AS17">
    <cfRule type="cellIs" dxfId="25981" priority="1349" operator="lessThan">
      <formula>$C$4</formula>
    </cfRule>
  </conditionalFormatting>
  <conditionalFormatting sqref="AS18">
    <cfRule type="cellIs" dxfId="25980" priority="1350" operator="lessThan">
      <formula>$C$4</formula>
    </cfRule>
  </conditionalFormatting>
  <conditionalFormatting sqref="AS19">
    <cfRule type="cellIs" dxfId="25979" priority="1351" operator="lessThan">
      <formula>$C$4</formula>
    </cfRule>
  </conditionalFormatting>
  <conditionalFormatting sqref="AS20">
    <cfRule type="cellIs" dxfId="25978" priority="1352" operator="lessThan">
      <formula>$C$4</formula>
    </cfRule>
  </conditionalFormatting>
  <conditionalFormatting sqref="AS21">
    <cfRule type="cellIs" dxfId="25977" priority="1353" operator="lessThan">
      <formula>$C$4</formula>
    </cfRule>
  </conditionalFormatting>
  <conditionalFormatting sqref="AS22">
    <cfRule type="cellIs" dxfId="25976" priority="1354" operator="lessThan">
      <formula>$C$4</formula>
    </cfRule>
  </conditionalFormatting>
  <conditionalFormatting sqref="AS23">
    <cfRule type="cellIs" dxfId="25975" priority="1355" operator="lessThan">
      <formula>$C$4</formula>
    </cfRule>
  </conditionalFormatting>
  <conditionalFormatting sqref="AS24">
    <cfRule type="cellIs" dxfId="25974" priority="1356" operator="lessThan">
      <formula>$C$4</formula>
    </cfRule>
  </conditionalFormatting>
  <conditionalFormatting sqref="AS25">
    <cfRule type="cellIs" dxfId="25973" priority="1357" operator="lessThan">
      <formula>$C$4</formula>
    </cfRule>
  </conditionalFormatting>
  <conditionalFormatting sqref="AS26">
    <cfRule type="cellIs" dxfId="25972" priority="1358" operator="lessThan">
      <formula>$C$4</formula>
    </cfRule>
  </conditionalFormatting>
  <conditionalFormatting sqref="AS27">
    <cfRule type="cellIs" dxfId="25971" priority="1359" operator="lessThan">
      <formula>$C$4</formula>
    </cfRule>
  </conditionalFormatting>
  <conditionalFormatting sqref="AS28">
    <cfRule type="cellIs" dxfId="25970" priority="1360" operator="lessThan">
      <formula>$C$4</formula>
    </cfRule>
  </conditionalFormatting>
  <conditionalFormatting sqref="AS29">
    <cfRule type="cellIs" dxfId="25969" priority="1361" operator="lessThan">
      <formula>$C$4</formula>
    </cfRule>
  </conditionalFormatting>
  <conditionalFormatting sqref="AS30">
    <cfRule type="cellIs" dxfId="25968" priority="1362" operator="lessThan">
      <formula>$C$4</formula>
    </cfRule>
  </conditionalFormatting>
  <conditionalFormatting sqref="AS31">
    <cfRule type="cellIs" dxfId="25967" priority="1363" operator="lessThan">
      <formula>$C$4</formula>
    </cfRule>
  </conditionalFormatting>
  <conditionalFormatting sqref="AS32">
    <cfRule type="cellIs" dxfId="25966" priority="1364" operator="lessThan">
      <formula>$C$4</formula>
    </cfRule>
  </conditionalFormatting>
  <conditionalFormatting sqref="AS33">
    <cfRule type="cellIs" dxfId="25965" priority="1365" operator="lessThan">
      <formula>$C$4</formula>
    </cfRule>
  </conditionalFormatting>
  <conditionalFormatting sqref="AS34">
    <cfRule type="cellIs" dxfId="25964" priority="1366" operator="lessThan">
      <formula>$C$4</formula>
    </cfRule>
  </conditionalFormatting>
  <conditionalFormatting sqref="AS35">
    <cfRule type="cellIs" dxfId="25963" priority="1367" operator="lessThan">
      <formula>$C$4</formula>
    </cfRule>
  </conditionalFormatting>
  <conditionalFormatting sqref="AS36">
    <cfRule type="cellIs" dxfId="25962" priority="1368" operator="lessThan">
      <formula>$C$4</formula>
    </cfRule>
  </conditionalFormatting>
  <conditionalFormatting sqref="AS37">
    <cfRule type="cellIs" dxfId="25961" priority="1369" operator="lessThan">
      <formula>$C$4</formula>
    </cfRule>
  </conditionalFormatting>
  <conditionalFormatting sqref="AS38">
    <cfRule type="cellIs" dxfId="25960" priority="1370" operator="lessThan">
      <formula>$C$4</formula>
    </cfRule>
  </conditionalFormatting>
  <conditionalFormatting sqref="AS39">
    <cfRule type="cellIs" dxfId="25959" priority="1371" operator="lessThan">
      <formula>$C$4</formula>
    </cfRule>
  </conditionalFormatting>
  <conditionalFormatting sqref="AS40">
    <cfRule type="cellIs" dxfId="25958" priority="1372" operator="lessThan">
      <formula>$C$4</formula>
    </cfRule>
  </conditionalFormatting>
  <conditionalFormatting sqref="AS41">
    <cfRule type="cellIs" dxfId="25957" priority="1373" operator="lessThan">
      <formula>$C$4</formula>
    </cfRule>
  </conditionalFormatting>
  <conditionalFormatting sqref="AS42">
    <cfRule type="cellIs" dxfId="25956" priority="1374" operator="lessThan">
      <formula>$C$4</formula>
    </cfRule>
  </conditionalFormatting>
  <conditionalFormatting sqref="AS43">
    <cfRule type="cellIs" dxfId="25955" priority="1375" operator="lessThan">
      <formula>$C$4</formula>
    </cfRule>
  </conditionalFormatting>
  <conditionalFormatting sqref="AS44">
    <cfRule type="cellIs" dxfId="25954" priority="1376" operator="lessThan">
      <formula>$C$4</formula>
    </cfRule>
  </conditionalFormatting>
  <conditionalFormatting sqref="AS45">
    <cfRule type="cellIs" dxfId="25953" priority="1377" operator="lessThan">
      <formula>$C$4</formula>
    </cfRule>
  </conditionalFormatting>
  <conditionalFormatting sqref="AS46">
    <cfRule type="cellIs" dxfId="25952" priority="1378" operator="lessThan">
      <formula>$C$4</formula>
    </cfRule>
  </conditionalFormatting>
  <conditionalFormatting sqref="AS47">
    <cfRule type="cellIs" dxfId="25951" priority="1379" operator="lessThan">
      <formula>$C$4</formula>
    </cfRule>
  </conditionalFormatting>
  <conditionalFormatting sqref="AS48">
    <cfRule type="cellIs" dxfId="25950" priority="1380" operator="lessThan">
      <formula>$C$4</formula>
    </cfRule>
  </conditionalFormatting>
  <conditionalFormatting sqref="AS49">
    <cfRule type="cellIs" dxfId="25949" priority="1381" operator="lessThan">
      <formula>$C$4</formula>
    </cfRule>
  </conditionalFormatting>
  <conditionalFormatting sqref="AS50">
    <cfRule type="cellIs" dxfId="25948" priority="1382" operator="lessThan">
      <formula>$C$4</formula>
    </cfRule>
  </conditionalFormatting>
  <conditionalFormatting sqref="AS51">
    <cfRule type="cellIs" dxfId="25947" priority="1383" operator="lessThan">
      <formula>$C$4</formula>
    </cfRule>
  </conditionalFormatting>
  <conditionalFormatting sqref="AS52">
    <cfRule type="cellIs" dxfId="25946" priority="1384" operator="lessThan">
      <formula>$C$4</formula>
    </cfRule>
  </conditionalFormatting>
  <conditionalFormatting sqref="AS53">
    <cfRule type="cellIs" dxfId="25945" priority="1385" operator="lessThan">
      <formula>$C$4</formula>
    </cfRule>
  </conditionalFormatting>
  <conditionalFormatting sqref="AS54">
    <cfRule type="cellIs" dxfId="25944" priority="1386" operator="lessThan">
      <formula>$C$4</formula>
    </cfRule>
  </conditionalFormatting>
  <conditionalFormatting sqref="AS55">
    <cfRule type="cellIs" dxfId="25943" priority="1387" operator="lessThan">
      <formula>$C$4</formula>
    </cfRule>
  </conditionalFormatting>
  <conditionalFormatting sqref="AS56">
    <cfRule type="cellIs" dxfId="25942" priority="1388" operator="lessThan">
      <formula>$C$4</formula>
    </cfRule>
  </conditionalFormatting>
  <conditionalFormatting sqref="AS57">
    <cfRule type="cellIs" dxfId="25941" priority="1389" operator="lessThan">
      <formula>$C$4</formula>
    </cfRule>
  </conditionalFormatting>
  <conditionalFormatting sqref="AS58">
    <cfRule type="cellIs" dxfId="25940" priority="1390" operator="lessThan">
      <formula>$C$4</formula>
    </cfRule>
  </conditionalFormatting>
  <conditionalFormatting sqref="AS59">
    <cfRule type="cellIs" dxfId="25939" priority="1391" operator="lessThan">
      <formula>$C$4</formula>
    </cfRule>
  </conditionalFormatting>
  <conditionalFormatting sqref="AS60">
    <cfRule type="cellIs" dxfId="25938" priority="1392" operator="lessThan">
      <formula>$C$4</formula>
    </cfRule>
  </conditionalFormatting>
  <conditionalFormatting sqref="AT11">
    <cfRule type="cellIs" dxfId="25937" priority="1393" operator="lessThan">
      <formula>$C$4</formula>
    </cfRule>
  </conditionalFormatting>
  <conditionalFormatting sqref="AT12">
    <cfRule type="cellIs" dxfId="25936" priority="1394" operator="lessThan">
      <formula>$C$4</formula>
    </cfRule>
  </conditionalFormatting>
  <conditionalFormatting sqref="AT13">
    <cfRule type="cellIs" dxfId="25935" priority="1395" operator="lessThan">
      <formula>$C$4</formula>
    </cfRule>
  </conditionalFormatting>
  <conditionalFormatting sqref="AT14">
    <cfRule type="cellIs" dxfId="25934" priority="1396" operator="lessThan">
      <formula>$C$4</formula>
    </cfRule>
  </conditionalFormatting>
  <conditionalFormatting sqref="AT15">
    <cfRule type="cellIs" dxfId="25933" priority="1397" operator="lessThan">
      <formula>$C$4</formula>
    </cfRule>
  </conditionalFormatting>
  <conditionalFormatting sqref="AT16">
    <cfRule type="cellIs" dxfId="25932" priority="1398" operator="lessThan">
      <formula>$C$4</formula>
    </cfRule>
  </conditionalFormatting>
  <conditionalFormatting sqref="AT17">
    <cfRule type="cellIs" dxfId="25931" priority="1399" operator="lessThan">
      <formula>$C$4</formula>
    </cfRule>
  </conditionalFormatting>
  <conditionalFormatting sqref="AT18">
    <cfRule type="cellIs" dxfId="25930" priority="1400" operator="lessThan">
      <formula>$C$4</formula>
    </cfRule>
  </conditionalFormatting>
  <conditionalFormatting sqref="AT19">
    <cfRule type="cellIs" dxfId="25929" priority="1401" operator="lessThan">
      <formula>$C$4</formula>
    </cfRule>
  </conditionalFormatting>
  <conditionalFormatting sqref="AT20">
    <cfRule type="cellIs" dxfId="25928" priority="1402" operator="lessThan">
      <formula>$C$4</formula>
    </cfRule>
  </conditionalFormatting>
  <conditionalFormatting sqref="AT21">
    <cfRule type="cellIs" dxfId="25927" priority="1403" operator="lessThan">
      <formula>$C$4</formula>
    </cfRule>
  </conditionalFormatting>
  <conditionalFormatting sqref="AT22">
    <cfRule type="cellIs" dxfId="25926" priority="1404" operator="lessThan">
      <formula>$C$4</formula>
    </cfRule>
  </conditionalFormatting>
  <conditionalFormatting sqref="AT23">
    <cfRule type="cellIs" dxfId="25925" priority="1405" operator="lessThan">
      <formula>$C$4</formula>
    </cfRule>
  </conditionalFormatting>
  <conditionalFormatting sqref="AT24">
    <cfRule type="cellIs" dxfId="25924" priority="1406" operator="lessThan">
      <formula>$C$4</formula>
    </cfRule>
  </conditionalFormatting>
  <conditionalFormatting sqref="AT25">
    <cfRule type="cellIs" dxfId="25923" priority="1407" operator="lessThan">
      <formula>$C$4</formula>
    </cfRule>
  </conditionalFormatting>
  <conditionalFormatting sqref="AT26">
    <cfRule type="cellIs" dxfId="25922" priority="1408" operator="lessThan">
      <formula>$C$4</formula>
    </cfRule>
  </conditionalFormatting>
  <conditionalFormatting sqref="AT27">
    <cfRule type="cellIs" dxfId="25921" priority="1409" operator="lessThan">
      <formula>$C$4</formula>
    </cfRule>
  </conditionalFormatting>
  <conditionalFormatting sqref="AT28">
    <cfRule type="cellIs" dxfId="25920" priority="1410" operator="lessThan">
      <formula>$C$4</formula>
    </cfRule>
  </conditionalFormatting>
  <conditionalFormatting sqref="AT29">
    <cfRule type="cellIs" dxfId="25919" priority="1411" operator="lessThan">
      <formula>$C$4</formula>
    </cfRule>
  </conditionalFormatting>
  <conditionalFormatting sqref="AT30">
    <cfRule type="cellIs" dxfId="25918" priority="1412" operator="lessThan">
      <formula>$C$4</formula>
    </cfRule>
  </conditionalFormatting>
  <conditionalFormatting sqref="AT31">
    <cfRule type="cellIs" dxfId="25917" priority="1413" operator="lessThan">
      <formula>$C$4</formula>
    </cfRule>
  </conditionalFormatting>
  <conditionalFormatting sqref="AT32">
    <cfRule type="cellIs" dxfId="25916" priority="1414" operator="lessThan">
      <formula>$C$4</formula>
    </cfRule>
  </conditionalFormatting>
  <conditionalFormatting sqref="AT33">
    <cfRule type="cellIs" dxfId="25915" priority="1415" operator="lessThan">
      <formula>$C$4</formula>
    </cfRule>
  </conditionalFormatting>
  <conditionalFormatting sqref="AT34">
    <cfRule type="cellIs" dxfId="25914" priority="1416" operator="lessThan">
      <formula>$C$4</formula>
    </cfRule>
  </conditionalFormatting>
  <conditionalFormatting sqref="AT35">
    <cfRule type="cellIs" dxfId="25913" priority="1417" operator="lessThan">
      <formula>$C$4</formula>
    </cfRule>
  </conditionalFormatting>
  <conditionalFormatting sqref="AT36">
    <cfRule type="cellIs" dxfId="25912" priority="1418" operator="lessThan">
      <formula>$C$4</formula>
    </cfRule>
  </conditionalFormatting>
  <conditionalFormatting sqref="AT37">
    <cfRule type="cellIs" dxfId="25911" priority="1419" operator="lessThan">
      <formula>$C$4</formula>
    </cfRule>
  </conditionalFormatting>
  <conditionalFormatting sqref="AT38">
    <cfRule type="cellIs" dxfId="25910" priority="1420" operator="lessThan">
      <formula>$C$4</formula>
    </cfRule>
  </conditionalFormatting>
  <conditionalFormatting sqref="AT39">
    <cfRule type="cellIs" dxfId="25909" priority="1421" operator="lessThan">
      <formula>$C$4</formula>
    </cfRule>
  </conditionalFormatting>
  <conditionalFormatting sqref="AT40">
    <cfRule type="cellIs" dxfId="25908" priority="1422" operator="lessThan">
      <formula>$C$4</formula>
    </cfRule>
  </conditionalFormatting>
  <conditionalFormatting sqref="AT41">
    <cfRule type="cellIs" dxfId="25907" priority="1423" operator="lessThan">
      <formula>$C$4</formula>
    </cfRule>
  </conditionalFormatting>
  <conditionalFormatting sqref="AT42">
    <cfRule type="cellIs" dxfId="25906" priority="1424" operator="lessThan">
      <formula>$C$4</formula>
    </cfRule>
  </conditionalFormatting>
  <conditionalFormatting sqref="AT43">
    <cfRule type="cellIs" dxfId="25905" priority="1425" operator="lessThan">
      <formula>$C$4</formula>
    </cfRule>
  </conditionalFormatting>
  <conditionalFormatting sqref="AT44">
    <cfRule type="cellIs" dxfId="25904" priority="1426" operator="lessThan">
      <formula>$C$4</formula>
    </cfRule>
  </conditionalFormatting>
  <conditionalFormatting sqref="AT45">
    <cfRule type="cellIs" dxfId="25903" priority="1427" operator="lessThan">
      <formula>$C$4</formula>
    </cfRule>
  </conditionalFormatting>
  <conditionalFormatting sqref="AT46">
    <cfRule type="cellIs" dxfId="25902" priority="1428" operator="lessThan">
      <formula>$C$4</formula>
    </cfRule>
  </conditionalFormatting>
  <conditionalFormatting sqref="AT47">
    <cfRule type="cellIs" dxfId="25901" priority="1429" operator="lessThan">
      <formula>$C$4</formula>
    </cfRule>
  </conditionalFormatting>
  <conditionalFormatting sqref="AT48">
    <cfRule type="cellIs" dxfId="25900" priority="1430" operator="lessThan">
      <formula>$C$4</formula>
    </cfRule>
  </conditionalFormatting>
  <conditionalFormatting sqref="AT49">
    <cfRule type="cellIs" dxfId="25899" priority="1431" operator="lessThan">
      <formula>$C$4</formula>
    </cfRule>
  </conditionalFormatting>
  <conditionalFormatting sqref="AT50">
    <cfRule type="cellIs" dxfId="25898" priority="1432" operator="lessThan">
      <formula>$C$4</formula>
    </cfRule>
  </conditionalFormatting>
  <conditionalFormatting sqref="AT51">
    <cfRule type="cellIs" dxfId="25897" priority="1433" operator="lessThan">
      <formula>$C$4</formula>
    </cfRule>
  </conditionalFormatting>
  <conditionalFormatting sqref="AT52">
    <cfRule type="cellIs" dxfId="25896" priority="1434" operator="lessThan">
      <formula>$C$4</formula>
    </cfRule>
  </conditionalFormatting>
  <conditionalFormatting sqref="AT53">
    <cfRule type="cellIs" dxfId="25895" priority="1435" operator="lessThan">
      <formula>$C$4</formula>
    </cfRule>
  </conditionalFormatting>
  <conditionalFormatting sqref="AT54">
    <cfRule type="cellIs" dxfId="25894" priority="1436" operator="lessThan">
      <formula>$C$4</formula>
    </cfRule>
  </conditionalFormatting>
  <conditionalFormatting sqref="AT55">
    <cfRule type="cellIs" dxfId="25893" priority="1437" operator="lessThan">
      <formula>$C$4</formula>
    </cfRule>
  </conditionalFormatting>
  <conditionalFormatting sqref="AT56">
    <cfRule type="cellIs" dxfId="25892" priority="1438" operator="lessThan">
      <formula>$C$4</formula>
    </cfRule>
  </conditionalFormatting>
  <conditionalFormatting sqref="AT57">
    <cfRule type="cellIs" dxfId="25891" priority="1439" operator="lessThan">
      <formula>$C$4</formula>
    </cfRule>
  </conditionalFormatting>
  <conditionalFormatting sqref="AT58">
    <cfRule type="cellIs" dxfId="25890" priority="1440" operator="lessThan">
      <formula>$C$4</formula>
    </cfRule>
  </conditionalFormatting>
  <conditionalFormatting sqref="AT59">
    <cfRule type="cellIs" dxfId="25889" priority="1441" operator="lessThan">
      <formula>$C$4</formula>
    </cfRule>
  </conditionalFormatting>
  <conditionalFormatting sqref="AT60">
    <cfRule type="cellIs" dxfId="25888" priority="1442" operator="lessThan">
      <formula>$C$4</formula>
    </cfRule>
  </conditionalFormatting>
  <conditionalFormatting sqref="AU11">
    <cfRule type="cellIs" dxfId="25887" priority="1443" operator="lessThan">
      <formula>$C$4</formula>
    </cfRule>
  </conditionalFormatting>
  <conditionalFormatting sqref="AU12">
    <cfRule type="cellIs" dxfId="25886" priority="1444" operator="lessThan">
      <formula>$C$4</formula>
    </cfRule>
  </conditionalFormatting>
  <conditionalFormatting sqref="AU13">
    <cfRule type="cellIs" dxfId="25885" priority="1445" operator="lessThan">
      <formula>$C$4</formula>
    </cfRule>
  </conditionalFormatting>
  <conditionalFormatting sqref="AU14">
    <cfRule type="cellIs" dxfId="25884" priority="1446" operator="lessThan">
      <formula>$C$4</formula>
    </cfRule>
  </conditionalFormatting>
  <conditionalFormatting sqref="AU15">
    <cfRule type="cellIs" dxfId="25883" priority="1447" operator="lessThan">
      <formula>$C$4</formula>
    </cfRule>
  </conditionalFormatting>
  <conditionalFormatting sqref="AU16">
    <cfRule type="cellIs" dxfId="25882" priority="1448" operator="lessThan">
      <formula>$C$4</formula>
    </cfRule>
  </conditionalFormatting>
  <conditionalFormatting sqref="AU17">
    <cfRule type="cellIs" dxfId="25881" priority="1449" operator="lessThan">
      <formula>$C$4</formula>
    </cfRule>
  </conditionalFormatting>
  <conditionalFormatting sqref="AU18">
    <cfRule type="cellIs" dxfId="25880" priority="1450" operator="lessThan">
      <formula>$C$4</formula>
    </cfRule>
  </conditionalFormatting>
  <conditionalFormatting sqref="AU19">
    <cfRule type="cellIs" dxfId="25879" priority="1451" operator="lessThan">
      <formula>$C$4</formula>
    </cfRule>
  </conditionalFormatting>
  <conditionalFormatting sqref="AU20">
    <cfRule type="cellIs" dxfId="25878" priority="1452" operator="lessThan">
      <formula>$C$4</formula>
    </cfRule>
  </conditionalFormatting>
  <conditionalFormatting sqref="AU21">
    <cfRule type="cellIs" dxfId="25877" priority="1453" operator="lessThan">
      <formula>$C$4</formula>
    </cfRule>
  </conditionalFormatting>
  <conditionalFormatting sqref="AU22">
    <cfRule type="cellIs" dxfId="25876" priority="1454" operator="lessThan">
      <formula>$C$4</formula>
    </cfRule>
  </conditionalFormatting>
  <conditionalFormatting sqref="AU23">
    <cfRule type="cellIs" dxfId="25875" priority="1455" operator="lessThan">
      <formula>$C$4</formula>
    </cfRule>
  </conditionalFormatting>
  <conditionalFormatting sqref="AU24">
    <cfRule type="cellIs" dxfId="25874" priority="1456" operator="lessThan">
      <formula>$C$4</formula>
    </cfRule>
  </conditionalFormatting>
  <conditionalFormatting sqref="AU25">
    <cfRule type="cellIs" dxfId="25873" priority="1457" operator="lessThan">
      <formula>$C$4</formula>
    </cfRule>
  </conditionalFormatting>
  <conditionalFormatting sqref="AU26">
    <cfRule type="cellIs" dxfId="25872" priority="1458" operator="lessThan">
      <formula>$C$4</formula>
    </cfRule>
  </conditionalFormatting>
  <conditionalFormatting sqref="AU27">
    <cfRule type="cellIs" dxfId="25871" priority="1459" operator="lessThan">
      <formula>$C$4</formula>
    </cfRule>
  </conditionalFormatting>
  <conditionalFormatting sqref="AU28">
    <cfRule type="cellIs" dxfId="25870" priority="1460" operator="lessThan">
      <formula>$C$4</formula>
    </cfRule>
  </conditionalFormatting>
  <conditionalFormatting sqref="AU29">
    <cfRule type="cellIs" dxfId="25869" priority="1461" operator="lessThan">
      <formula>$C$4</formula>
    </cfRule>
  </conditionalFormatting>
  <conditionalFormatting sqref="AU30">
    <cfRule type="cellIs" dxfId="25868" priority="1462" operator="lessThan">
      <formula>$C$4</formula>
    </cfRule>
  </conditionalFormatting>
  <conditionalFormatting sqref="AU31">
    <cfRule type="cellIs" dxfId="25867" priority="1463" operator="lessThan">
      <formula>$C$4</formula>
    </cfRule>
  </conditionalFormatting>
  <conditionalFormatting sqref="AU32">
    <cfRule type="cellIs" dxfId="25866" priority="1464" operator="lessThan">
      <formula>$C$4</formula>
    </cfRule>
  </conditionalFormatting>
  <conditionalFormatting sqref="AU33">
    <cfRule type="cellIs" dxfId="25865" priority="1465" operator="lessThan">
      <formula>$C$4</formula>
    </cfRule>
  </conditionalFormatting>
  <conditionalFormatting sqref="AU34">
    <cfRule type="cellIs" dxfId="25864" priority="1466" operator="lessThan">
      <formula>$C$4</formula>
    </cfRule>
  </conditionalFormatting>
  <conditionalFormatting sqref="AU35">
    <cfRule type="cellIs" dxfId="25863" priority="1467" operator="lessThan">
      <formula>$C$4</formula>
    </cfRule>
  </conditionalFormatting>
  <conditionalFormatting sqref="AU36">
    <cfRule type="cellIs" dxfId="25862" priority="1468" operator="lessThan">
      <formula>$C$4</formula>
    </cfRule>
  </conditionalFormatting>
  <conditionalFormatting sqref="AU37">
    <cfRule type="cellIs" dxfId="25861" priority="1469" operator="lessThan">
      <formula>$C$4</formula>
    </cfRule>
  </conditionalFormatting>
  <conditionalFormatting sqref="AU38">
    <cfRule type="cellIs" dxfId="25860" priority="1470" operator="lessThan">
      <formula>$C$4</formula>
    </cfRule>
  </conditionalFormatting>
  <conditionalFormatting sqref="AU39">
    <cfRule type="cellIs" dxfId="25859" priority="1471" operator="lessThan">
      <formula>$C$4</formula>
    </cfRule>
  </conditionalFormatting>
  <conditionalFormatting sqref="AU40">
    <cfRule type="cellIs" dxfId="25858" priority="1472" operator="lessThan">
      <formula>$C$4</formula>
    </cfRule>
  </conditionalFormatting>
  <conditionalFormatting sqref="AU41">
    <cfRule type="cellIs" dxfId="25857" priority="1473" operator="lessThan">
      <formula>$C$4</formula>
    </cfRule>
  </conditionalFormatting>
  <conditionalFormatting sqref="AU42">
    <cfRule type="cellIs" dxfId="25856" priority="1474" operator="lessThan">
      <formula>$C$4</formula>
    </cfRule>
  </conditionalFormatting>
  <conditionalFormatting sqref="AU43">
    <cfRule type="cellIs" dxfId="25855" priority="1475" operator="lessThan">
      <formula>$C$4</formula>
    </cfRule>
  </conditionalFormatting>
  <conditionalFormatting sqref="AU44">
    <cfRule type="cellIs" dxfId="25854" priority="1476" operator="lessThan">
      <formula>$C$4</formula>
    </cfRule>
  </conditionalFormatting>
  <conditionalFormatting sqref="AU45">
    <cfRule type="cellIs" dxfId="25853" priority="1477" operator="lessThan">
      <formula>$C$4</formula>
    </cfRule>
  </conditionalFormatting>
  <conditionalFormatting sqref="AU46">
    <cfRule type="cellIs" dxfId="25852" priority="1478" operator="lessThan">
      <formula>$C$4</formula>
    </cfRule>
  </conditionalFormatting>
  <conditionalFormatting sqref="AU47">
    <cfRule type="cellIs" dxfId="25851" priority="1479" operator="lessThan">
      <formula>$C$4</formula>
    </cfRule>
  </conditionalFormatting>
  <conditionalFormatting sqref="AU48">
    <cfRule type="cellIs" dxfId="25850" priority="1480" operator="lessThan">
      <formula>$C$4</formula>
    </cfRule>
  </conditionalFormatting>
  <conditionalFormatting sqref="AU49">
    <cfRule type="cellIs" dxfId="25849" priority="1481" operator="lessThan">
      <formula>$C$4</formula>
    </cfRule>
  </conditionalFormatting>
  <conditionalFormatting sqref="AU50">
    <cfRule type="cellIs" dxfId="25848" priority="1482" operator="lessThan">
      <formula>$C$4</formula>
    </cfRule>
  </conditionalFormatting>
  <conditionalFormatting sqref="AU51">
    <cfRule type="cellIs" dxfId="25847" priority="1483" operator="lessThan">
      <formula>$C$4</formula>
    </cfRule>
  </conditionalFormatting>
  <conditionalFormatting sqref="AU52">
    <cfRule type="cellIs" dxfId="25846" priority="1484" operator="lessThan">
      <formula>$C$4</formula>
    </cfRule>
  </conditionalFormatting>
  <conditionalFormatting sqref="AU53">
    <cfRule type="cellIs" dxfId="25845" priority="1485" operator="lessThan">
      <formula>$C$4</formula>
    </cfRule>
  </conditionalFormatting>
  <conditionalFormatting sqref="AU54">
    <cfRule type="cellIs" dxfId="25844" priority="1486" operator="lessThan">
      <formula>$C$4</formula>
    </cfRule>
  </conditionalFormatting>
  <conditionalFormatting sqref="AU55">
    <cfRule type="cellIs" dxfId="25843" priority="1487" operator="lessThan">
      <formula>$C$4</formula>
    </cfRule>
  </conditionalFormatting>
  <conditionalFormatting sqref="AU56">
    <cfRule type="cellIs" dxfId="25842" priority="1488" operator="lessThan">
      <formula>$C$4</formula>
    </cfRule>
  </conditionalFormatting>
  <conditionalFormatting sqref="AU57">
    <cfRule type="cellIs" dxfId="25841" priority="1489" operator="lessThan">
      <formula>$C$4</formula>
    </cfRule>
  </conditionalFormatting>
  <conditionalFormatting sqref="AU58">
    <cfRule type="cellIs" dxfId="25840" priority="1490" operator="lessThan">
      <formula>$C$4</formula>
    </cfRule>
  </conditionalFormatting>
  <conditionalFormatting sqref="AU59">
    <cfRule type="cellIs" dxfId="25839" priority="1491" operator="lessThan">
      <formula>$C$4</formula>
    </cfRule>
  </conditionalFormatting>
  <conditionalFormatting sqref="AU60">
    <cfRule type="cellIs" dxfId="25838" priority="1492" operator="lessThan">
      <formula>$C$4</formula>
    </cfRule>
  </conditionalFormatting>
  <conditionalFormatting sqref="AV11">
    <cfRule type="cellIs" dxfId="25837" priority="1493" operator="lessThan">
      <formula>$C$4</formula>
    </cfRule>
  </conditionalFormatting>
  <conditionalFormatting sqref="AV12">
    <cfRule type="cellIs" dxfId="25836" priority="1494" operator="lessThan">
      <formula>$C$4</formula>
    </cfRule>
  </conditionalFormatting>
  <conditionalFormatting sqref="AV13">
    <cfRule type="cellIs" dxfId="25835" priority="1495" operator="lessThan">
      <formula>$C$4</formula>
    </cfRule>
  </conditionalFormatting>
  <conditionalFormatting sqref="AV14">
    <cfRule type="cellIs" dxfId="25834" priority="1496" operator="lessThan">
      <formula>$C$4</formula>
    </cfRule>
  </conditionalFormatting>
  <conditionalFormatting sqref="AV15">
    <cfRule type="cellIs" dxfId="25833" priority="1497" operator="lessThan">
      <formula>$C$4</formula>
    </cfRule>
  </conditionalFormatting>
  <conditionalFormatting sqref="AV16">
    <cfRule type="cellIs" dxfId="25832" priority="1498" operator="lessThan">
      <formula>$C$4</formula>
    </cfRule>
  </conditionalFormatting>
  <conditionalFormatting sqref="AV17">
    <cfRule type="cellIs" dxfId="25831" priority="1499" operator="lessThan">
      <formula>$C$4</formula>
    </cfRule>
  </conditionalFormatting>
  <conditionalFormatting sqref="AV18">
    <cfRule type="cellIs" dxfId="25830" priority="1500" operator="lessThan">
      <formula>$C$4</formula>
    </cfRule>
  </conditionalFormatting>
  <conditionalFormatting sqref="AV19">
    <cfRule type="cellIs" dxfId="25829" priority="1501" operator="lessThan">
      <formula>$C$4</formula>
    </cfRule>
  </conditionalFormatting>
  <conditionalFormatting sqref="AV20">
    <cfRule type="cellIs" dxfId="25828" priority="1502" operator="lessThan">
      <formula>$C$4</formula>
    </cfRule>
  </conditionalFormatting>
  <conditionalFormatting sqref="AV21">
    <cfRule type="cellIs" dxfId="25827" priority="1503" operator="lessThan">
      <formula>$C$4</formula>
    </cfRule>
  </conditionalFormatting>
  <conditionalFormatting sqref="AV22">
    <cfRule type="cellIs" dxfId="25826" priority="1504" operator="lessThan">
      <formula>$C$4</formula>
    </cfRule>
  </conditionalFormatting>
  <conditionalFormatting sqref="AV23">
    <cfRule type="cellIs" dxfId="25825" priority="1505" operator="lessThan">
      <formula>$C$4</formula>
    </cfRule>
  </conditionalFormatting>
  <conditionalFormatting sqref="AV24">
    <cfRule type="cellIs" dxfId="25824" priority="1506" operator="lessThan">
      <formula>$C$4</formula>
    </cfRule>
  </conditionalFormatting>
  <conditionalFormatting sqref="AV25">
    <cfRule type="cellIs" dxfId="25823" priority="1507" operator="lessThan">
      <formula>$C$4</formula>
    </cfRule>
  </conditionalFormatting>
  <conditionalFormatting sqref="AV26">
    <cfRule type="cellIs" dxfId="25822" priority="1508" operator="lessThan">
      <formula>$C$4</formula>
    </cfRule>
  </conditionalFormatting>
  <conditionalFormatting sqref="AV27">
    <cfRule type="cellIs" dxfId="25821" priority="1509" operator="lessThan">
      <formula>$C$4</formula>
    </cfRule>
  </conditionalFormatting>
  <conditionalFormatting sqref="AV28">
    <cfRule type="cellIs" dxfId="25820" priority="1510" operator="lessThan">
      <formula>$C$4</formula>
    </cfRule>
  </conditionalFormatting>
  <conditionalFormatting sqref="AV29">
    <cfRule type="cellIs" dxfId="25819" priority="1511" operator="lessThan">
      <formula>$C$4</formula>
    </cfRule>
  </conditionalFormatting>
  <conditionalFormatting sqref="AV30">
    <cfRule type="cellIs" dxfId="25818" priority="1512" operator="lessThan">
      <formula>$C$4</formula>
    </cfRule>
  </conditionalFormatting>
  <conditionalFormatting sqref="AV31">
    <cfRule type="cellIs" dxfId="25817" priority="1513" operator="lessThan">
      <formula>$C$4</formula>
    </cfRule>
  </conditionalFormatting>
  <conditionalFormatting sqref="AV32">
    <cfRule type="cellIs" dxfId="25816" priority="1514" operator="lessThan">
      <formula>$C$4</formula>
    </cfRule>
  </conditionalFormatting>
  <conditionalFormatting sqref="AV33">
    <cfRule type="cellIs" dxfId="25815" priority="1515" operator="lessThan">
      <formula>$C$4</formula>
    </cfRule>
  </conditionalFormatting>
  <conditionalFormatting sqref="AV34">
    <cfRule type="cellIs" dxfId="25814" priority="1516" operator="lessThan">
      <formula>$C$4</formula>
    </cfRule>
  </conditionalFormatting>
  <conditionalFormatting sqref="AV35">
    <cfRule type="cellIs" dxfId="25813" priority="1517" operator="lessThan">
      <formula>$C$4</formula>
    </cfRule>
  </conditionalFormatting>
  <conditionalFormatting sqref="AV36">
    <cfRule type="cellIs" dxfId="25812" priority="1518" operator="lessThan">
      <formula>$C$4</formula>
    </cfRule>
  </conditionalFormatting>
  <conditionalFormatting sqref="AV37">
    <cfRule type="cellIs" dxfId="25811" priority="1519" operator="lessThan">
      <formula>$C$4</formula>
    </cfRule>
  </conditionalFormatting>
  <conditionalFormatting sqref="AV38">
    <cfRule type="cellIs" dxfId="25810" priority="1520" operator="lessThan">
      <formula>$C$4</formula>
    </cfRule>
  </conditionalFormatting>
  <conditionalFormatting sqref="AV39">
    <cfRule type="cellIs" dxfId="25809" priority="1521" operator="lessThan">
      <formula>$C$4</formula>
    </cfRule>
  </conditionalFormatting>
  <conditionalFormatting sqref="AV40">
    <cfRule type="cellIs" dxfId="25808" priority="1522" operator="lessThan">
      <formula>$C$4</formula>
    </cfRule>
  </conditionalFormatting>
  <conditionalFormatting sqref="AV41">
    <cfRule type="cellIs" dxfId="25807" priority="1523" operator="lessThan">
      <formula>$C$4</formula>
    </cfRule>
  </conditionalFormatting>
  <conditionalFormatting sqref="AV42">
    <cfRule type="cellIs" dxfId="25806" priority="1524" operator="lessThan">
      <formula>$C$4</formula>
    </cfRule>
  </conditionalFormatting>
  <conditionalFormatting sqref="AV43">
    <cfRule type="cellIs" dxfId="25805" priority="1525" operator="lessThan">
      <formula>$C$4</formula>
    </cfRule>
  </conditionalFormatting>
  <conditionalFormatting sqref="AV44">
    <cfRule type="cellIs" dxfId="25804" priority="1526" operator="lessThan">
      <formula>$C$4</formula>
    </cfRule>
  </conditionalFormatting>
  <conditionalFormatting sqref="AV45">
    <cfRule type="cellIs" dxfId="25803" priority="1527" operator="lessThan">
      <formula>$C$4</formula>
    </cfRule>
  </conditionalFormatting>
  <conditionalFormatting sqref="AV46">
    <cfRule type="cellIs" dxfId="25802" priority="1528" operator="lessThan">
      <formula>$C$4</formula>
    </cfRule>
  </conditionalFormatting>
  <conditionalFormatting sqref="AV47">
    <cfRule type="cellIs" dxfId="25801" priority="1529" operator="lessThan">
      <formula>$C$4</formula>
    </cfRule>
  </conditionalFormatting>
  <conditionalFormatting sqref="AV48">
    <cfRule type="cellIs" dxfId="25800" priority="1530" operator="lessThan">
      <formula>$C$4</formula>
    </cfRule>
  </conditionalFormatting>
  <conditionalFormatting sqref="AV49">
    <cfRule type="cellIs" dxfId="25799" priority="1531" operator="lessThan">
      <formula>$C$4</formula>
    </cfRule>
  </conditionalFormatting>
  <conditionalFormatting sqref="AV50">
    <cfRule type="cellIs" dxfId="25798" priority="1532" operator="lessThan">
      <formula>$C$4</formula>
    </cfRule>
  </conditionalFormatting>
  <conditionalFormatting sqref="AV51">
    <cfRule type="cellIs" dxfId="25797" priority="1533" operator="lessThan">
      <formula>$C$4</formula>
    </cfRule>
  </conditionalFormatting>
  <conditionalFormatting sqref="AV52">
    <cfRule type="cellIs" dxfId="25796" priority="1534" operator="lessThan">
      <formula>$C$4</formula>
    </cfRule>
  </conditionalFormatting>
  <conditionalFormatting sqref="AV53">
    <cfRule type="cellIs" dxfId="25795" priority="1535" operator="lessThan">
      <formula>$C$4</formula>
    </cfRule>
  </conditionalFormatting>
  <conditionalFormatting sqref="AV54">
    <cfRule type="cellIs" dxfId="25794" priority="1536" operator="lessThan">
      <formula>$C$4</formula>
    </cfRule>
  </conditionalFormatting>
  <conditionalFormatting sqref="AV55">
    <cfRule type="cellIs" dxfId="25793" priority="1537" operator="lessThan">
      <formula>$C$4</formula>
    </cfRule>
  </conditionalFormatting>
  <conditionalFormatting sqref="AV56">
    <cfRule type="cellIs" dxfId="25792" priority="1538" operator="lessThan">
      <formula>$C$4</formula>
    </cfRule>
  </conditionalFormatting>
  <conditionalFormatting sqref="AV57">
    <cfRule type="cellIs" dxfId="25791" priority="1539" operator="lessThan">
      <formula>$C$4</formula>
    </cfRule>
  </conditionalFormatting>
  <conditionalFormatting sqref="AV58">
    <cfRule type="cellIs" dxfId="25790" priority="1540" operator="lessThan">
      <formula>$C$4</formula>
    </cfRule>
  </conditionalFormatting>
  <conditionalFormatting sqref="AV59">
    <cfRule type="cellIs" dxfId="25789" priority="1541" operator="lessThan">
      <formula>$C$4</formula>
    </cfRule>
  </conditionalFormatting>
  <conditionalFormatting sqref="AV60">
    <cfRule type="cellIs" dxfId="25788" priority="1542" operator="lessThan">
      <formula>$C$4</formula>
    </cfRule>
  </conditionalFormatting>
  <conditionalFormatting sqref="AW11">
    <cfRule type="cellIs" dxfId="25787" priority="1543" operator="lessThan">
      <formula>$C$4</formula>
    </cfRule>
  </conditionalFormatting>
  <conditionalFormatting sqref="AW12">
    <cfRule type="cellIs" dxfId="25786" priority="1544" operator="lessThan">
      <formula>$C$4</formula>
    </cfRule>
  </conditionalFormatting>
  <conditionalFormatting sqref="AW13">
    <cfRule type="cellIs" dxfId="25785" priority="1545" operator="lessThan">
      <formula>$C$4</formula>
    </cfRule>
  </conditionalFormatting>
  <conditionalFormatting sqref="AW14">
    <cfRule type="cellIs" dxfId="25784" priority="1546" operator="lessThan">
      <formula>$C$4</formula>
    </cfRule>
  </conditionalFormatting>
  <conditionalFormatting sqref="AW15">
    <cfRule type="cellIs" dxfId="25783" priority="1547" operator="lessThan">
      <formula>$C$4</formula>
    </cfRule>
  </conditionalFormatting>
  <conditionalFormatting sqref="AW16">
    <cfRule type="cellIs" dxfId="25782" priority="1548" operator="lessThan">
      <formula>$C$4</formula>
    </cfRule>
  </conditionalFormatting>
  <conditionalFormatting sqref="AW17">
    <cfRule type="cellIs" dxfId="25781" priority="1549" operator="lessThan">
      <formula>$C$4</formula>
    </cfRule>
  </conditionalFormatting>
  <conditionalFormatting sqref="AW18">
    <cfRule type="cellIs" dxfId="25780" priority="1550" operator="lessThan">
      <formula>$C$4</formula>
    </cfRule>
  </conditionalFormatting>
  <conditionalFormatting sqref="AW19">
    <cfRule type="cellIs" dxfId="25779" priority="1551" operator="lessThan">
      <formula>$C$4</formula>
    </cfRule>
  </conditionalFormatting>
  <conditionalFormatting sqref="AW20">
    <cfRule type="cellIs" dxfId="25778" priority="1552" operator="lessThan">
      <formula>$C$4</formula>
    </cfRule>
  </conditionalFormatting>
  <conditionalFormatting sqref="AW21">
    <cfRule type="cellIs" dxfId="25777" priority="1553" operator="lessThan">
      <formula>$C$4</formula>
    </cfRule>
  </conditionalFormatting>
  <conditionalFormatting sqref="AW22">
    <cfRule type="cellIs" dxfId="25776" priority="1554" operator="lessThan">
      <formula>$C$4</formula>
    </cfRule>
  </conditionalFormatting>
  <conditionalFormatting sqref="AW23">
    <cfRule type="cellIs" dxfId="25775" priority="1555" operator="lessThan">
      <formula>$C$4</formula>
    </cfRule>
  </conditionalFormatting>
  <conditionalFormatting sqref="AW24">
    <cfRule type="cellIs" dxfId="25774" priority="1556" operator="lessThan">
      <formula>$C$4</formula>
    </cfRule>
  </conditionalFormatting>
  <conditionalFormatting sqref="AW25">
    <cfRule type="cellIs" dxfId="25773" priority="1557" operator="lessThan">
      <formula>$C$4</formula>
    </cfRule>
  </conditionalFormatting>
  <conditionalFormatting sqref="AW26">
    <cfRule type="cellIs" dxfId="25772" priority="1558" operator="lessThan">
      <formula>$C$4</formula>
    </cfRule>
  </conditionalFormatting>
  <conditionalFormatting sqref="AW27">
    <cfRule type="cellIs" dxfId="25771" priority="1559" operator="lessThan">
      <formula>$C$4</formula>
    </cfRule>
  </conditionalFormatting>
  <conditionalFormatting sqref="AW28">
    <cfRule type="cellIs" dxfId="25770" priority="1560" operator="lessThan">
      <formula>$C$4</formula>
    </cfRule>
  </conditionalFormatting>
  <conditionalFormatting sqref="AW29">
    <cfRule type="cellIs" dxfId="25769" priority="1561" operator="lessThan">
      <formula>$C$4</formula>
    </cfRule>
  </conditionalFormatting>
  <conditionalFormatting sqref="AW30">
    <cfRule type="cellIs" dxfId="25768" priority="1562" operator="lessThan">
      <formula>$C$4</formula>
    </cfRule>
  </conditionalFormatting>
  <conditionalFormatting sqref="AW31">
    <cfRule type="cellIs" dxfId="25767" priority="1563" operator="lessThan">
      <formula>$C$4</formula>
    </cfRule>
  </conditionalFormatting>
  <conditionalFormatting sqref="AW32">
    <cfRule type="cellIs" dxfId="25766" priority="1564" operator="lessThan">
      <formula>$C$4</formula>
    </cfRule>
  </conditionalFormatting>
  <conditionalFormatting sqref="AW33">
    <cfRule type="cellIs" dxfId="25765" priority="1565" operator="lessThan">
      <formula>$C$4</formula>
    </cfRule>
  </conditionalFormatting>
  <conditionalFormatting sqref="AW34">
    <cfRule type="cellIs" dxfId="25764" priority="1566" operator="lessThan">
      <formula>$C$4</formula>
    </cfRule>
  </conditionalFormatting>
  <conditionalFormatting sqref="AW35">
    <cfRule type="cellIs" dxfId="25763" priority="1567" operator="lessThan">
      <formula>$C$4</formula>
    </cfRule>
  </conditionalFormatting>
  <conditionalFormatting sqref="AW36">
    <cfRule type="cellIs" dxfId="25762" priority="1568" operator="lessThan">
      <formula>$C$4</formula>
    </cfRule>
  </conditionalFormatting>
  <conditionalFormatting sqref="AW37">
    <cfRule type="cellIs" dxfId="25761" priority="1569" operator="lessThan">
      <formula>$C$4</formula>
    </cfRule>
  </conditionalFormatting>
  <conditionalFormatting sqref="AW38">
    <cfRule type="cellIs" dxfId="25760" priority="1570" operator="lessThan">
      <formula>$C$4</formula>
    </cfRule>
  </conditionalFormatting>
  <conditionalFormatting sqref="AW39">
    <cfRule type="cellIs" dxfId="25759" priority="1571" operator="lessThan">
      <formula>$C$4</formula>
    </cfRule>
  </conditionalFormatting>
  <conditionalFormatting sqref="AW40">
    <cfRule type="cellIs" dxfId="25758" priority="1572" operator="lessThan">
      <formula>$C$4</formula>
    </cfRule>
  </conditionalFormatting>
  <conditionalFormatting sqref="AW41">
    <cfRule type="cellIs" dxfId="25757" priority="1573" operator="lessThan">
      <formula>$C$4</formula>
    </cfRule>
  </conditionalFormatting>
  <conditionalFormatting sqref="AW42">
    <cfRule type="cellIs" dxfId="25756" priority="1574" operator="lessThan">
      <formula>$C$4</formula>
    </cfRule>
  </conditionalFormatting>
  <conditionalFormatting sqref="AW43">
    <cfRule type="cellIs" dxfId="25755" priority="1575" operator="lessThan">
      <formula>$C$4</formula>
    </cfRule>
  </conditionalFormatting>
  <conditionalFormatting sqref="AW44">
    <cfRule type="cellIs" dxfId="25754" priority="1576" operator="lessThan">
      <formula>$C$4</formula>
    </cfRule>
  </conditionalFormatting>
  <conditionalFormatting sqref="AW45">
    <cfRule type="cellIs" dxfId="25753" priority="1577" operator="lessThan">
      <formula>$C$4</formula>
    </cfRule>
  </conditionalFormatting>
  <conditionalFormatting sqref="AW46">
    <cfRule type="cellIs" dxfId="25752" priority="1578" operator="lessThan">
      <formula>$C$4</formula>
    </cfRule>
  </conditionalFormatting>
  <conditionalFormatting sqref="AW47">
    <cfRule type="cellIs" dxfId="25751" priority="1579" operator="lessThan">
      <formula>$C$4</formula>
    </cfRule>
  </conditionalFormatting>
  <conditionalFormatting sqref="AW48">
    <cfRule type="cellIs" dxfId="25750" priority="1580" operator="lessThan">
      <formula>$C$4</formula>
    </cfRule>
  </conditionalFormatting>
  <conditionalFormatting sqref="AW49">
    <cfRule type="cellIs" dxfId="25749" priority="1581" operator="lessThan">
      <formula>$C$4</formula>
    </cfRule>
  </conditionalFormatting>
  <conditionalFormatting sqref="AW50">
    <cfRule type="cellIs" dxfId="25748" priority="1582" operator="lessThan">
      <formula>$C$4</formula>
    </cfRule>
  </conditionalFormatting>
  <conditionalFormatting sqref="AW51">
    <cfRule type="cellIs" dxfId="25747" priority="1583" operator="lessThan">
      <formula>$C$4</formula>
    </cfRule>
  </conditionalFormatting>
  <conditionalFormatting sqref="AW52">
    <cfRule type="cellIs" dxfId="25746" priority="1584" operator="lessThan">
      <formula>$C$4</formula>
    </cfRule>
  </conditionalFormatting>
  <conditionalFormatting sqref="AW53">
    <cfRule type="cellIs" dxfId="25745" priority="1585" operator="lessThan">
      <formula>$C$4</formula>
    </cfRule>
  </conditionalFormatting>
  <conditionalFormatting sqref="AW54">
    <cfRule type="cellIs" dxfId="25744" priority="1586" operator="lessThan">
      <formula>$C$4</formula>
    </cfRule>
  </conditionalFormatting>
  <conditionalFormatting sqref="AW55">
    <cfRule type="cellIs" dxfId="25743" priority="1587" operator="lessThan">
      <formula>$C$4</formula>
    </cfRule>
  </conditionalFormatting>
  <conditionalFormatting sqref="AW56">
    <cfRule type="cellIs" dxfId="25742" priority="1588" operator="lessThan">
      <formula>$C$4</formula>
    </cfRule>
  </conditionalFormatting>
  <conditionalFormatting sqref="AW57">
    <cfRule type="cellIs" dxfId="25741" priority="1589" operator="lessThan">
      <formula>$C$4</formula>
    </cfRule>
  </conditionalFormatting>
  <conditionalFormatting sqref="AW58">
    <cfRule type="cellIs" dxfId="25740" priority="1590" operator="lessThan">
      <formula>$C$4</formula>
    </cfRule>
  </conditionalFormatting>
  <conditionalFormatting sqref="AW59">
    <cfRule type="cellIs" dxfId="25739" priority="1591" operator="lessThan">
      <formula>$C$4</formula>
    </cfRule>
  </conditionalFormatting>
  <conditionalFormatting sqref="AW60">
    <cfRule type="cellIs" dxfId="25738" priority="1592" operator="lessThan">
      <formula>$C$4</formula>
    </cfRule>
  </conditionalFormatting>
  <conditionalFormatting sqref="BR11">
    <cfRule type="cellIs" dxfId="25737" priority="1593" operator="lessThan">
      <formula>$C$4</formula>
    </cfRule>
  </conditionalFormatting>
  <conditionalFormatting sqref="BR12">
    <cfRule type="cellIs" dxfId="25736" priority="1594" operator="lessThan">
      <formula>$C$4</formula>
    </cfRule>
  </conditionalFormatting>
  <conditionalFormatting sqref="BR13">
    <cfRule type="cellIs" dxfId="25735" priority="1595" operator="lessThan">
      <formula>$C$4</formula>
    </cfRule>
  </conditionalFormatting>
  <conditionalFormatting sqref="BR14">
    <cfRule type="cellIs" dxfId="25734" priority="1596" operator="lessThan">
      <formula>$C$4</formula>
    </cfRule>
  </conditionalFormatting>
  <conditionalFormatting sqref="BR15">
    <cfRule type="cellIs" dxfId="25733" priority="1597" operator="lessThan">
      <formula>$C$4</formula>
    </cfRule>
  </conditionalFormatting>
  <conditionalFormatting sqref="BR16">
    <cfRule type="cellIs" dxfId="25732" priority="1598" operator="lessThan">
      <formula>$C$4</formula>
    </cfRule>
  </conditionalFormatting>
  <conditionalFormatting sqref="BR17">
    <cfRule type="cellIs" dxfId="25731" priority="1599" operator="lessThan">
      <formula>$C$4</formula>
    </cfRule>
  </conditionalFormatting>
  <conditionalFormatting sqref="BR18">
    <cfRule type="cellIs" dxfId="25730" priority="1600" operator="lessThan">
      <formula>$C$4</formula>
    </cfRule>
  </conditionalFormatting>
  <conditionalFormatting sqref="BR19">
    <cfRule type="cellIs" dxfId="25729" priority="1601" operator="lessThan">
      <formula>$C$4</formula>
    </cfRule>
  </conditionalFormatting>
  <conditionalFormatting sqref="BR20">
    <cfRule type="cellIs" dxfId="25728" priority="1602" operator="lessThan">
      <formula>$C$4</formula>
    </cfRule>
  </conditionalFormatting>
  <conditionalFormatting sqref="BR21">
    <cfRule type="cellIs" dxfId="25727" priority="1603" operator="lessThan">
      <formula>$C$4</formula>
    </cfRule>
  </conditionalFormatting>
  <conditionalFormatting sqref="BR22">
    <cfRule type="cellIs" dxfId="25726" priority="1604" operator="lessThan">
      <formula>$C$4</formula>
    </cfRule>
  </conditionalFormatting>
  <conditionalFormatting sqref="BR23">
    <cfRule type="cellIs" dxfId="25725" priority="1605" operator="lessThan">
      <formula>$C$4</formula>
    </cfRule>
  </conditionalFormatting>
  <conditionalFormatting sqref="BR24">
    <cfRule type="cellIs" dxfId="25724" priority="1606" operator="lessThan">
      <formula>$C$4</formula>
    </cfRule>
  </conditionalFormatting>
  <conditionalFormatting sqref="BR25">
    <cfRule type="cellIs" dxfId="25723" priority="1607" operator="lessThan">
      <formula>$C$4</formula>
    </cfRule>
  </conditionalFormatting>
  <conditionalFormatting sqref="BR26">
    <cfRule type="cellIs" dxfId="25722" priority="1608" operator="lessThan">
      <formula>$C$4</formula>
    </cfRule>
  </conditionalFormatting>
  <conditionalFormatting sqref="BR27">
    <cfRule type="cellIs" dxfId="25721" priority="1609" operator="lessThan">
      <formula>$C$4</formula>
    </cfRule>
  </conditionalFormatting>
  <conditionalFormatting sqref="BR28">
    <cfRule type="cellIs" dxfId="25720" priority="1610" operator="lessThan">
      <formula>$C$4</formula>
    </cfRule>
  </conditionalFormatting>
  <conditionalFormatting sqref="BR29">
    <cfRule type="cellIs" dxfId="25719" priority="1611" operator="lessThan">
      <formula>$C$4</formula>
    </cfRule>
  </conditionalFormatting>
  <conditionalFormatting sqref="BR30">
    <cfRule type="cellIs" dxfId="25718" priority="1612" operator="lessThan">
      <formula>$C$4</formula>
    </cfRule>
  </conditionalFormatting>
  <conditionalFormatting sqref="BR31">
    <cfRule type="cellIs" dxfId="25717" priority="1613" operator="lessThan">
      <formula>$C$4</formula>
    </cfRule>
  </conditionalFormatting>
  <conditionalFormatting sqref="BR32">
    <cfRule type="cellIs" dxfId="25716" priority="1614" operator="lessThan">
      <formula>$C$4</formula>
    </cfRule>
  </conditionalFormatting>
  <conditionalFormatting sqref="BR33">
    <cfRule type="cellIs" dxfId="25715" priority="1615" operator="lessThan">
      <formula>$C$4</formula>
    </cfRule>
  </conditionalFormatting>
  <conditionalFormatting sqref="BR34">
    <cfRule type="cellIs" dxfId="25714" priority="1616" operator="lessThan">
      <formula>$C$4</formula>
    </cfRule>
  </conditionalFormatting>
  <conditionalFormatting sqref="BR35">
    <cfRule type="cellIs" dxfId="25713" priority="1617" operator="lessThan">
      <formula>$C$4</formula>
    </cfRule>
  </conditionalFormatting>
  <conditionalFormatting sqref="BR36">
    <cfRule type="cellIs" dxfId="25712" priority="1618" operator="lessThan">
      <formula>$C$4</formula>
    </cfRule>
  </conditionalFormatting>
  <conditionalFormatting sqref="BR37">
    <cfRule type="cellIs" dxfId="25711" priority="1619" operator="lessThan">
      <formula>$C$4</formula>
    </cfRule>
  </conditionalFormatting>
  <conditionalFormatting sqref="BR38">
    <cfRule type="cellIs" dxfId="25710" priority="1620" operator="lessThan">
      <formula>$C$4</formula>
    </cfRule>
  </conditionalFormatting>
  <conditionalFormatting sqref="BR39">
    <cfRule type="cellIs" dxfId="25709" priority="1621" operator="lessThan">
      <formula>$C$4</formula>
    </cfRule>
  </conditionalFormatting>
  <conditionalFormatting sqref="BR40">
    <cfRule type="cellIs" dxfId="25708" priority="1622" operator="lessThan">
      <formula>$C$4</formula>
    </cfRule>
  </conditionalFormatting>
  <conditionalFormatting sqref="BR41">
    <cfRule type="cellIs" dxfId="25707" priority="1623" operator="lessThan">
      <formula>$C$4</formula>
    </cfRule>
  </conditionalFormatting>
  <conditionalFormatting sqref="BR42">
    <cfRule type="cellIs" dxfId="25706" priority="1624" operator="lessThan">
      <formula>$C$4</formula>
    </cfRule>
  </conditionalFormatting>
  <conditionalFormatting sqref="BR43">
    <cfRule type="cellIs" dxfId="25705" priority="1625" operator="lessThan">
      <formula>$C$4</formula>
    </cfRule>
  </conditionalFormatting>
  <conditionalFormatting sqref="BR44">
    <cfRule type="cellIs" dxfId="25704" priority="1626" operator="lessThan">
      <formula>$C$4</formula>
    </cfRule>
  </conditionalFormatting>
  <conditionalFormatting sqref="BR45">
    <cfRule type="cellIs" dxfId="25703" priority="1627" operator="lessThan">
      <formula>$C$4</formula>
    </cfRule>
  </conditionalFormatting>
  <conditionalFormatting sqref="BR46">
    <cfRule type="cellIs" dxfId="25702" priority="1628" operator="lessThan">
      <formula>$C$4</formula>
    </cfRule>
  </conditionalFormatting>
  <conditionalFormatting sqref="BR47">
    <cfRule type="cellIs" dxfId="25701" priority="1629" operator="lessThan">
      <formula>$C$4</formula>
    </cfRule>
  </conditionalFormatting>
  <conditionalFormatting sqref="BR48">
    <cfRule type="cellIs" dxfId="25700" priority="1630" operator="lessThan">
      <formula>$C$4</formula>
    </cfRule>
  </conditionalFormatting>
  <conditionalFormatting sqref="BR49">
    <cfRule type="cellIs" dxfId="25699" priority="1631" operator="lessThan">
      <formula>$C$4</formula>
    </cfRule>
  </conditionalFormatting>
  <conditionalFormatting sqref="BR50">
    <cfRule type="cellIs" dxfId="25698" priority="1632" operator="lessThan">
      <formula>$C$4</formula>
    </cfRule>
  </conditionalFormatting>
  <conditionalFormatting sqref="BR51">
    <cfRule type="cellIs" dxfId="25697" priority="1633" operator="lessThan">
      <formula>$C$4</formula>
    </cfRule>
  </conditionalFormatting>
  <conditionalFormatting sqref="BR52">
    <cfRule type="cellIs" dxfId="25696" priority="1634" operator="lessThan">
      <formula>$C$4</formula>
    </cfRule>
  </conditionalFormatting>
  <conditionalFormatting sqref="BR53">
    <cfRule type="cellIs" dxfId="25695" priority="1635" operator="lessThan">
      <formula>$C$4</formula>
    </cfRule>
  </conditionalFormatting>
  <conditionalFormatting sqref="BR54">
    <cfRule type="cellIs" dxfId="25694" priority="1636" operator="lessThan">
      <formula>$C$4</formula>
    </cfRule>
  </conditionalFormatting>
  <conditionalFormatting sqref="BR55">
    <cfRule type="cellIs" dxfId="25693" priority="1637" operator="lessThan">
      <formula>$C$4</formula>
    </cfRule>
  </conditionalFormatting>
  <conditionalFormatting sqref="BR56">
    <cfRule type="cellIs" dxfId="25692" priority="1638" operator="lessThan">
      <formula>$C$4</formula>
    </cfRule>
  </conditionalFormatting>
  <conditionalFormatting sqref="BR57">
    <cfRule type="cellIs" dxfId="25691" priority="1639" operator="lessThan">
      <formula>$C$4</formula>
    </cfRule>
  </conditionalFormatting>
  <conditionalFormatting sqref="BR58">
    <cfRule type="cellIs" dxfId="25690" priority="1640" operator="lessThan">
      <formula>$C$4</formula>
    </cfRule>
  </conditionalFormatting>
  <conditionalFormatting sqref="BR59">
    <cfRule type="cellIs" dxfId="25689" priority="1641" operator="lessThan">
      <formula>$C$4</formula>
    </cfRule>
  </conditionalFormatting>
  <conditionalFormatting sqref="BR60">
    <cfRule type="cellIs" dxfId="25688" priority="1642" operator="lessThan">
      <formula>$C$4</formula>
    </cfRule>
  </conditionalFormatting>
  <conditionalFormatting sqref="BS11">
    <cfRule type="cellIs" dxfId="25687" priority="1643" operator="lessThan">
      <formula>$C$4</formula>
    </cfRule>
  </conditionalFormatting>
  <conditionalFormatting sqref="BS12">
    <cfRule type="cellIs" dxfId="25686" priority="1644" operator="lessThan">
      <formula>$C$4</formula>
    </cfRule>
  </conditionalFormatting>
  <conditionalFormatting sqref="BS13:BS44">
    <cfRule type="cellIs" dxfId="25685" priority="1645" operator="lessThan">
      <formula>$C$4</formula>
    </cfRule>
  </conditionalFormatting>
  <conditionalFormatting sqref="BS45">
    <cfRule type="cellIs" dxfId="25684" priority="1677" operator="lessThan">
      <formula>$C$4</formula>
    </cfRule>
  </conditionalFormatting>
  <conditionalFormatting sqref="BS46">
    <cfRule type="cellIs" dxfId="25683" priority="1678" operator="lessThan">
      <formula>$C$4</formula>
    </cfRule>
  </conditionalFormatting>
  <conditionalFormatting sqref="BS47">
    <cfRule type="cellIs" dxfId="25682" priority="1679" operator="lessThan">
      <formula>$C$4</formula>
    </cfRule>
  </conditionalFormatting>
  <conditionalFormatting sqref="BS48">
    <cfRule type="cellIs" dxfId="25681" priority="1680" operator="lessThan">
      <formula>$C$4</formula>
    </cfRule>
  </conditionalFormatting>
  <conditionalFormatting sqref="BS49">
    <cfRule type="cellIs" dxfId="25680" priority="1681" operator="lessThan">
      <formula>$C$4</formula>
    </cfRule>
  </conditionalFormatting>
  <conditionalFormatting sqref="BS50">
    <cfRule type="cellIs" dxfId="25679" priority="1682" operator="lessThan">
      <formula>$C$4</formula>
    </cfRule>
  </conditionalFormatting>
  <conditionalFormatting sqref="BS51">
    <cfRule type="cellIs" dxfId="25678" priority="1683" operator="lessThan">
      <formula>$C$4</formula>
    </cfRule>
  </conditionalFormatting>
  <conditionalFormatting sqref="BS52">
    <cfRule type="cellIs" dxfId="25677" priority="1684" operator="lessThan">
      <formula>$C$4</formula>
    </cfRule>
  </conditionalFormatting>
  <conditionalFormatting sqref="BS53">
    <cfRule type="cellIs" dxfId="25676" priority="1685" operator="lessThan">
      <formula>$C$4</formula>
    </cfRule>
  </conditionalFormatting>
  <conditionalFormatting sqref="BS54">
    <cfRule type="cellIs" dxfId="25675" priority="1686" operator="lessThan">
      <formula>$C$4</formula>
    </cfRule>
  </conditionalFormatting>
  <conditionalFormatting sqref="BS55">
    <cfRule type="cellIs" dxfId="25674" priority="1687" operator="lessThan">
      <formula>$C$4</formula>
    </cfRule>
  </conditionalFormatting>
  <conditionalFormatting sqref="BS56">
    <cfRule type="cellIs" dxfId="25673" priority="1688" operator="lessThan">
      <formula>$C$4</formula>
    </cfRule>
  </conditionalFormatting>
  <conditionalFormatting sqref="BS57">
    <cfRule type="cellIs" dxfId="25672" priority="1689" operator="lessThan">
      <formula>$C$4</formula>
    </cfRule>
  </conditionalFormatting>
  <conditionalFormatting sqref="BS58">
    <cfRule type="cellIs" dxfId="25671" priority="1690" operator="lessThan">
      <formula>$C$4</formula>
    </cfRule>
  </conditionalFormatting>
  <conditionalFormatting sqref="BS59">
    <cfRule type="cellIs" dxfId="25670" priority="1691" operator="lessThan">
      <formula>$C$4</formula>
    </cfRule>
  </conditionalFormatting>
  <conditionalFormatting sqref="BS60">
    <cfRule type="cellIs" dxfId="25669" priority="1692" operator="lessThan">
      <formula>$C$4</formula>
    </cfRule>
  </conditionalFormatting>
  <conditionalFormatting sqref="BT11">
    <cfRule type="cellIs" dxfId="25668" priority="1693" operator="lessThan">
      <formula>$C$4</formula>
    </cfRule>
  </conditionalFormatting>
  <conditionalFormatting sqref="BT12">
    <cfRule type="cellIs" dxfId="25667" priority="1694" operator="lessThan">
      <formula>$C$4</formula>
    </cfRule>
  </conditionalFormatting>
  <conditionalFormatting sqref="BT13">
    <cfRule type="cellIs" dxfId="25666" priority="1695" operator="lessThan">
      <formula>$C$4</formula>
    </cfRule>
  </conditionalFormatting>
  <conditionalFormatting sqref="BT14">
    <cfRule type="cellIs" dxfId="25665" priority="1696" operator="lessThan">
      <formula>$C$4</formula>
    </cfRule>
  </conditionalFormatting>
  <conditionalFormatting sqref="BT15">
    <cfRule type="cellIs" dxfId="25664" priority="1697" operator="lessThan">
      <formula>$C$4</formula>
    </cfRule>
  </conditionalFormatting>
  <conditionalFormatting sqref="BT16">
    <cfRule type="cellIs" dxfId="25663" priority="1698" operator="lessThan">
      <formula>$C$4</formula>
    </cfRule>
  </conditionalFormatting>
  <conditionalFormatting sqref="BT17">
    <cfRule type="cellIs" dxfId="25662" priority="1699" operator="lessThan">
      <formula>$C$4</formula>
    </cfRule>
  </conditionalFormatting>
  <conditionalFormatting sqref="BT18">
    <cfRule type="cellIs" dxfId="25661" priority="1700" operator="lessThan">
      <formula>$C$4</formula>
    </cfRule>
  </conditionalFormatting>
  <conditionalFormatting sqref="BT19">
    <cfRule type="cellIs" dxfId="25660" priority="1701" operator="lessThan">
      <formula>$C$4</formula>
    </cfRule>
  </conditionalFormatting>
  <conditionalFormatting sqref="BT20">
    <cfRule type="cellIs" dxfId="25659" priority="1702" operator="lessThan">
      <formula>$C$4</formula>
    </cfRule>
  </conditionalFormatting>
  <conditionalFormatting sqref="BT21">
    <cfRule type="cellIs" dxfId="25658" priority="1703" operator="lessThan">
      <formula>$C$4</formula>
    </cfRule>
  </conditionalFormatting>
  <conditionalFormatting sqref="BT22">
    <cfRule type="cellIs" dxfId="25657" priority="1704" operator="lessThan">
      <formula>$C$4</formula>
    </cfRule>
  </conditionalFormatting>
  <conditionalFormatting sqref="BT23">
    <cfRule type="cellIs" dxfId="25656" priority="1705" operator="lessThan">
      <formula>$C$4</formula>
    </cfRule>
  </conditionalFormatting>
  <conditionalFormatting sqref="BT24">
    <cfRule type="cellIs" dxfId="25655" priority="1706" operator="lessThan">
      <formula>$C$4</formula>
    </cfRule>
  </conditionalFormatting>
  <conditionalFormatting sqref="BT25">
    <cfRule type="cellIs" dxfId="25654" priority="1707" operator="lessThan">
      <formula>$C$4</formula>
    </cfRule>
  </conditionalFormatting>
  <conditionalFormatting sqref="BT26">
    <cfRule type="cellIs" dxfId="25653" priority="1708" operator="lessThan">
      <formula>$C$4</formula>
    </cfRule>
  </conditionalFormatting>
  <conditionalFormatting sqref="BT27">
    <cfRule type="cellIs" dxfId="25652" priority="1709" operator="lessThan">
      <formula>$C$4</formula>
    </cfRule>
  </conditionalFormatting>
  <conditionalFormatting sqref="BT28">
    <cfRule type="cellIs" dxfId="25651" priority="1710" operator="lessThan">
      <formula>$C$4</formula>
    </cfRule>
  </conditionalFormatting>
  <conditionalFormatting sqref="BT29">
    <cfRule type="cellIs" dxfId="25650" priority="1711" operator="lessThan">
      <formula>$C$4</formula>
    </cfRule>
  </conditionalFormatting>
  <conditionalFormatting sqref="BT30">
    <cfRule type="cellIs" dxfId="25649" priority="1712" operator="lessThan">
      <formula>$C$4</formula>
    </cfRule>
  </conditionalFormatting>
  <conditionalFormatting sqref="BT31">
    <cfRule type="cellIs" dxfId="25648" priority="1713" operator="lessThan">
      <formula>$C$4</formula>
    </cfRule>
  </conditionalFormatting>
  <conditionalFormatting sqref="BT32">
    <cfRule type="cellIs" dxfId="25647" priority="1714" operator="lessThan">
      <formula>$C$4</formula>
    </cfRule>
  </conditionalFormatting>
  <conditionalFormatting sqref="BT33">
    <cfRule type="cellIs" dxfId="25646" priority="1715" operator="lessThan">
      <formula>$C$4</formula>
    </cfRule>
  </conditionalFormatting>
  <conditionalFormatting sqref="BT34">
    <cfRule type="cellIs" dxfId="25645" priority="1716" operator="lessThan">
      <formula>$C$4</formula>
    </cfRule>
  </conditionalFormatting>
  <conditionalFormatting sqref="BT35">
    <cfRule type="cellIs" dxfId="25644" priority="1717" operator="lessThan">
      <formula>$C$4</formula>
    </cfRule>
  </conditionalFormatting>
  <conditionalFormatting sqref="BT36">
    <cfRule type="cellIs" dxfId="25643" priority="1718" operator="lessThan">
      <formula>$C$4</formula>
    </cfRule>
  </conditionalFormatting>
  <conditionalFormatting sqref="BT37">
    <cfRule type="cellIs" dxfId="25642" priority="1719" operator="lessThan">
      <formula>$C$4</formula>
    </cfRule>
  </conditionalFormatting>
  <conditionalFormatting sqref="BT38">
    <cfRule type="cellIs" dxfId="25641" priority="1720" operator="lessThan">
      <formula>$C$4</formula>
    </cfRule>
  </conditionalFormatting>
  <conditionalFormatting sqref="BT39">
    <cfRule type="cellIs" dxfId="25640" priority="1721" operator="lessThan">
      <formula>$C$4</formula>
    </cfRule>
  </conditionalFormatting>
  <conditionalFormatting sqref="BT40">
    <cfRule type="cellIs" dxfId="25639" priority="1722" operator="lessThan">
      <formula>$C$4</formula>
    </cfRule>
  </conditionalFormatting>
  <conditionalFormatting sqref="BT41">
    <cfRule type="cellIs" dxfId="25638" priority="1723" operator="lessThan">
      <formula>$C$4</formula>
    </cfRule>
  </conditionalFormatting>
  <conditionalFormatting sqref="BT42">
    <cfRule type="cellIs" dxfId="25637" priority="1724" operator="lessThan">
      <formula>$C$4</formula>
    </cfRule>
  </conditionalFormatting>
  <conditionalFormatting sqref="BT43">
    <cfRule type="cellIs" dxfId="25636" priority="1725" operator="lessThan">
      <formula>$C$4</formula>
    </cfRule>
  </conditionalFormatting>
  <conditionalFormatting sqref="BT44">
    <cfRule type="cellIs" dxfId="25635" priority="1726" operator="lessThan">
      <formula>$C$4</formula>
    </cfRule>
  </conditionalFormatting>
  <conditionalFormatting sqref="BT45">
    <cfRule type="cellIs" dxfId="25634" priority="1727" operator="lessThan">
      <formula>$C$4</formula>
    </cfRule>
  </conditionalFormatting>
  <conditionalFormatting sqref="BT46">
    <cfRule type="cellIs" dxfId="25633" priority="1728" operator="lessThan">
      <formula>$C$4</formula>
    </cfRule>
  </conditionalFormatting>
  <conditionalFormatting sqref="BT47">
    <cfRule type="cellIs" dxfId="25632" priority="1729" operator="lessThan">
      <formula>$C$4</formula>
    </cfRule>
  </conditionalFormatting>
  <conditionalFormatting sqref="BT48">
    <cfRule type="cellIs" dxfId="25631" priority="1730" operator="lessThan">
      <formula>$C$4</formula>
    </cfRule>
  </conditionalFormatting>
  <conditionalFormatting sqref="BT49">
    <cfRule type="cellIs" dxfId="25630" priority="1731" operator="lessThan">
      <formula>$C$4</formula>
    </cfRule>
  </conditionalFormatting>
  <conditionalFormatting sqref="BT50">
    <cfRule type="cellIs" dxfId="25629" priority="1732" operator="lessThan">
      <formula>$C$4</formula>
    </cfRule>
  </conditionalFormatting>
  <conditionalFormatting sqref="BT51">
    <cfRule type="cellIs" dxfId="25628" priority="1733" operator="lessThan">
      <formula>$C$4</formula>
    </cfRule>
  </conditionalFormatting>
  <conditionalFormatting sqref="BT52">
    <cfRule type="cellIs" dxfId="25627" priority="1734" operator="lessThan">
      <formula>$C$4</formula>
    </cfRule>
  </conditionalFormatting>
  <conditionalFormatting sqref="BT53">
    <cfRule type="cellIs" dxfId="25626" priority="1735" operator="lessThan">
      <formula>$C$4</formula>
    </cfRule>
  </conditionalFormatting>
  <conditionalFormatting sqref="BT54">
    <cfRule type="cellIs" dxfId="25625" priority="1736" operator="lessThan">
      <formula>$C$4</formula>
    </cfRule>
  </conditionalFormatting>
  <conditionalFormatting sqref="BT55">
    <cfRule type="cellIs" dxfId="25624" priority="1737" operator="lessThan">
      <formula>$C$4</formula>
    </cfRule>
  </conditionalFormatting>
  <conditionalFormatting sqref="BT56">
    <cfRule type="cellIs" dxfId="25623" priority="1738" operator="lessThan">
      <formula>$C$4</formula>
    </cfRule>
  </conditionalFormatting>
  <conditionalFormatting sqref="BT57">
    <cfRule type="cellIs" dxfId="25622" priority="1739" operator="lessThan">
      <formula>$C$4</formula>
    </cfRule>
  </conditionalFormatting>
  <conditionalFormatting sqref="BT58">
    <cfRule type="cellIs" dxfId="25621" priority="1740" operator="lessThan">
      <formula>$C$4</formula>
    </cfRule>
  </conditionalFormatting>
  <conditionalFormatting sqref="BT59">
    <cfRule type="cellIs" dxfId="25620" priority="1741" operator="lessThan">
      <formula>$C$4</formula>
    </cfRule>
  </conditionalFormatting>
  <conditionalFormatting sqref="BT60">
    <cfRule type="cellIs" dxfId="25619" priority="1742" operator="lessThan">
      <formula>$C$4</formula>
    </cfRule>
  </conditionalFormatting>
  <conditionalFormatting sqref="BU11">
    <cfRule type="cellIs" dxfId="25618" priority="1743" operator="lessThan">
      <formula>$C$4</formula>
    </cfRule>
  </conditionalFormatting>
  <conditionalFormatting sqref="BU12">
    <cfRule type="cellIs" dxfId="25617" priority="1744" operator="lessThan">
      <formula>$C$4</formula>
    </cfRule>
  </conditionalFormatting>
  <conditionalFormatting sqref="BU13">
    <cfRule type="cellIs" dxfId="25616" priority="1745" operator="lessThan">
      <formula>$C$4</formula>
    </cfRule>
  </conditionalFormatting>
  <conditionalFormatting sqref="BU14">
    <cfRule type="cellIs" dxfId="25615" priority="1746" operator="lessThan">
      <formula>$C$4</formula>
    </cfRule>
  </conditionalFormatting>
  <conditionalFormatting sqref="BU15">
    <cfRule type="cellIs" dxfId="25614" priority="1747" operator="lessThan">
      <formula>$C$4</formula>
    </cfRule>
  </conditionalFormatting>
  <conditionalFormatting sqref="BU16">
    <cfRule type="cellIs" dxfId="25613" priority="1748" operator="lessThan">
      <formula>$C$4</formula>
    </cfRule>
  </conditionalFormatting>
  <conditionalFormatting sqref="BU17">
    <cfRule type="cellIs" dxfId="25612" priority="1749" operator="lessThan">
      <formula>$C$4</formula>
    </cfRule>
  </conditionalFormatting>
  <conditionalFormatting sqref="BU18">
    <cfRule type="cellIs" dxfId="25611" priority="1750" operator="lessThan">
      <formula>$C$4</formula>
    </cfRule>
  </conditionalFormatting>
  <conditionalFormatting sqref="BU19">
    <cfRule type="cellIs" dxfId="25610" priority="1751" operator="lessThan">
      <formula>$C$4</formula>
    </cfRule>
  </conditionalFormatting>
  <conditionalFormatting sqref="BU20">
    <cfRule type="cellIs" dxfId="25609" priority="1752" operator="lessThan">
      <formula>$C$4</formula>
    </cfRule>
  </conditionalFormatting>
  <conditionalFormatting sqref="BU21">
    <cfRule type="cellIs" dxfId="25608" priority="1753" operator="lessThan">
      <formula>$C$4</formula>
    </cfRule>
  </conditionalFormatting>
  <conditionalFormatting sqref="BU22">
    <cfRule type="cellIs" dxfId="25607" priority="1754" operator="lessThan">
      <formula>$C$4</formula>
    </cfRule>
  </conditionalFormatting>
  <conditionalFormatting sqref="BU23">
    <cfRule type="cellIs" dxfId="25606" priority="1755" operator="lessThan">
      <formula>$C$4</formula>
    </cfRule>
  </conditionalFormatting>
  <conditionalFormatting sqref="BU24">
    <cfRule type="cellIs" dxfId="25605" priority="1756" operator="lessThan">
      <formula>$C$4</formula>
    </cfRule>
  </conditionalFormatting>
  <conditionalFormatting sqref="BU25">
    <cfRule type="cellIs" dxfId="25604" priority="1757" operator="lessThan">
      <formula>$C$4</formula>
    </cfRule>
  </conditionalFormatting>
  <conditionalFormatting sqref="BU26">
    <cfRule type="cellIs" dxfId="25603" priority="1758" operator="lessThan">
      <formula>$C$4</formula>
    </cfRule>
  </conditionalFormatting>
  <conditionalFormatting sqref="BU27">
    <cfRule type="cellIs" dxfId="25602" priority="1759" operator="lessThan">
      <formula>$C$4</formula>
    </cfRule>
  </conditionalFormatting>
  <conditionalFormatting sqref="BU28">
    <cfRule type="cellIs" dxfId="25601" priority="1760" operator="lessThan">
      <formula>$C$4</formula>
    </cfRule>
  </conditionalFormatting>
  <conditionalFormatting sqref="BU29">
    <cfRule type="cellIs" dxfId="25600" priority="1761" operator="lessThan">
      <formula>$C$4</formula>
    </cfRule>
  </conditionalFormatting>
  <conditionalFormatting sqref="BU30">
    <cfRule type="cellIs" dxfId="25599" priority="1762" operator="lessThan">
      <formula>$C$4</formula>
    </cfRule>
  </conditionalFormatting>
  <conditionalFormatting sqref="BU31">
    <cfRule type="cellIs" dxfId="25598" priority="1763" operator="lessThan">
      <formula>$C$4</formula>
    </cfRule>
  </conditionalFormatting>
  <conditionalFormatting sqref="BU32">
    <cfRule type="cellIs" dxfId="25597" priority="1764" operator="lessThan">
      <formula>$C$4</formula>
    </cfRule>
  </conditionalFormatting>
  <conditionalFormatting sqref="BU33">
    <cfRule type="cellIs" dxfId="25596" priority="1765" operator="lessThan">
      <formula>$C$4</formula>
    </cfRule>
  </conditionalFormatting>
  <conditionalFormatting sqref="BU34">
    <cfRule type="cellIs" dxfId="25595" priority="1766" operator="lessThan">
      <formula>$C$4</formula>
    </cfRule>
  </conditionalFormatting>
  <conditionalFormatting sqref="BU35">
    <cfRule type="cellIs" dxfId="25594" priority="1767" operator="lessThan">
      <formula>$C$4</formula>
    </cfRule>
  </conditionalFormatting>
  <conditionalFormatting sqref="BU36">
    <cfRule type="cellIs" dxfId="25593" priority="1768" operator="lessThan">
      <formula>$C$4</formula>
    </cfRule>
  </conditionalFormatting>
  <conditionalFormatting sqref="BU37">
    <cfRule type="cellIs" dxfId="25592" priority="1769" operator="lessThan">
      <formula>$C$4</formula>
    </cfRule>
  </conditionalFormatting>
  <conditionalFormatting sqref="BU38">
    <cfRule type="cellIs" dxfId="25591" priority="1770" operator="lessThan">
      <formula>$C$4</formula>
    </cfRule>
  </conditionalFormatting>
  <conditionalFormatting sqref="BU39">
    <cfRule type="cellIs" dxfId="25590" priority="1771" operator="lessThan">
      <formula>$C$4</formula>
    </cfRule>
  </conditionalFormatting>
  <conditionalFormatting sqref="BU40">
    <cfRule type="cellIs" dxfId="25589" priority="1772" operator="lessThan">
      <formula>$C$4</formula>
    </cfRule>
  </conditionalFormatting>
  <conditionalFormatting sqref="BU41">
    <cfRule type="cellIs" dxfId="25588" priority="1773" operator="lessThan">
      <formula>$C$4</formula>
    </cfRule>
  </conditionalFormatting>
  <conditionalFormatting sqref="BU42">
    <cfRule type="cellIs" dxfId="25587" priority="1774" operator="lessThan">
      <formula>$C$4</formula>
    </cfRule>
  </conditionalFormatting>
  <conditionalFormatting sqref="BU43">
    <cfRule type="cellIs" dxfId="25586" priority="1775" operator="lessThan">
      <formula>$C$4</formula>
    </cfRule>
  </conditionalFormatting>
  <conditionalFormatting sqref="BU44">
    <cfRule type="cellIs" dxfId="25585" priority="1776" operator="lessThan">
      <formula>$C$4</formula>
    </cfRule>
  </conditionalFormatting>
  <conditionalFormatting sqref="BU45">
    <cfRule type="cellIs" dxfId="25584" priority="1777" operator="lessThan">
      <formula>$C$4</formula>
    </cfRule>
  </conditionalFormatting>
  <conditionalFormatting sqref="BU46">
    <cfRule type="cellIs" dxfId="25583" priority="1778" operator="lessThan">
      <formula>$C$4</formula>
    </cfRule>
  </conditionalFormatting>
  <conditionalFormatting sqref="BU47">
    <cfRule type="cellIs" dxfId="25582" priority="1779" operator="lessThan">
      <formula>$C$4</formula>
    </cfRule>
  </conditionalFormatting>
  <conditionalFormatting sqref="BU48">
    <cfRule type="cellIs" dxfId="25581" priority="1780" operator="lessThan">
      <formula>$C$4</formula>
    </cfRule>
  </conditionalFormatting>
  <conditionalFormatting sqref="BU49">
    <cfRule type="cellIs" dxfId="25580" priority="1781" operator="lessThan">
      <formula>$C$4</formula>
    </cfRule>
  </conditionalFormatting>
  <conditionalFormatting sqref="BU50">
    <cfRule type="cellIs" dxfId="25579" priority="1782" operator="lessThan">
      <formula>$C$4</formula>
    </cfRule>
  </conditionalFormatting>
  <conditionalFormatting sqref="BU51">
    <cfRule type="cellIs" dxfId="25578" priority="1783" operator="lessThan">
      <formula>$C$4</formula>
    </cfRule>
  </conditionalFormatting>
  <conditionalFormatting sqref="BU52">
    <cfRule type="cellIs" dxfId="25577" priority="1784" operator="lessThan">
      <formula>$C$4</formula>
    </cfRule>
  </conditionalFormatting>
  <conditionalFormatting sqref="BU53">
    <cfRule type="cellIs" dxfId="25576" priority="1785" operator="lessThan">
      <formula>$C$4</formula>
    </cfRule>
  </conditionalFormatting>
  <conditionalFormatting sqref="BU54">
    <cfRule type="cellIs" dxfId="25575" priority="1786" operator="lessThan">
      <formula>$C$4</formula>
    </cfRule>
  </conditionalFormatting>
  <conditionalFormatting sqref="BU55">
    <cfRule type="cellIs" dxfId="25574" priority="1787" operator="lessThan">
      <formula>$C$4</formula>
    </cfRule>
  </conditionalFormatting>
  <conditionalFormatting sqref="BU56">
    <cfRule type="cellIs" dxfId="25573" priority="1788" operator="lessThan">
      <formula>$C$4</formula>
    </cfRule>
  </conditionalFormatting>
  <conditionalFormatting sqref="BU57">
    <cfRule type="cellIs" dxfId="25572" priority="1789" operator="lessThan">
      <formula>$C$4</formula>
    </cfRule>
  </conditionalFormatting>
  <conditionalFormatting sqref="BU58">
    <cfRule type="cellIs" dxfId="25571" priority="1790" operator="lessThan">
      <formula>$C$4</formula>
    </cfRule>
  </conditionalFormatting>
  <conditionalFormatting sqref="BU59">
    <cfRule type="cellIs" dxfId="25570" priority="1791" operator="lessThan">
      <formula>$C$4</formula>
    </cfRule>
  </conditionalFormatting>
  <conditionalFormatting sqref="BU60">
    <cfRule type="cellIs" dxfId="25569" priority="1792" operator="lessThan">
      <formula>$C$4</formula>
    </cfRule>
  </conditionalFormatting>
  <conditionalFormatting sqref="BV11">
    <cfRule type="cellIs" dxfId="25568" priority="1793" operator="lessThan">
      <formula>$C$4</formula>
    </cfRule>
  </conditionalFormatting>
  <conditionalFormatting sqref="BV12">
    <cfRule type="cellIs" dxfId="25567" priority="1794" operator="lessThan">
      <formula>$C$4</formula>
    </cfRule>
  </conditionalFormatting>
  <conditionalFormatting sqref="BV13">
    <cfRule type="cellIs" dxfId="25566" priority="1795" operator="lessThan">
      <formula>$C$4</formula>
    </cfRule>
  </conditionalFormatting>
  <conditionalFormatting sqref="BV14">
    <cfRule type="cellIs" dxfId="25565" priority="1796" operator="lessThan">
      <formula>$C$4</formula>
    </cfRule>
  </conditionalFormatting>
  <conditionalFormatting sqref="BV15">
    <cfRule type="cellIs" dxfId="25564" priority="1797" operator="lessThan">
      <formula>$C$4</formula>
    </cfRule>
  </conditionalFormatting>
  <conditionalFormatting sqref="BV16">
    <cfRule type="cellIs" dxfId="25563" priority="1798" operator="lessThan">
      <formula>$C$4</formula>
    </cfRule>
  </conditionalFormatting>
  <conditionalFormatting sqref="BV17">
    <cfRule type="cellIs" dxfId="25562" priority="1799" operator="lessThan">
      <formula>$C$4</formula>
    </cfRule>
  </conditionalFormatting>
  <conditionalFormatting sqref="BV18">
    <cfRule type="cellIs" dxfId="25561" priority="1800" operator="lessThan">
      <formula>$C$4</formula>
    </cfRule>
  </conditionalFormatting>
  <conditionalFormatting sqref="BV19">
    <cfRule type="cellIs" dxfId="25560" priority="1801" operator="lessThan">
      <formula>$C$4</formula>
    </cfRule>
  </conditionalFormatting>
  <conditionalFormatting sqref="BV20">
    <cfRule type="cellIs" dxfId="25559" priority="1802" operator="lessThan">
      <formula>$C$4</formula>
    </cfRule>
  </conditionalFormatting>
  <conditionalFormatting sqref="BV21">
    <cfRule type="cellIs" dxfId="25558" priority="1803" operator="lessThan">
      <formula>$C$4</formula>
    </cfRule>
  </conditionalFormatting>
  <conditionalFormatting sqref="BV22">
    <cfRule type="cellIs" dxfId="25557" priority="1804" operator="lessThan">
      <formula>$C$4</formula>
    </cfRule>
  </conditionalFormatting>
  <conditionalFormatting sqref="BV23">
    <cfRule type="cellIs" dxfId="25556" priority="1805" operator="lessThan">
      <formula>$C$4</formula>
    </cfRule>
  </conditionalFormatting>
  <conditionalFormatting sqref="BV24">
    <cfRule type="cellIs" dxfId="25555" priority="1806" operator="lessThan">
      <formula>$C$4</formula>
    </cfRule>
  </conditionalFormatting>
  <conditionalFormatting sqref="BV25">
    <cfRule type="cellIs" dxfId="25554" priority="1807" operator="lessThan">
      <formula>$C$4</formula>
    </cfRule>
  </conditionalFormatting>
  <conditionalFormatting sqref="BV26">
    <cfRule type="cellIs" dxfId="25553" priority="1808" operator="lessThan">
      <formula>$C$4</formula>
    </cfRule>
  </conditionalFormatting>
  <conditionalFormatting sqref="BV27">
    <cfRule type="cellIs" dxfId="25552" priority="1809" operator="lessThan">
      <formula>$C$4</formula>
    </cfRule>
  </conditionalFormatting>
  <conditionalFormatting sqref="BV28">
    <cfRule type="cellIs" dxfId="25551" priority="1810" operator="lessThan">
      <formula>$C$4</formula>
    </cfRule>
  </conditionalFormatting>
  <conditionalFormatting sqref="BV29">
    <cfRule type="cellIs" dxfId="25550" priority="1811" operator="lessThan">
      <formula>$C$4</formula>
    </cfRule>
  </conditionalFormatting>
  <conditionalFormatting sqref="BV30">
    <cfRule type="cellIs" dxfId="25549" priority="1812" operator="lessThan">
      <formula>$C$4</formula>
    </cfRule>
  </conditionalFormatting>
  <conditionalFormatting sqref="BV31">
    <cfRule type="cellIs" dxfId="25548" priority="1813" operator="lessThan">
      <formula>$C$4</formula>
    </cfRule>
  </conditionalFormatting>
  <conditionalFormatting sqref="BV32">
    <cfRule type="cellIs" dxfId="25547" priority="1814" operator="lessThan">
      <formula>$C$4</formula>
    </cfRule>
  </conditionalFormatting>
  <conditionalFormatting sqref="BV33">
    <cfRule type="cellIs" dxfId="25546" priority="1815" operator="lessThan">
      <formula>$C$4</formula>
    </cfRule>
  </conditionalFormatting>
  <conditionalFormatting sqref="BV34">
    <cfRule type="cellIs" dxfId="25545" priority="1816" operator="lessThan">
      <formula>$C$4</formula>
    </cfRule>
  </conditionalFormatting>
  <conditionalFormatting sqref="BV35">
    <cfRule type="cellIs" dxfId="25544" priority="1817" operator="lessThan">
      <formula>$C$4</formula>
    </cfRule>
  </conditionalFormatting>
  <conditionalFormatting sqref="BV36">
    <cfRule type="cellIs" dxfId="25543" priority="1818" operator="lessThan">
      <formula>$C$4</formula>
    </cfRule>
  </conditionalFormatting>
  <conditionalFormatting sqref="BV37">
    <cfRule type="cellIs" dxfId="25542" priority="1819" operator="lessThan">
      <formula>$C$4</formula>
    </cfRule>
  </conditionalFormatting>
  <conditionalFormatting sqref="BV38">
    <cfRule type="cellIs" dxfId="25541" priority="1820" operator="lessThan">
      <formula>$C$4</formula>
    </cfRule>
  </conditionalFormatting>
  <conditionalFormatting sqref="BV39">
    <cfRule type="cellIs" dxfId="25540" priority="1821" operator="lessThan">
      <formula>$C$4</formula>
    </cfRule>
  </conditionalFormatting>
  <conditionalFormatting sqref="BV40">
    <cfRule type="cellIs" dxfId="25539" priority="1822" operator="lessThan">
      <formula>$C$4</formula>
    </cfRule>
  </conditionalFormatting>
  <conditionalFormatting sqref="BV41">
    <cfRule type="cellIs" dxfId="25538" priority="1823" operator="lessThan">
      <formula>$C$4</formula>
    </cfRule>
  </conditionalFormatting>
  <conditionalFormatting sqref="BV42">
    <cfRule type="cellIs" dxfId="25537" priority="1824" operator="lessThan">
      <formula>$C$4</formula>
    </cfRule>
  </conditionalFormatting>
  <conditionalFormatting sqref="BV43">
    <cfRule type="cellIs" dxfId="25536" priority="1825" operator="lessThan">
      <formula>$C$4</formula>
    </cfRule>
  </conditionalFormatting>
  <conditionalFormatting sqref="BV44">
    <cfRule type="cellIs" dxfId="25535" priority="1826" operator="lessThan">
      <formula>$C$4</formula>
    </cfRule>
  </conditionalFormatting>
  <conditionalFormatting sqref="BV45">
    <cfRule type="cellIs" dxfId="25534" priority="1827" operator="lessThan">
      <formula>$C$4</formula>
    </cfRule>
  </conditionalFormatting>
  <conditionalFormatting sqref="BV46">
    <cfRule type="cellIs" dxfId="25533" priority="1828" operator="lessThan">
      <formula>$C$4</formula>
    </cfRule>
  </conditionalFormatting>
  <conditionalFormatting sqref="BV47">
    <cfRule type="cellIs" dxfId="25532" priority="1829" operator="lessThan">
      <formula>$C$4</formula>
    </cfRule>
  </conditionalFormatting>
  <conditionalFormatting sqref="BV48">
    <cfRule type="cellIs" dxfId="25531" priority="1830" operator="lessThan">
      <formula>$C$4</formula>
    </cfRule>
  </conditionalFormatting>
  <conditionalFormatting sqref="BV49">
    <cfRule type="cellIs" dxfId="25530" priority="1831" operator="lessThan">
      <formula>$C$4</formula>
    </cfRule>
  </conditionalFormatting>
  <conditionalFormatting sqref="BV50">
    <cfRule type="cellIs" dxfId="25529" priority="1832" operator="lessThan">
      <formula>$C$4</formula>
    </cfRule>
  </conditionalFormatting>
  <conditionalFormatting sqref="BV51">
    <cfRule type="cellIs" dxfId="25528" priority="1833" operator="lessThan">
      <formula>$C$4</formula>
    </cfRule>
  </conditionalFormatting>
  <conditionalFormatting sqref="BV52">
    <cfRule type="cellIs" dxfId="25527" priority="1834" operator="lessThan">
      <formula>$C$4</formula>
    </cfRule>
  </conditionalFormatting>
  <conditionalFormatting sqref="BV53">
    <cfRule type="cellIs" dxfId="25526" priority="1835" operator="lessThan">
      <formula>$C$4</formula>
    </cfRule>
  </conditionalFormatting>
  <conditionalFormatting sqref="BV54">
    <cfRule type="cellIs" dxfId="25525" priority="1836" operator="lessThan">
      <formula>$C$4</formula>
    </cfRule>
  </conditionalFormatting>
  <conditionalFormatting sqref="BV55">
    <cfRule type="cellIs" dxfId="25524" priority="1837" operator="lessThan">
      <formula>$C$4</formula>
    </cfRule>
  </conditionalFormatting>
  <conditionalFormatting sqref="BV56">
    <cfRule type="cellIs" dxfId="25523" priority="1838" operator="lessThan">
      <formula>$C$4</formula>
    </cfRule>
  </conditionalFormatting>
  <conditionalFormatting sqref="BV57">
    <cfRule type="cellIs" dxfId="25522" priority="1839" operator="lessThan">
      <formula>$C$4</formula>
    </cfRule>
  </conditionalFormatting>
  <conditionalFormatting sqref="BV58">
    <cfRule type="cellIs" dxfId="25521" priority="1840" operator="lessThan">
      <formula>$C$4</formula>
    </cfRule>
  </conditionalFormatting>
  <conditionalFormatting sqref="BV59">
    <cfRule type="cellIs" dxfId="25520" priority="1841" operator="lessThan">
      <formula>$C$4</formula>
    </cfRule>
  </conditionalFormatting>
  <conditionalFormatting sqref="BV60">
    <cfRule type="cellIs" dxfId="25519" priority="1842" operator="lessThan">
      <formula>$C$4</formula>
    </cfRule>
  </conditionalFormatting>
  <conditionalFormatting sqref="BW11">
    <cfRule type="cellIs" dxfId="25518" priority="1843" operator="lessThan">
      <formula>$C$4</formula>
    </cfRule>
  </conditionalFormatting>
  <conditionalFormatting sqref="BW12">
    <cfRule type="cellIs" dxfId="25517" priority="1844" operator="lessThan">
      <formula>$C$4</formula>
    </cfRule>
  </conditionalFormatting>
  <conditionalFormatting sqref="BW13">
    <cfRule type="cellIs" dxfId="25516" priority="1845" operator="lessThan">
      <formula>$C$4</formula>
    </cfRule>
  </conditionalFormatting>
  <conditionalFormatting sqref="BW14">
    <cfRule type="cellIs" dxfId="25515" priority="1846" operator="lessThan">
      <formula>$C$4</formula>
    </cfRule>
  </conditionalFormatting>
  <conditionalFormatting sqref="BW15">
    <cfRule type="cellIs" dxfId="25514" priority="1847" operator="lessThan">
      <formula>$C$4</formula>
    </cfRule>
  </conditionalFormatting>
  <conditionalFormatting sqref="BW16">
    <cfRule type="cellIs" dxfId="25513" priority="1848" operator="lessThan">
      <formula>$C$4</formula>
    </cfRule>
  </conditionalFormatting>
  <conditionalFormatting sqref="BW17:BW24">
    <cfRule type="cellIs" dxfId="25512" priority="1849" operator="lessThan">
      <formula>$C$4</formula>
    </cfRule>
  </conditionalFormatting>
  <conditionalFormatting sqref="BW25">
    <cfRule type="cellIs" dxfId="25511" priority="1857" operator="lessThan">
      <formula>$C$4</formula>
    </cfRule>
  </conditionalFormatting>
  <conditionalFormatting sqref="BW26">
    <cfRule type="cellIs" dxfId="25510" priority="1858" operator="lessThan">
      <formula>$C$4</formula>
    </cfRule>
  </conditionalFormatting>
  <conditionalFormatting sqref="BW27">
    <cfRule type="cellIs" dxfId="25509" priority="1859" operator="lessThan">
      <formula>$C$4</formula>
    </cfRule>
  </conditionalFormatting>
  <conditionalFormatting sqref="BW28">
    <cfRule type="cellIs" dxfId="25508" priority="1860" operator="lessThan">
      <formula>$C$4</formula>
    </cfRule>
  </conditionalFormatting>
  <conditionalFormatting sqref="BW29">
    <cfRule type="cellIs" dxfId="25507" priority="1861" operator="lessThan">
      <formula>$C$4</formula>
    </cfRule>
  </conditionalFormatting>
  <conditionalFormatting sqref="BW30">
    <cfRule type="cellIs" dxfId="25506" priority="1862" operator="lessThan">
      <formula>$C$4</formula>
    </cfRule>
  </conditionalFormatting>
  <conditionalFormatting sqref="BW31:BW35">
    <cfRule type="cellIs" dxfId="25505" priority="1863" operator="lessThan">
      <formula>$C$4</formula>
    </cfRule>
  </conditionalFormatting>
  <conditionalFormatting sqref="BW36">
    <cfRule type="cellIs" dxfId="25504" priority="1868" operator="lessThan">
      <formula>$C$4</formula>
    </cfRule>
  </conditionalFormatting>
  <conditionalFormatting sqref="BW37:BW41">
    <cfRule type="cellIs" dxfId="25503" priority="1869" operator="lessThan">
      <formula>$C$4</formula>
    </cfRule>
  </conditionalFormatting>
  <conditionalFormatting sqref="BW42">
    <cfRule type="cellIs" dxfId="25502" priority="1874" operator="lessThan">
      <formula>$C$4</formula>
    </cfRule>
  </conditionalFormatting>
  <conditionalFormatting sqref="BW43">
    <cfRule type="cellIs" dxfId="25501" priority="1875" operator="lessThan">
      <formula>$C$4</formula>
    </cfRule>
  </conditionalFormatting>
  <conditionalFormatting sqref="BW44">
    <cfRule type="cellIs" dxfId="25500" priority="1876" operator="lessThan">
      <formula>$C$4</formula>
    </cfRule>
  </conditionalFormatting>
  <conditionalFormatting sqref="BW45">
    <cfRule type="cellIs" dxfId="25499" priority="1877" operator="lessThan">
      <formula>$C$4</formula>
    </cfRule>
  </conditionalFormatting>
  <conditionalFormatting sqref="BW46">
    <cfRule type="cellIs" dxfId="25498" priority="1878" operator="lessThan">
      <formula>$C$4</formula>
    </cfRule>
  </conditionalFormatting>
  <conditionalFormatting sqref="BW47">
    <cfRule type="cellIs" dxfId="25497" priority="1879" operator="lessThan">
      <formula>$C$4</formula>
    </cfRule>
  </conditionalFormatting>
  <conditionalFormatting sqref="BW48">
    <cfRule type="cellIs" dxfId="25496" priority="1880" operator="lessThan">
      <formula>$C$4</formula>
    </cfRule>
  </conditionalFormatting>
  <conditionalFormatting sqref="BW49">
    <cfRule type="cellIs" dxfId="25495" priority="1881" operator="lessThan">
      <formula>$C$4</formula>
    </cfRule>
  </conditionalFormatting>
  <conditionalFormatting sqref="BW50">
    <cfRule type="cellIs" dxfId="25494" priority="1882" operator="lessThan">
      <formula>$C$4</formula>
    </cfRule>
  </conditionalFormatting>
  <conditionalFormatting sqref="BW51">
    <cfRule type="cellIs" dxfId="25493" priority="1883" operator="lessThan">
      <formula>$C$4</formula>
    </cfRule>
  </conditionalFormatting>
  <conditionalFormatting sqref="BW52">
    <cfRule type="cellIs" dxfId="25492" priority="1884" operator="lessThan">
      <formula>$C$4</formula>
    </cfRule>
  </conditionalFormatting>
  <conditionalFormatting sqref="BW53">
    <cfRule type="cellIs" dxfId="25491" priority="1885" operator="lessThan">
      <formula>$C$4</formula>
    </cfRule>
  </conditionalFormatting>
  <conditionalFormatting sqref="BW54">
    <cfRule type="cellIs" dxfId="25490" priority="1886" operator="lessThan">
      <formula>$C$4</formula>
    </cfRule>
  </conditionalFormatting>
  <conditionalFormatting sqref="BW55">
    <cfRule type="cellIs" dxfId="25489" priority="1887" operator="lessThan">
      <formula>$C$4</formula>
    </cfRule>
  </conditionalFormatting>
  <conditionalFormatting sqref="BW56">
    <cfRule type="cellIs" dxfId="25488" priority="1888" operator="lessThan">
      <formula>$C$4</formula>
    </cfRule>
  </conditionalFormatting>
  <conditionalFormatting sqref="BW57">
    <cfRule type="cellIs" dxfId="25487" priority="1889" operator="lessThan">
      <formula>$C$4</formula>
    </cfRule>
  </conditionalFormatting>
  <conditionalFormatting sqref="BW58">
    <cfRule type="cellIs" dxfId="25486" priority="1890" operator="lessThan">
      <formula>$C$4</formula>
    </cfRule>
  </conditionalFormatting>
  <conditionalFormatting sqref="BW59">
    <cfRule type="cellIs" dxfId="25485" priority="1891" operator="lessThan">
      <formula>$C$4</formula>
    </cfRule>
  </conditionalFormatting>
  <conditionalFormatting sqref="BW60">
    <cfRule type="cellIs" dxfId="25484" priority="1892" operator="lessThan">
      <formula>$C$4</formula>
    </cfRule>
  </conditionalFormatting>
  <conditionalFormatting sqref="BX11">
    <cfRule type="cellIs" dxfId="25483" priority="1893" operator="lessThan">
      <formula>$C$4</formula>
    </cfRule>
  </conditionalFormatting>
  <conditionalFormatting sqref="BX12">
    <cfRule type="cellIs" dxfId="25482" priority="1894" operator="lessThan">
      <formula>$C$4</formula>
    </cfRule>
  </conditionalFormatting>
  <conditionalFormatting sqref="BX13">
    <cfRule type="cellIs" dxfId="25481" priority="1895" operator="lessThan">
      <formula>$C$4</formula>
    </cfRule>
  </conditionalFormatting>
  <conditionalFormatting sqref="BX14">
    <cfRule type="cellIs" dxfId="25480" priority="1896" operator="lessThan">
      <formula>$C$4</formula>
    </cfRule>
  </conditionalFormatting>
  <conditionalFormatting sqref="BX15">
    <cfRule type="cellIs" dxfId="25479" priority="1897" operator="lessThan">
      <formula>$C$4</formula>
    </cfRule>
  </conditionalFormatting>
  <conditionalFormatting sqref="BX16">
    <cfRule type="cellIs" dxfId="25478" priority="1898" operator="lessThan">
      <formula>$C$4</formula>
    </cfRule>
  </conditionalFormatting>
  <conditionalFormatting sqref="BX17">
    <cfRule type="cellIs" dxfId="25477" priority="1899" operator="lessThan">
      <formula>$C$4</formula>
    </cfRule>
  </conditionalFormatting>
  <conditionalFormatting sqref="BX18">
    <cfRule type="cellIs" dxfId="25476" priority="1900" operator="lessThan">
      <formula>$C$4</formula>
    </cfRule>
  </conditionalFormatting>
  <conditionalFormatting sqref="BX19">
    <cfRule type="cellIs" dxfId="25475" priority="1901" operator="lessThan">
      <formula>$C$4</formula>
    </cfRule>
  </conditionalFormatting>
  <conditionalFormatting sqref="BX20">
    <cfRule type="cellIs" dxfId="25474" priority="1902" operator="lessThan">
      <formula>$C$4</formula>
    </cfRule>
  </conditionalFormatting>
  <conditionalFormatting sqref="BX21">
    <cfRule type="cellIs" dxfId="25473" priority="1903" operator="lessThan">
      <formula>$C$4</formula>
    </cfRule>
  </conditionalFormatting>
  <conditionalFormatting sqref="BX22">
    <cfRule type="cellIs" dxfId="25472" priority="1904" operator="lessThan">
      <formula>$C$4</formula>
    </cfRule>
  </conditionalFormatting>
  <conditionalFormatting sqref="BX23">
    <cfRule type="cellIs" dxfId="25471" priority="1905" operator="lessThan">
      <formula>$C$4</formula>
    </cfRule>
  </conditionalFormatting>
  <conditionalFormatting sqref="BX24">
    <cfRule type="cellIs" dxfId="25470" priority="1906" operator="lessThan">
      <formula>$C$4</formula>
    </cfRule>
  </conditionalFormatting>
  <conditionalFormatting sqref="BX25">
    <cfRule type="cellIs" dxfId="25469" priority="1907" operator="lessThan">
      <formula>$C$4</formula>
    </cfRule>
  </conditionalFormatting>
  <conditionalFormatting sqref="BX26">
    <cfRule type="cellIs" dxfId="25468" priority="1908" operator="lessThan">
      <formula>$C$4</formula>
    </cfRule>
  </conditionalFormatting>
  <conditionalFormatting sqref="BX27">
    <cfRule type="cellIs" dxfId="25467" priority="1909" operator="lessThan">
      <formula>$C$4</formula>
    </cfRule>
  </conditionalFormatting>
  <conditionalFormatting sqref="BX28">
    <cfRule type="cellIs" dxfId="25466" priority="1910" operator="lessThan">
      <formula>$C$4</formula>
    </cfRule>
  </conditionalFormatting>
  <conditionalFormatting sqref="BX29">
    <cfRule type="cellIs" dxfId="25465" priority="1911" operator="lessThan">
      <formula>$C$4</formula>
    </cfRule>
  </conditionalFormatting>
  <conditionalFormatting sqref="BX30">
    <cfRule type="cellIs" dxfId="25464" priority="1912" operator="lessThan">
      <formula>$C$4</formula>
    </cfRule>
  </conditionalFormatting>
  <conditionalFormatting sqref="BX31">
    <cfRule type="cellIs" dxfId="25463" priority="1913" operator="lessThan">
      <formula>$C$4</formula>
    </cfRule>
  </conditionalFormatting>
  <conditionalFormatting sqref="BX32">
    <cfRule type="cellIs" dxfId="25462" priority="1914" operator="lessThan">
      <formula>$C$4</formula>
    </cfRule>
  </conditionalFormatting>
  <conditionalFormatting sqref="BX33">
    <cfRule type="cellIs" dxfId="25461" priority="1915" operator="lessThan">
      <formula>$C$4</formula>
    </cfRule>
  </conditionalFormatting>
  <conditionalFormatting sqref="BX34">
    <cfRule type="cellIs" dxfId="25460" priority="1916" operator="lessThan">
      <formula>$C$4</formula>
    </cfRule>
  </conditionalFormatting>
  <conditionalFormatting sqref="BX35">
    <cfRule type="cellIs" dxfId="25459" priority="1917" operator="lessThan">
      <formula>$C$4</formula>
    </cfRule>
  </conditionalFormatting>
  <conditionalFormatting sqref="BX36">
    <cfRule type="cellIs" dxfId="25458" priority="1918" operator="lessThan">
      <formula>$C$4</formula>
    </cfRule>
  </conditionalFormatting>
  <conditionalFormatting sqref="BX37">
    <cfRule type="cellIs" dxfId="25457" priority="1919" operator="lessThan">
      <formula>$C$4</formula>
    </cfRule>
  </conditionalFormatting>
  <conditionalFormatting sqref="BX38">
    <cfRule type="cellIs" dxfId="25456" priority="1920" operator="lessThan">
      <formula>$C$4</formula>
    </cfRule>
  </conditionalFormatting>
  <conditionalFormatting sqref="BX39">
    <cfRule type="cellIs" dxfId="25455" priority="1921" operator="lessThan">
      <formula>$C$4</formula>
    </cfRule>
  </conditionalFormatting>
  <conditionalFormatting sqref="BX40">
    <cfRule type="cellIs" dxfId="25454" priority="1922" operator="lessThan">
      <formula>$C$4</formula>
    </cfRule>
  </conditionalFormatting>
  <conditionalFormatting sqref="BX41">
    <cfRule type="cellIs" dxfId="25453" priority="1923" operator="lessThan">
      <formula>$C$4</formula>
    </cfRule>
  </conditionalFormatting>
  <conditionalFormatting sqref="BX42">
    <cfRule type="cellIs" dxfId="25452" priority="1924" operator="lessThan">
      <formula>$C$4</formula>
    </cfRule>
  </conditionalFormatting>
  <conditionalFormatting sqref="BX43">
    <cfRule type="cellIs" dxfId="25451" priority="1925" operator="lessThan">
      <formula>$C$4</formula>
    </cfRule>
  </conditionalFormatting>
  <conditionalFormatting sqref="BX44">
    <cfRule type="cellIs" dxfId="25450" priority="1926" operator="lessThan">
      <formula>$C$4</formula>
    </cfRule>
  </conditionalFormatting>
  <conditionalFormatting sqref="BX45">
    <cfRule type="cellIs" dxfId="25449" priority="1927" operator="lessThan">
      <formula>$C$4</formula>
    </cfRule>
  </conditionalFormatting>
  <conditionalFormatting sqref="BX46">
    <cfRule type="cellIs" dxfId="25448" priority="1928" operator="lessThan">
      <formula>$C$4</formula>
    </cfRule>
  </conditionalFormatting>
  <conditionalFormatting sqref="BX47">
    <cfRule type="cellIs" dxfId="25447" priority="1929" operator="lessThan">
      <formula>$C$4</formula>
    </cfRule>
  </conditionalFormatting>
  <conditionalFormatting sqref="BX48">
    <cfRule type="cellIs" dxfId="25446" priority="1930" operator="lessThan">
      <formula>$C$4</formula>
    </cfRule>
  </conditionalFormatting>
  <conditionalFormatting sqref="BX49">
    <cfRule type="cellIs" dxfId="25445" priority="1931" operator="lessThan">
      <formula>$C$4</formula>
    </cfRule>
  </conditionalFormatting>
  <conditionalFormatting sqref="BX50">
    <cfRule type="cellIs" dxfId="25444" priority="1932" operator="lessThan">
      <formula>$C$4</formula>
    </cfRule>
  </conditionalFormatting>
  <conditionalFormatting sqref="BX51">
    <cfRule type="cellIs" dxfId="25443" priority="1933" operator="lessThan">
      <formula>$C$4</formula>
    </cfRule>
  </conditionalFormatting>
  <conditionalFormatting sqref="BX52">
    <cfRule type="cellIs" dxfId="25442" priority="1934" operator="lessThan">
      <formula>$C$4</formula>
    </cfRule>
  </conditionalFormatting>
  <conditionalFormatting sqref="BX53">
    <cfRule type="cellIs" dxfId="25441" priority="1935" operator="lessThan">
      <formula>$C$4</formula>
    </cfRule>
  </conditionalFormatting>
  <conditionalFormatting sqref="BX54">
    <cfRule type="cellIs" dxfId="25440" priority="1936" operator="lessThan">
      <formula>$C$4</formula>
    </cfRule>
  </conditionalFormatting>
  <conditionalFormatting sqref="BX55">
    <cfRule type="cellIs" dxfId="25439" priority="1937" operator="lessThan">
      <formula>$C$4</formula>
    </cfRule>
  </conditionalFormatting>
  <conditionalFormatting sqref="BX56">
    <cfRule type="cellIs" dxfId="25438" priority="1938" operator="lessThan">
      <formula>$C$4</formula>
    </cfRule>
  </conditionalFormatting>
  <conditionalFormatting sqref="BX57">
    <cfRule type="cellIs" dxfId="25437" priority="1939" operator="lessThan">
      <formula>$C$4</formula>
    </cfRule>
  </conditionalFormatting>
  <conditionalFormatting sqref="BX58">
    <cfRule type="cellIs" dxfId="25436" priority="1940" operator="lessThan">
      <formula>$C$4</formula>
    </cfRule>
  </conditionalFormatting>
  <conditionalFormatting sqref="BX59">
    <cfRule type="cellIs" dxfId="25435" priority="1941" operator="lessThan">
      <formula>$C$4</formula>
    </cfRule>
  </conditionalFormatting>
  <conditionalFormatting sqref="BX60">
    <cfRule type="cellIs" dxfId="25434" priority="1942" operator="lessThan">
      <formula>$C$4</formula>
    </cfRule>
  </conditionalFormatting>
  <conditionalFormatting sqref="BY11">
    <cfRule type="cellIs" dxfId="25433" priority="1943" operator="lessThan">
      <formula>$C$4</formula>
    </cfRule>
  </conditionalFormatting>
  <conditionalFormatting sqref="BY12">
    <cfRule type="cellIs" dxfId="25432" priority="1944" operator="lessThan">
      <formula>$C$4</formula>
    </cfRule>
  </conditionalFormatting>
  <conditionalFormatting sqref="BY13">
    <cfRule type="cellIs" dxfId="25431" priority="1945" operator="lessThan">
      <formula>$C$4</formula>
    </cfRule>
  </conditionalFormatting>
  <conditionalFormatting sqref="BY14">
    <cfRule type="cellIs" dxfId="25430" priority="1946" operator="lessThan">
      <formula>$C$4</formula>
    </cfRule>
  </conditionalFormatting>
  <conditionalFormatting sqref="BY15">
    <cfRule type="cellIs" dxfId="25429" priority="1947" operator="lessThan">
      <formula>$C$4</formula>
    </cfRule>
  </conditionalFormatting>
  <conditionalFormatting sqref="BY16">
    <cfRule type="cellIs" dxfId="25428" priority="1948" operator="lessThan">
      <formula>$C$4</formula>
    </cfRule>
  </conditionalFormatting>
  <conditionalFormatting sqref="BY17">
    <cfRule type="cellIs" dxfId="25427" priority="1949" operator="lessThan">
      <formula>$C$4</formula>
    </cfRule>
  </conditionalFormatting>
  <conditionalFormatting sqref="BY18">
    <cfRule type="cellIs" dxfId="25426" priority="1950" operator="lessThan">
      <formula>$C$4</formula>
    </cfRule>
  </conditionalFormatting>
  <conditionalFormatting sqref="BY19">
    <cfRule type="cellIs" dxfId="25425" priority="1951" operator="lessThan">
      <formula>$C$4</formula>
    </cfRule>
  </conditionalFormatting>
  <conditionalFormatting sqref="BY20">
    <cfRule type="cellIs" dxfId="25424" priority="1952" operator="lessThan">
      <formula>$C$4</formula>
    </cfRule>
  </conditionalFormatting>
  <conditionalFormatting sqref="BY21">
    <cfRule type="cellIs" dxfId="25423" priority="1953" operator="lessThan">
      <formula>$C$4</formula>
    </cfRule>
  </conditionalFormatting>
  <conditionalFormatting sqref="BY22">
    <cfRule type="cellIs" dxfId="25422" priority="1954" operator="lessThan">
      <formula>$C$4</formula>
    </cfRule>
  </conditionalFormatting>
  <conditionalFormatting sqref="BY23">
    <cfRule type="cellIs" dxfId="25421" priority="1955" operator="lessThan">
      <formula>$C$4</formula>
    </cfRule>
  </conditionalFormatting>
  <conditionalFormatting sqref="BY24">
    <cfRule type="cellIs" dxfId="25420" priority="1956" operator="lessThan">
      <formula>$C$4</formula>
    </cfRule>
  </conditionalFormatting>
  <conditionalFormatting sqref="BY25">
    <cfRule type="cellIs" dxfId="25419" priority="1957" operator="lessThan">
      <formula>$C$4</formula>
    </cfRule>
  </conditionalFormatting>
  <conditionalFormatting sqref="BY26">
    <cfRule type="cellIs" dxfId="25418" priority="1958" operator="lessThan">
      <formula>$C$4</formula>
    </cfRule>
  </conditionalFormatting>
  <conditionalFormatting sqref="BY27">
    <cfRule type="cellIs" dxfId="25417" priority="1959" operator="lessThan">
      <formula>$C$4</formula>
    </cfRule>
  </conditionalFormatting>
  <conditionalFormatting sqref="BY28">
    <cfRule type="cellIs" dxfId="25416" priority="1960" operator="lessThan">
      <formula>$C$4</formula>
    </cfRule>
  </conditionalFormatting>
  <conditionalFormatting sqref="BY29">
    <cfRule type="cellIs" dxfId="25415" priority="1961" operator="lessThan">
      <formula>$C$4</formula>
    </cfRule>
  </conditionalFormatting>
  <conditionalFormatting sqref="BY30">
    <cfRule type="cellIs" dxfId="25414" priority="1962" operator="lessThan">
      <formula>$C$4</formula>
    </cfRule>
  </conditionalFormatting>
  <conditionalFormatting sqref="BY31">
    <cfRule type="cellIs" dxfId="25413" priority="1963" operator="lessThan">
      <formula>$C$4</formula>
    </cfRule>
  </conditionalFormatting>
  <conditionalFormatting sqref="BY32">
    <cfRule type="cellIs" dxfId="25412" priority="1964" operator="lessThan">
      <formula>$C$4</formula>
    </cfRule>
  </conditionalFormatting>
  <conditionalFormatting sqref="BY33">
    <cfRule type="cellIs" dxfId="25411" priority="1965" operator="lessThan">
      <formula>$C$4</formula>
    </cfRule>
  </conditionalFormatting>
  <conditionalFormatting sqref="BY34">
    <cfRule type="cellIs" dxfId="25410" priority="1966" operator="lessThan">
      <formula>$C$4</formula>
    </cfRule>
  </conditionalFormatting>
  <conditionalFormatting sqref="BY35">
    <cfRule type="cellIs" dxfId="25409" priority="1967" operator="lessThan">
      <formula>$C$4</formula>
    </cfRule>
  </conditionalFormatting>
  <conditionalFormatting sqref="BY36">
    <cfRule type="cellIs" dxfId="25408" priority="1968" operator="lessThan">
      <formula>$C$4</formula>
    </cfRule>
  </conditionalFormatting>
  <conditionalFormatting sqref="BY37">
    <cfRule type="cellIs" dxfId="25407" priority="1969" operator="lessThan">
      <formula>$C$4</formula>
    </cfRule>
  </conditionalFormatting>
  <conditionalFormatting sqref="BY38">
    <cfRule type="cellIs" dxfId="25406" priority="1970" operator="lessThan">
      <formula>$C$4</formula>
    </cfRule>
  </conditionalFormatting>
  <conditionalFormatting sqref="BY39">
    <cfRule type="cellIs" dxfId="25405" priority="1971" operator="lessThan">
      <formula>$C$4</formula>
    </cfRule>
  </conditionalFormatting>
  <conditionalFormatting sqref="BY40">
    <cfRule type="cellIs" dxfId="25404" priority="1972" operator="lessThan">
      <formula>$C$4</formula>
    </cfRule>
  </conditionalFormatting>
  <conditionalFormatting sqref="BY41">
    <cfRule type="cellIs" dxfId="25403" priority="1973" operator="lessThan">
      <formula>$C$4</formula>
    </cfRule>
  </conditionalFormatting>
  <conditionalFormatting sqref="BY42">
    <cfRule type="cellIs" dxfId="25402" priority="1974" operator="lessThan">
      <formula>$C$4</formula>
    </cfRule>
  </conditionalFormatting>
  <conditionalFormatting sqref="BY43">
    <cfRule type="cellIs" dxfId="25401" priority="1975" operator="lessThan">
      <formula>$C$4</formula>
    </cfRule>
  </conditionalFormatting>
  <conditionalFormatting sqref="BY44">
    <cfRule type="cellIs" dxfId="25400" priority="1976" operator="lessThan">
      <formula>$C$4</formula>
    </cfRule>
  </conditionalFormatting>
  <conditionalFormatting sqref="BY45">
    <cfRule type="cellIs" dxfId="25399" priority="1977" operator="lessThan">
      <formula>$C$4</formula>
    </cfRule>
  </conditionalFormatting>
  <conditionalFormatting sqref="BY46">
    <cfRule type="cellIs" dxfId="25398" priority="1978" operator="lessThan">
      <formula>$C$4</formula>
    </cfRule>
  </conditionalFormatting>
  <conditionalFormatting sqref="BY47">
    <cfRule type="cellIs" dxfId="25397" priority="1979" operator="lessThan">
      <formula>$C$4</formula>
    </cfRule>
  </conditionalFormatting>
  <conditionalFormatting sqref="BY48">
    <cfRule type="cellIs" dxfId="25396" priority="1980" operator="lessThan">
      <formula>$C$4</formula>
    </cfRule>
  </conditionalFormatting>
  <conditionalFormatting sqref="BY49">
    <cfRule type="cellIs" dxfId="25395" priority="1981" operator="lessThan">
      <formula>$C$4</formula>
    </cfRule>
  </conditionalFormatting>
  <conditionalFormatting sqref="BY50">
    <cfRule type="cellIs" dxfId="25394" priority="1982" operator="lessThan">
      <formula>$C$4</formula>
    </cfRule>
  </conditionalFormatting>
  <conditionalFormatting sqref="BY51">
    <cfRule type="cellIs" dxfId="25393" priority="1983" operator="lessThan">
      <formula>$C$4</formula>
    </cfRule>
  </conditionalFormatting>
  <conditionalFormatting sqref="BY52">
    <cfRule type="cellIs" dxfId="25392" priority="1984" operator="lessThan">
      <formula>$C$4</formula>
    </cfRule>
  </conditionalFormatting>
  <conditionalFormatting sqref="BY53">
    <cfRule type="cellIs" dxfId="25391" priority="1985" operator="lessThan">
      <formula>$C$4</formula>
    </cfRule>
  </conditionalFormatting>
  <conditionalFormatting sqref="BY54">
    <cfRule type="cellIs" dxfId="25390" priority="1986" operator="lessThan">
      <formula>$C$4</formula>
    </cfRule>
  </conditionalFormatting>
  <conditionalFormatting sqref="BY55">
    <cfRule type="cellIs" dxfId="25389" priority="1987" operator="lessThan">
      <formula>$C$4</formula>
    </cfRule>
  </conditionalFormatting>
  <conditionalFormatting sqref="BY56">
    <cfRule type="cellIs" dxfId="25388" priority="1988" operator="lessThan">
      <formula>$C$4</formula>
    </cfRule>
  </conditionalFormatting>
  <conditionalFormatting sqref="BY57">
    <cfRule type="cellIs" dxfId="25387" priority="1989" operator="lessThan">
      <formula>$C$4</formula>
    </cfRule>
  </conditionalFormatting>
  <conditionalFormatting sqref="BY58">
    <cfRule type="cellIs" dxfId="25386" priority="1990" operator="lessThan">
      <formula>$C$4</formula>
    </cfRule>
  </conditionalFormatting>
  <conditionalFormatting sqref="BY59">
    <cfRule type="cellIs" dxfId="25385" priority="1991" operator="lessThan">
      <formula>$C$4</formula>
    </cfRule>
  </conditionalFormatting>
  <conditionalFormatting sqref="BY60">
    <cfRule type="cellIs" dxfId="25384" priority="1992" operator="lessThan">
      <formula>$C$4</formula>
    </cfRule>
  </conditionalFormatting>
  <conditionalFormatting sqref="BZ11">
    <cfRule type="cellIs" dxfId="25383" priority="1993" operator="lessThan">
      <formula>$C$4</formula>
    </cfRule>
  </conditionalFormatting>
  <conditionalFormatting sqref="BZ12">
    <cfRule type="cellIs" dxfId="25382" priority="1994" operator="lessThan">
      <formula>$C$4</formula>
    </cfRule>
  </conditionalFormatting>
  <conditionalFormatting sqref="BZ13">
    <cfRule type="cellIs" dxfId="25381" priority="1995" operator="lessThan">
      <formula>$C$4</formula>
    </cfRule>
  </conditionalFormatting>
  <conditionalFormatting sqref="BZ14">
    <cfRule type="cellIs" dxfId="25380" priority="1996" operator="lessThan">
      <formula>$C$4</formula>
    </cfRule>
  </conditionalFormatting>
  <conditionalFormatting sqref="BZ15">
    <cfRule type="cellIs" dxfId="25379" priority="1997" operator="lessThan">
      <formula>$C$4</formula>
    </cfRule>
  </conditionalFormatting>
  <conditionalFormatting sqref="BZ16">
    <cfRule type="cellIs" dxfId="25378" priority="1998" operator="lessThan">
      <formula>$C$4</formula>
    </cfRule>
  </conditionalFormatting>
  <conditionalFormatting sqref="BZ17">
    <cfRule type="cellIs" dxfId="25377" priority="1999" operator="lessThan">
      <formula>$C$4</formula>
    </cfRule>
  </conditionalFormatting>
  <conditionalFormatting sqref="BZ18">
    <cfRule type="cellIs" dxfId="25376" priority="2000" operator="lessThan">
      <formula>$C$4</formula>
    </cfRule>
  </conditionalFormatting>
  <conditionalFormatting sqref="BZ19">
    <cfRule type="cellIs" dxfId="25375" priority="2001" operator="lessThan">
      <formula>$C$4</formula>
    </cfRule>
  </conditionalFormatting>
  <conditionalFormatting sqref="BZ20">
    <cfRule type="cellIs" dxfId="25374" priority="2002" operator="lessThan">
      <formula>$C$4</formula>
    </cfRule>
  </conditionalFormatting>
  <conditionalFormatting sqref="BZ21">
    <cfRule type="cellIs" dxfId="25373" priority="2003" operator="lessThan">
      <formula>$C$4</formula>
    </cfRule>
  </conditionalFormatting>
  <conditionalFormatting sqref="BZ22">
    <cfRule type="cellIs" dxfId="25372" priority="2004" operator="lessThan">
      <formula>$C$4</formula>
    </cfRule>
  </conditionalFormatting>
  <conditionalFormatting sqref="BZ23">
    <cfRule type="cellIs" dxfId="25371" priority="2005" operator="lessThan">
      <formula>$C$4</formula>
    </cfRule>
  </conditionalFormatting>
  <conditionalFormatting sqref="BZ24">
    <cfRule type="cellIs" dxfId="25370" priority="2006" operator="lessThan">
      <formula>$C$4</formula>
    </cfRule>
  </conditionalFormatting>
  <conditionalFormatting sqref="BZ25">
    <cfRule type="cellIs" dxfId="25369" priority="2007" operator="lessThan">
      <formula>$C$4</formula>
    </cfRule>
  </conditionalFormatting>
  <conditionalFormatting sqref="BZ26">
    <cfRule type="cellIs" dxfId="25368" priority="2008" operator="lessThan">
      <formula>$C$4</formula>
    </cfRule>
  </conditionalFormatting>
  <conditionalFormatting sqref="BZ27">
    <cfRule type="cellIs" dxfId="25367" priority="2009" operator="lessThan">
      <formula>$C$4</formula>
    </cfRule>
  </conditionalFormatting>
  <conditionalFormatting sqref="BZ28">
    <cfRule type="cellIs" dxfId="25366" priority="2010" operator="lessThan">
      <formula>$C$4</formula>
    </cfRule>
  </conditionalFormatting>
  <conditionalFormatting sqref="BZ29">
    <cfRule type="cellIs" dxfId="25365" priority="2011" operator="lessThan">
      <formula>$C$4</formula>
    </cfRule>
  </conditionalFormatting>
  <conditionalFormatting sqref="BZ30">
    <cfRule type="cellIs" dxfId="25364" priority="2012" operator="lessThan">
      <formula>$C$4</formula>
    </cfRule>
  </conditionalFormatting>
  <conditionalFormatting sqref="BZ31">
    <cfRule type="cellIs" dxfId="25363" priority="2013" operator="lessThan">
      <formula>$C$4</formula>
    </cfRule>
  </conditionalFormatting>
  <conditionalFormatting sqref="BZ32">
    <cfRule type="cellIs" dxfId="25362" priority="2014" operator="lessThan">
      <formula>$C$4</formula>
    </cfRule>
  </conditionalFormatting>
  <conditionalFormatting sqref="BZ33">
    <cfRule type="cellIs" dxfId="25361" priority="2015" operator="lessThan">
      <formula>$C$4</formula>
    </cfRule>
  </conditionalFormatting>
  <conditionalFormatting sqref="BZ34">
    <cfRule type="cellIs" dxfId="25360" priority="2016" operator="lessThan">
      <formula>$C$4</formula>
    </cfRule>
  </conditionalFormatting>
  <conditionalFormatting sqref="BZ35">
    <cfRule type="cellIs" dxfId="25359" priority="2017" operator="lessThan">
      <formula>$C$4</formula>
    </cfRule>
  </conditionalFormatting>
  <conditionalFormatting sqref="BZ36">
    <cfRule type="cellIs" dxfId="25358" priority="2018" operator="lessThan">
      <formula>$C$4</formula>
    </cfRule>
  </conditionalFormatting>
  <conditionalFormatting sqref="BZ37">
    <cfRule type="cellIs" dxfId="25357" priority="2019" operator="lessThan">
      <formula>$C$4</formula>
    </cfRule>
  </conditionalFormatting>
  <conditionalFormatting sqref="BZ38">
    <cfRule type="cellIs" dxfId="25356" priority="2020" operator="lessThan">
      <formula>$C$4</formula>
    </cfRule>
  </conditionalFormatting>
  <conditionalFormatting sqref="BZ39">
    <cfRule type="cellIs" dxfId="25355" priority="2021" operator="lessThan">
      <formula>$C$4</formula>
    </cfRule>
  </conditionalFormatting>
  <conditionalFormatting sqref="BZ40">
    <cfRule type="cellIs" dxfId="25354" priority="2022" operator="lessThan">
      <formula>$C$4</formula>
    </cfRule>
  </conditionalFormatting>
  <conditionalFormatting sqref="BZ41">
    <cfRule type="cellIs" dxfId="25353" priority="2023" operator="lessThan">
      <formula>$C$4</formula>
    </cfRule>
  </conditionalFormatting>
  <conditionalFormatting sqref="BZ42">
    <cfRule type="cellIs" dxfId="25352" priority="2024" operator="lessThan">
      <formula>$C$4</formula>
    </cfRule>
  </conditionalFormatting>
  <conditionalFormatting sqref="BZ43">
    <cfRule type="cellIs" dxfId="25351" priority="2025" operator="lessThan">
      <formula>$C$4</formula>
    </cfRule>
  </conditionalFormatting>
  <conditionalFormatting sqref="BZ44">
    <cfRule type="cellIs" dxfId="25350" priority="2026" operator="lessThan">
      <formula>$C$4</formula>
    </cfRule>
  </conditionalFormatting>
  <conditionalFormatting sqref="BZ45">
    <cfRule type="cellIs" dxfId="25349" priority="2027" operator="lessThan">
      <formula>$C$4</formula>
    </cfRule>
  </conditionalFormatting>
  <conditionalFormatting sqref="BZ46">
    <cfRule type="cellIs" dxfId="25348" priority="2028" operator="lessThan">
      <formula>$C$4</formula>
    </cfRule>
  </conditionalFormatting>
  <conditionalFormatting sqref="BZ47">
    <cfRule type="cellIs" dxfId="25347" priority="2029" operator="lessThan">
      <formula>$C$4</formula>
    </cfRule>
  </conditionalFormatting>
  <conditionalFormatting sqref="BZ48">
    <cfRule type="cellIs" dxfId="25346" priority="2030" operator="lessThan">
      <formula>$C$4</formula>
    </cfRule>
  </conditionalFormatting>
  <conditionalFormatting sqref="BZ49">
    <cfRule type="cellIs" dxfId="25345" priority="2031" operator="lessThan">
      <formula>$C$4</formula>
    </cfRule>
  </conditionalFormatting>
  <conditionalFormatting sqref="BZ50">
    <cfRule type="cellIs" dxfId="25344" priority="2032" operator="lessThan">
      <formula>$C$4</formula>
    </cfRule>
  </conditionalFormatting>
  <conditionalFormatting sqref="BZ51">
    <cfRule type="cellIs" dxfId="25343" priority="2033" operator="lessThan">
      <formula>$C$4</formula>
    </cfRule>
  </conditionalFormatting>
  <conditionalFormatting sqref="BZ52">
    <cfRule type="cellIs" dxfId="25342" priority="2034" operator="lessThan">
      <formula>$C$4</formula>
    </cfRule>
  </conditionalFormatting>
  <conditionalFormatting sqref="BZ53">
    <cfRule type="cellIs" dxfId="25341" priority="2035" operator="lessThan">
      <formula>$C$4</formula>
    </cfRule>
  </conditionalFormatting>
  <conditionalFormatting sqref="BZ54">
    <cfRule type="cellIs" dxfId="25340" priority="2036" operator="lessThan">
      <formula>$C$4</formula>
    </cfRule>
  </conditionalFormatting>
  <conditionalFormatting sqref="BZ55">
    <cfRule type="cellIs" dxfId="25339" priority="2037" operator="lessThan">
      <formula>$C$4</formula>
    </cfRule>
  </conditionalFormatting>
  <conditionalFormatting sqref="BZ56">
    <cfRule type="cellIs" dxfId="25338" priority="2038" operator="lessThan">
      <formula>$C$4</formula>
    </cfRule>
  </conditionalFormatting>
  <conditionalFormatting sqref="BZ57">
    <cfRule type="cellIs" dxfId="25337" priority="2039" operator="lessThan">
      <formula>$C$4</formula>
    </cfRule>
  </conditionalFormatting>
  <conditionalFormatting sqref="BZ58">
    <cfRule type="cellIs" dxfId="25336" priority="2040" operator="lessThan">
      <formula>$C$4</formula>
    </cfRule>
  </conditionalFormatting>
  <conditionalFormatting sqref="BZ59">
    <cfRule type="cellIs" dxfId="25335" priority="2041" operator="lessThan">
      <formula>$C$4</formula>
    </cfRule>
  </conditionalFormatting>
  <conditionalFormatting sqref="BZ60">
    <cfRule type="cellIs" dxfId="25334" priority="2042" operator="lessThan">
      <formula>$C$4</formula>
    </cfRule>
  </conditionalFormatting>
  <conditionalFormatting sqref="CA11">
    <cfRule type="cellIs" dxfId="25333" priority="2043" operator="lessThan">
      <formula>$C$4</formula>
    </cfRule>
  </conditionalFormatting>
  <conditionalFormatting sqref="CA12">
    <cfRule type="cellIs" dxfId="25332" priority="2044" operator="lessThan">
      <formula>$C$4</formula>
    </cfRule>
  </conditionalFormatting>
  <conditionalFormatting sqref="CA13">
    <cfRule type="cellIs" dxfId="25331" priority="2045" operator="lessThan">
      <formula>$C$4</formula>
    </cfRule>
  </conditionalFormatting>
  <conditionalFormatting sqref="CA14">
    <cfRule type="cellIs" dxfId="25330" priority="2046" operator="lessThan">
      <formula>$C$4</formula>
    </cfRule>
  </conditionalFormatting>
  <conditionalFormatting sqref="CA15">
    <cfRule type="cellIs" dxfId="25329" priority="2047" operator="lessThan">
      <formula>$C$4</formula>
    </cfRule>
  </conditionalFormatting>
  <conditionalFormatting sqref="CA16">
    <cfRule type="cellIs" dxfId="25328" priority="2048" operator="lessThan">
      <formula>$C$4</formula>
    </cfRule>
  </conditionalFormatting>
  <conditionalFormatting sqref="CA17">
    <cfRule type="cellIs" dxfId="25327" priority="2049" operator="lessThan">
      <formula>$C$4</formula>
    </cfRule>
  </conditionalFormatting>
  <conditionalFormatting sqref="CA18">
    <cfRule type="cellIs" dxfId="25326" priority="2050" operator="lessThan">
      <formula>$C$4</formula>
    </cfRule>
  </conditionalFormatting>
  <conditionalFormatting sqref="CA19">
    <cfRule type="cellIs" dxfId="25325" priority="2051" operator="lessThan">
      <formula>$C$4</formula>
    </cfRule>
  </conditionalFormatting>
  <conditionalFormatting sqref="CA20">
    <cfRule type="cellIs" dxfId="25324" priority="2052" operator="lessThan">
      <formula>$C$4</formula>
    </cfRule>
  </conditionalFormatting>
  <conditionalFormatting sqref="CA21">
    <cfRule type="cellIs" dxfId="25323" priority="2053" operator="lessThan">
      <formula>$C$4</formula>
    </cfRule>
  </conditionalFormatting>
  <conditionalFormatting sqref="CA22">
    <cfRule type="cellIs" dxfId="25322" priority="2054" operator="lessThan">
      <formula>$C$4</formula>
    </cfRule>
  </conditionalFormatting>
  <conditionalFormatting sqref="CA23">
    <cfRule type="cellIs" dxfId="25321" priority="2055" operator="lessThan">
      <formula>$C$4</formula>
    </cfRule>
  </conditionalFormatting>
  <conditionalFormatting sqref="CA24">
    <cfRule type="cellIs" dxfId="25320" priority="2056" operator="lessThan">
      <formula>$C$4</formula>
    </cfRule>
  </conditionalFormatting>
  <conditionalFormatting sqref="CA25">
    <cfRule type="cellIs" dxfId="25319" priority="2057" operator="lessThan">
      <formula>$C$4</formula>
    </cfRule>
  </conditionalFormatting>
  <conditionalFormatting sqref="CA26">
    <cfRule type="cellIs" dxfId="25318" priority="2058" operator="lessThan">
      <formula>$C$4</formula>
    </cfRule>
  </conditionalFormatting>
  <conditionalFormatting sqref="CA27">
    <cfRule type="cellIs" dxfId="25317" priority="2059" operator="lessThan">
      <formula>$C$4</formula>
    </cfRule>
  </conditionalFormatting>
  <conditionalFormatting sqref="CA28">
    <cfRule type="cellIs" dxfId="25316" priority="2060" operator="lessThan">
      <formula>$C$4</formula>
    </cfRule>
  </conditionalFormatting>
  <conditionalFormatting sqref="CA29">
    <cfRule type="cellIs" dxfId="25315" priority="2061" operator="lessThan">
      <formula>$C$4</formula>
    </cfRule>
  </conditionalFormatting>
  <conditionalFormatting sqref="CA30">
    <cfRule type="cellIs" dxfId="25314" priority="2062" operator="lessThan">
      <formula>$C$4</formula>
    </cfRule>
  </conditionalFormatting>
  <conditionalFormatting sqref="CA31">
    <cfRule type="cellIs" dxfId="25313" priority="2063" operator="lessThan">
      <formula>$C$4</formula>
    </cfRule>
  </conditionalFormatting>
  <conditionalFormatting sqref="CA32">
    <cfRule type="cellIs" dxfId="25312" priority="2064" operator="lessThan">
      <formula>$C$4</formula>
    </cfRule>
  </conditionalFormatting>
  <conditionalFormatting sqref="CA33">
    <cfRule type="cellIs" dxfId="25311" priority="2065" operator="lessThan">
      <formula>$C$4</formula>
    </cfRule>
  </conditionalFormatting>
  <conditionalFormatting sqref="CA34">
    <cfRule type="cellIs" dxfId="25310" priority="2066" operator="lessThan">
      <formula>$C$4</formula>
    </cfRule>
  </conditionalFormatting>
  <conditionalFormatting sqref="CA35">
    <cfRule type="cellIs" dxfId="25309" priority="2067" operator="lessThan">
      <formula>$C$4</formula>
    </cfRule>
  </conditionalFormatting>
  <conditionalFormatting sqref="CA36">
    <cfRule type="cellIs" dxfId="25308" priority="2068" operator="lessThan">
      <formula>$C$4</formula>
    </cfRule>
  </conditionalFormatting>
  <conditionalFormatting sqref="CA37">
    <cfRule type="cellIs" dxfId="25307" priority="2069" operator="lessThan">
      <formula>$C$4</formula>
    </cfRule>
  </conditionalFormatting>
  <conditionalFormatting sqref="CA38">
    <cfRule type="cellIs" dxfId="25306" priority="2070" operator="lessThan">
      <formula>$C$4</formula>
    </cfRule>
  </conditionalFormatting>
  <conditionalFormatting sqref="CA39">
    <cfRule type="cellIs" dxfId="25305" priority="2071" operator="lessThan">
      <formula>$C$4</formula>
    </cfRule>
  </conditionalFormatting>
  <conditionalFormatting sqref="CA40">
    <cfRule type="cellIs" dxfId="25304" priority="2072" operator="lessThan">
      <formula>$C$4</formula>
    </cfRule>
  </conditionalFormatting>
  <conditionalFormatting sqref="CA41">
    <cfRule type="cellIs" dxfId="25303" priority="2073" operator="lessThan">
      <formula>$C$4</formula>
    </cfRule>
  </conditionalFormatting>
  <conditionalFormatting sqref="CA42">
    <cfRule type="cellIs" dxfId="25302" priority="2074" operator="lessThan">
      <formula>$C$4</formula>
    </cfRule>
  </conditionalFormatting>
  <conditionalFormatting sqref="CA43">
    <cfRule type="cellIs" dxfId="25301" priority="2075" operator="lessThan">
      <formula>$C$4</formula>
    </cfRule>
  </conditionalFormatting>
  <conditionalFormatting sqref="CA44">
    <cfRule type="cellIs" dxfId="25300" priority="2076" operator="lessThan">
      <formula>$C$4</formula>
    </cfRule>
  </conditionalFormatting>
  <conditionalFormatting sqref="CA45">
    <cfRule type="cellIs" dxfId="25299" priority="2077" operator="lessThan">
      <formula>$C$4</formula>
    </cfRule>
  </conditionalFormatting>
  <conditionalFormatting sqref="CA46">
    <cfRule type="cellIs" dxfId="25298" priority="2078" operator="lessThan">
      <formula>$C$4</formula>
    </cfRule>
  </conditionalFormatting>
  <conditionalFormatting sqref="CA47">
    <cfRule type="cellIs" dxfId="25297" priority="2079" operator="lessThan">
      <formula>$C$4</formula>
    </cfRule>
  </conditionalFormatting>
  <conditionalFormatting sqref="CA48">
    <cfRule type="cellIs" dxfId="25296" priority="2080" operator="lessThan">
      <formula>$C$4</formula>
    </cfRule>
  </conditionalFormatting>
  <conditionalFormatting sqref="CA49">
    <cfRule type="cellIs" dxfId="25295" priority="2081" operator="lessThan">
      <formula>$C$4</formula>
    </cfRule>
  </conditionalFormatting>
  <conditionalFormatting sqref="CA50">
    <cfRule type="cellIs" dxfId="25294" priority="2082" operator="lessThan">
      <formula>$C$4</formula>
    </cfRule>
  </conditionalFormatting>
  <conditionalFormatting sqref="CA51">
    <cfRule type="cellIs" dxfId="25293" priority="2083" operator="lessThan">
      <formula>$C$4</formula>
    </cfRule>
  </conditionalFormatting>
  <conditionalFormatting sqref="CA52">
    <cfRule type="cellIs" dxfId="25292" priority="2084" operator="lessThan">
      <formula>$C$4</formula>
    </cfRule>
  </conditionalFormatting>
  <conditionalFormatting sqref="CA53">
    <cfRule type="cellIs" dxfId="25291" priority="2085" operator="lessThan">
      <formula>$C$4</formula>
    </cfRule>
  </conditionalFormatting>
  <conditionalFormatting sqref="CA54">
    <cfRule type="cellIs" dxfId="25290" priority="2086" operator="lessThan">
      <formula>$C$4</formula>
    </cfRule>
  </conditionalFormatting>
  <conditionalFormatting sqref="CA55">
    <cfRule type="cellIs" dxfId="25289" priority="2087" operator="lessThan">
      <formula>$C$4</formula>
    </cfRule>
  </conditionalFormatting>
  <conditionalFormatting sqref="CA56">
    <cfRule type="cellIs" dxfId="25288" priority="2088" operator="lessThan">
      <formula>$C$4</formula>
    </cfRule>
  </conditionalFormatting>
  <conditionalFormatting sqref="CA57">
    <cfRule type="cellIs" dxfId="25287" priority="2089" operator="lessThan">
      <formula>$C$4</formula>
    </cfRule>
  </conditionalFormatting>
  <conditionalFormatting sqref="CA58">
    <cfRule type="cellIs" dxfId="25286" priority="2090" operator="lessThan">
      <formula>$C$4</formula>
    </cfRule>
  </conditionalFormatting>
  <conditionalFormatting sqref="CA59">
    <cfRule type="cellIs" dxfId="25285" priority="2091" operator="lessThan">
      <formula>$C$4</formula>
    </cfRule>
  </conditionalFormatting>
  <conditionalFormatting sqref="CA60">
    <cfRule type="cellIs" dxfId="25284" priority="2092" operator="lessThan">
      <formula>$C$4</formula>
    </cfRule>
  </conditionalFormatting>
  <conditionalFormatting sqref="CB11">
    <cfRule type="cellIs" dxfId="25283" priority="2093" operator="lessThan">
      <formula>$C$4</formula>
    </cfRule>
  </conditionalFormatting>
  <conditionalFormatting sqref="CB12">
    <cfRule type="cellIs" dxfId="25282" priority="2094" operator="lessThan">
      <formula>$C$4</formula>
    </cfRule>
  </conditionalFormatting>
  <conditionalFormatting sqref="CB13">
    <cfRule type="cellIs" dxfId="25281" priority="2095" operator="lessThan">
      <formula>$C$4</formula>
    </cfRule>
  </conditionalFormatting>
  <conditionalFormatting sqref="CB14">
    <cfRule type="cellIs" dxfId="25280" priority="2096" operator="lessThan">
      <formula>$C$4</formula>
    </cfRule>
  </conditionalFormatting>
  <conditionalFormatting sqref="CB15">
    <cfRule type="cellIs" dxfId="25279" priority="2097" operator="lessThan">
      <formula>$C$4</formula>
    </cfRule>
  </conditionalFormatting>
  <conditionalFormatting sqref="CB16">
    <cfRule type="cellIs" dxfId="25278" priority="2098" operator="lessThan">
      <formula>$C$4</formula>
    </cfRule>
  </conditionalFormatting>
  <conditionalFormatting sqref="CB17">
    <cfRule type="cellIs" dxfId="25277" priority="2099" operator="lessThan">
      <formula>$C$4</formula>
    </cfRule>
  </conditionalFormatting>
  <conditionalFormatting sqref="CB18">
    <cfRule type="cellIs" dxfId="25276" priority="2100" operator="lessThan">
      <formula>$C$4</formula>
    </cfRule>
  </conditionalFormatting>
  <conditionalFormatting sqref="CB19">
    <cfRule type="cellIs" dxfId="25275" priority="2101" operator="lessThan">
      <formula>$C$4</formula>
    </cfRule>
  </conditionalFormatting>
  <conditionalFormatting sqref="CB20">
    <cfRule type="cellIs" dxfId="25274" priority="2102" operator="lessThan">
      <formula>$C$4</formula>
    </cfRule>
  </conditionalFormatting>
  <conditionalFormatting sqref="CB21">
    <cfRule type="cellIs" dxfId="25273" priority="2103" operator="lessThan">
      <formula>$C$4</formula>
    </cfRule>
  </conditionalFormatting>
  <conditionalFormatting sqref="CB22">
    <cfRule type="cellIs" dxfId="25272" priority="2104" operator="lessThan">
      <formula>$C$4</formula>
    </cfRule>
  </conditionalFormatting>
  <conditionalFormatting sqref="CB23">
    <cfRule type="cellIs" dxfId="25271" priority="2105" operator="lessThan">
      <formula>$C$4</formula>
    </cfRule>
  </conditionalFormatting>
  <conditionalFormatting sqref="CB24">
    <cfRule type="cellIs" dxfId="25270" priority="2106" operator="lessThan">
      <formula>$C$4</formula>
    </cfRule>
  </conditionalFormatting>
  <conditionalFormatting sqref="CB25">
    <cfRule type="cellIs" dxfId="25269" priority="2107" operator="lessThan">
      <formula>$C$4</formula>
    </cfRule>
  </conditionalFormatting>
  <conditionalFormatting sqref="CB26">
    <cfRule type="cellIs" dxfId="25268" priority="2108" operator="lessThan">
      <formula>$C$4</formula>
    </cfRule>
  </conditionalFormatting>
  <conditionalFormatting sqref="CB27">
    <cfRule type="cellIs" dxfId="25267" priority="2109" operator="lessThan">
      <formula>$C$4</formula>
    </cfRule>
  </conditionalFormatting>
  <conditionalFormatting sqref="CB28">
    <cfRule type="cellIs" dxfId="25266" priority="2110" operator="lessThan">
      <formula>$C$4</formula>
    </cfRule>
  </conditionalFormatting>
  <conditionalFormatting sqref="CB29">
    <cfRule type="cellIs" dxfId="25265" priority="2111" operator="lessThan">
      <formula>$C$4</formula>
    </cfRule>
  </conditionalFormatting>
  <conditionalFormatting sqref="CB30">
    <cfRule type="cellIs" dxfId="25264" priority="2112" operator="lessThan">
      <formula>$C$4</formula>
    </cfRule>
  </conditionalFormatting>
  <conditionalFormatting sqref="CB31">
    <cfRule type="cellIs" dxfId="25263" priority="2113" operator="lessThan">
      <formula>$C$4</formula>
    </cfRule>
  </conditionalFormatting>
  <conditionalFormatting sqref="CB32">
    <cfRule type="cellIs" dxfId="25262" priority="2114" operator="lessThan">
      <formula>$C$4</formula>
    </cfRule>
  </conditionalFormatting>
  <conditionalFormatting sqref="CB33">
    <cfRule type="cellIs" dxfId="25261" priority="2115" operator="lessThan">
      <formula>$C$4</formula>
    </cfRule>
  </conditionalFormatting>
  <conditionalFormatting sqref="CB34">
    <cfRule type="cellIs" dxfId="25260" priority="2116" operator="lessThan">
      <formula>$C$4</formula>
    </cfRule>
  </conditionalFormatting>
  <conditionalFormatting sqref="CB35">
    <cfRule type="cellIs" dxfId="25259" priority="2117" operator="lessThan">
      <formula>$C$4</formula>
    </cfRule>
  </conditionalFormatting>
  <conditionalFormatting sqref="CB36">
    <cfRule type="cellIs" dxfId="25258" priority="2118" operator="lessThan">
      <formula>$C$4</formula>
    </cfRule>
  </conditionalFormatting>
  <conditionalFormatting sqref="CB37">
    <cfRule type="cellIs" dxfId="25257" priority="2119" operator="lessThan">
      <formula>$C$4</formula>
    </cfRule>
  </conditionalFormatting>
  <conditionalFormatting sqref="CB38">
    <cfRule type="cellIs" dxfId="25256" priority="2120" operator="lessThan">
      <formula>$C$4</formula>
    </cfRule>
  </conditionalFormatting>
  <conditionalFormatting sqref="CB39">
    <cfRule type="cellIs" dxfId="25255" priority="2121" operator="lessThan">
      <formula>$C$4</formula>
    </cfRule>
  </conditionalFormatting>
  <conditionalFormatting sqref="CB40">
    <cfRule type="cellIs" dxfId="25254" priority="2122" operator="lessThan">
      <formula>$C$4</formula>
    </cfRule>
  </conditionalFormatting>
  <conditionalFormatting sqref="CB41">
    <cfRule type="cellIs" dxfId="25253" priority="2123" operator="lessThan">
      <formula>$C$4</formula>
    </cfRule>
  </conditionalFormatting>
  <conditionalFormatting sqref="CB42">
    <cfRule type="cellIs" dxfId="25252" priority="2124" operator="lessThan">
      <formula>$C$4</formula>
    </cfRule>
  </conditionalFormatting>
  <conditionalFormatting sqref="CB43">
    <cfRule type="cellIs" dxfId="25251" priority="2125" operator="lessThan">
      <formula>$C$4</formula>
    </cfRule>
  </conditionalFormatting>
  <conditionalFormatting sqref="CB44">
    <cfRule type="cellIs" dxfId="25250" priority="2126" operator="lessThan">
      <formula>$C$4</formula>
    </cfRule>
  </conditionalFormatting>
  <conditionalFormatting sqref="CB45">
    <cfRule type="cellIs" dxfId="25249" priority="2127" operator="lessThan">
      <formula>$C$4</formula>
    </cfRule>
  </conditionalFormatting>
  <conditionalFormatting sqref="CB46">
    <cfRule type="cellIs" dxfId="25248" priority="2128" operator="lessThan">
      <formula>$C$4</formula>
    </cfRule>
  </conditionalFormatting>
  <conditionalFormatting sqref="CB47">
    <cfRule type="cellIs" dxfId="25247" priority="2129" operator="lessThan">
      <formula>$C$4</formula>
    </cfRule>
  </conditionalFormatting>
  <conditionalFormatting sqref="CB48">
    <cfRule type="cellIs" dxfId="25246" priority="2130" operator="lessThan">
      <formula>$C$4</formula>
    </cfRule>
  </conditionalFormatting>
  <conditionalFormatting sqref="CB49">
    <cfRule type="cellIs" dxfId="25245" priority="2131" operator="lessThan">
      <formula>$C$4</formula>
    </cfRule>
  </conditionalFormatting>
  <conditionalFormatting sqref="CB50">
    <cfRule type="cellIs" dxfId="25244" priority="2132" operator="lessThan">
      <formula>$C$4</formula>
    </cfRule>
  </conditionalFormatting>
  <conditionalFormatting sqref="CB51">
    <cfRule type="cellIs" dxfId="25243" priority="2133" operator="lessThan">
      <formula>$C$4</formula>
    </cfRule>
  </conditionalFormatting>
  <conditionalFormatting sqref="CB52">
    <cfRule type="cellIs" dxfId="25242" priority="2134" operator="lessThan">
      <formula>$C$4</formula>
    </cfRule>
  </conditionalFormatting>
  <conditionalFormatting sqref="CB53">
    <cfRule type="cellIs" dxfId="25241" priority="2135" operator="lessThan">
      <formula>$C$4</formula>
    </cfRule>
  </conditionalFormatting>
  <conditionalFormatting sqref="CB54">
    <cfRule type="cellIs" dxfId="25240" priority="2136" operator="lessThan">
      <formula>$C$4</formula>
    </cfRule>
  </conditionalFormatting>
  <conditionalFormatting sqref="CB55">
    <cfRule type="cellIs" dxfId="25239" priority="2137" operator="lessThan">
      <formula>$C$4</formula>
    </cfRule>
  </conditionalFormatting>
  <conditionalFormatting sqref="CB56">
    <cfRule type="cellIs" dxfId="25238" priority="2138" operator="lessThan">
      <formula>$C$4</formula>
    </cfRule>
  </conditionalFormatting>
  <conditionalFormatting sqref="CB57">
    <cfRule type="cellIs" dxfId="25237" priority="2139" operator="lessThan">
      <formula>$C$4</formula>
    </cfRule>
  </conditionalFormatting>
  <conditionalFormatting sqref="CB58">
    <cfRule type="cellIs" dxfId="25236" priority="2140" operator="lessThan">
      <formula>$C$4</formula>
    </cfRule>
  </conditionalFormatting>
  <conditionalFormatting sqref="CB59">
    <cfRule type="cellIs" dxfId="25235" priority="2141" operator="lessThan">
      <formula>$C$4</formula>
    </cfRule>
  </conditionalFormatting>
  <conditionalFormatting sqref="CB60">
    <cfRule type="cellIs" dxfId="25234" priority="2142" operator="lessThan">
      <formula>$C$4</formula>
    </cfRule>
  </conditionalFormatting>
  <conditionalFormatting sqref="CC11">
    <cfRule type="cellIs" dxfId="25233" priority="2143" operator="lessThan">
      <formula>$C$4</formula>
    </cfRule>
  </conditionalFormatting>
  <conditionalFormatting sqref="CC12">
    <cfRule type="cellIs" dxfId="25232" priority="2144" operator="lessThan">
      <formula>$C$4</formula>
    </cfRule>
  </conditionalFormatting>
  <conditionalFormatting sqref="CC13">
    <cfRule type="cellIs" dxfId="25231" priority="2145" operator="lessThan">
      <formula>$C$4</formula>
    </cfRule>
  </conditionalFormatting>
  <conditionalFormatting sqref="CC14">
    <cfRule type="cellIs" dxfId="25230" priority="2146" operator="lessThan">
      <formula>$C$4</formula>
    </cfRule>
  </conditionalFormatting>
  <conditionalFormatting sqref="CC15">
    <cfRule type="cellIs" dxfId="25229" priority="2147" operator="lessThan">
      <formula>$C$4</formula>
    </cfRule>
  </conditionalFormatting>
  <conditionalFormatting sqref="CC16">
    <cfRule type="cellIs" dxfId="25228" priority="2148" operator="lessThan">
      <formula>$C$4</formula>
    </cfRule>
  </conditionalFormatting>
  <conditionalFormatting sqref="CC17">
    <cfRule type="cellIs" dxfId="25227" priority="2149" operator="lessThan">
      <formula>$C$4</formula>
    </cfRule>
  </conditionalFormatting>
  <conditionalFormatting sqref="CC18">
    <cfRule type="cellIs" dxfId="25226" priority="2150" operator="lessThan">
      <formula>$C$4</formula>
    </cfRule>
  </conditionalFormatting>
  <conditionalFormatting sqref="CC19">
    <cfRule type="cellIs" dxfId="25225" priority="2151" operator="lessThan">
      <formula>$C$4</formula>
    </cfRule>
  </conditionalFormatting>
  <conditionalFormatting sqref="CC20">
    <cfRule type="cellIs" dxfId="25224" priority="2152" operator="lessThan">
      <formula>$C$4</formula>
    </cfRule>
  </conditionalFormatting>
  <conditionalFormatting sqref="CC21">
    <cfRule type="cellIs" dxfId="25223" priority="2153" operator="lessThan">
      <formula>$C$4</formula>
    </cfRule>
  </conditionalFormatting>
  <conditionalFormatting sqref="CC22">
    <cfRule type="cellIs" dxfId="25222" priority="2154" operator="lessThan">
      <formula>$C$4</formula>
    </cfRule>
  </conditionalFormatting>
  <conditionalFormatting sqref="CC23">
    <cfRule type="cellIs" dxfId="25221" priority="2155" operator="lessThan">
      <formula>$C$4</formula>
    </cfRule>
  </conditionalFormatting>
  <conditionalFormatting sqref="CC24">
    <cfRule type="cellIs" dxfId="25220" priority="2156" operator="lessThan">
      <formula>$C$4</formula>
    </cfRule>
  </conditionalFormatting>
  <conditionalFormatting sqref="CC25">
    <cfRule type="cellIs" dxfId="25219" priority="2157" operator="lessThan">
      <formula>$C$4</formula>
    </cfRule>
  </conditionalFormatting>
  <conditionalFormatting sqref="CC26">
    <cfRule type="cellIs" dxfId="25218" priority="2158" operator="lessThan">
      <formula>$C$4</formula>
    </cfRule>
  </conditionalFormatting>
  <conditionalFormatting sqref="CC27">
    <cfRule type="cellIs" dxfId="25217" priority="2159" operator="lessThan">
      <formula>$C$4</formula>
    </cfRule>
  </conditionalFormatting>
  <conditionalFormatting sqref="CC28">
    <cfRule type="cellIs" dxfId="25216" priority="2160" operator="lessThan">
      <formula>$C$4</formula>
    </cfRule>
  </conditionalFormatting>
  <conditionalFormatting sqref="CC29">
    <cfRule type="cellIs" dxfId="25215" priority="2161" operator="lessThan">
      <formula>$C$4</formula>
    </cfRule>
  </conditionalFormatting>
  <conditionalFormatting sqref="CC30">
    <cfRule type="cellIs" dxfId="25214" priority="2162" operator="lessThan">
      <formula>$C$4</formula>
    </cfRule>
  </conditionalFormatting>
  <conditionalFormatting sqref="CC31">
    <cfRule type="cellIs" dxfId="25213" priority="2163" operator="lessThan">
      <formula>$C$4</formula>
    </cfRule>
  </conditionalFormatting>
  <conditionalFormatting sqref="CC32">
    <cfRule type="cellIs" dxfId="25212" priority="2164" operator="lessThan">
      <formula>$C$4</formula>
    </cfRule>
  </conditionalFormatting>
  <conditionalFormatting sqref="CC33">
    <cfRule type="cellIs" dxfId="25211" priority="2165" operator="lessThan">
      <formula>$C$4</formula>
    </cfRule>
  </conditionalFormatting>
  <conditionalFormatting sqref="CC34">
    <cfRule type="cellIs" dxfId="25210" priority="2166" operator="lessThan">
      <formula>$C$4</formula>
    </cfRule>
  </conditionalFormatting>
  <conditionalFormatting sqref="CC35">
    <cfRule type="cellIs" dxfId="25209" priority="2167" operator="lessThan">
      <formula>$C$4</formula>
    </cfRule>
  </conditionalFormatting>
  <conditionalFormatting sqref="CC36">
    <cfRule type="cellIs" dxfId="25208" priority="2168" operator="lessThan">
      <formula>$C$4</formula>
    </cfRule>
  </conditionalFormatting>
  <conditionalFormatting sqref="CC37">
    <cfRule type="cellIs" dxfId="25207" priority="2169" operator="lessThan">
      <formula>$C$4</formula>
    </cfRule>
  </conditionalFormatting>
  <conditionalFormatting sqref="CC38">
    <cfRule type="cellIs" dxfId="25206" priority="2170" operator="lessThan">
      <formula>$C$4</formula>
    </cfRule>
  </conditionalFormatting>
  <conditionalFormatting sqref="CC39">
    <cfRule type="cellIs" dxfId="25205" priority="2171" operator="lessThan">
      <formula>$C$4</formula>
    </cfRule>
  </conditionalFormatting>
  <conditionalFormatting sqref="CC40">
    <cfRule type="cellIs" dxfId="25204" priority="2172" operator="lessThan">
      <formula>$C$4</formula>
    </cfRule>
  </conditionalFormatting>
  <conditionalFormatting sqref="CC41">
    <cfRule type="cellIs" dxfId="25203" priority="2173" operator="lessThan">
      <formula>$C$4</formula>
    </cfRule>
  </conditionalFormatting>
  <conditionalFormatting sqref="CC42">
    <cfRule type="cellIs" dxfId="25202" priority="2174" operator="lessThan">
      <formula>$C$4</formula>
    </cfRule>
  </conditionalFormatting>
  <conditionalFormatting sqref="CC43">
    <cfRule type="cellIs" dxfId="25201" priority="2175" operator="lessThan">
      <formula>$C$4</formula>
    </cfRule>
  </conditionalFormatting>
  <conditionalFormatting sqref="CC44">
    <cfRule type="cellIs" dxfId="25200" priority="2176" operator="lessThan">
      <formula>$C$4</formula>
    </cfRule>
  </conditionalFormatting>
  <conditionalFormatting sqref="CC45">
    <cfRule type="cellIs" dxfId="25199" priority="2177" operator="lessThan">
      <formula>$C$4</formula>
    </cfRule>
  </conditionalFormatting>
  <conditionalFormatting sqref="CC46">
    <cfRule type="cellIs" dxfId="25198" priority="2178" operator="lessThan">
      <formula>$C$4</formula>
    </cfRule>
  </conditionalFormatting>
  <conditionalFormatting sqref="CC47">
    <cfRule type="cellIs" dxfId="25197" priority="2179" operator="lessThan">
      <formula>$C$4</formula>
    </cfRule>
  </conditionalFormatting>
  <conditionalFormatting sqref="CC48">
    <cfRule type="cellIs" dxfId="25196" priority="2180" operator="lessThan">
      <formula>$C$4</formula>
    </cfRule>
  </conditionalFormatting>
  <conditionalFormatting sqref="CC49">
    <cfRule type="cellIs" dxfId="25195" priority="2181" operator="lessThan">
      <formula>$C$4</formula>
    </cfRule>
  </conditionalFormatting>
  <conditionalFormatting sqref="CC50">
    <cfRule type="cellIs" dxfId="25194" priority="2182" operator="lessThan">
      <formula>$C$4</formula>
    </cfRule>
  </conditionalFormatting>
  <conditionalFormatting sqref="CC51">
    <cfRule type="cellIs" dxfId="25193" priority="2183" operator="lessThan">
      <formula>$C$4</formula>
    </cfRule>
  </conditionalFormatting>
  <conditionalFormatting sqref="CC52">
    <cfRule type="cellIs" dxfId="25192" priority="2184" operator="lessThan">
      <formula>$C$4</formula>
    </cfRule>
  </conditionalFormatting>
  <conditionalFormatting sqref="CC53">
    <cfRule type="cellIs" dxfId="25191" priority="2185" operator="lessThan">
      <formula>$C$4</formula>
    </cfRule>
  </conditionalFormatting>
  <conditionalFormatting sqref="CC54">
    <cfRule type="cellIs" dxfId="25190" priority="2186" operator="lessThan">
      <formula>$C$4</formula>
    </cfRule>
  </conditionalFormatting>
  <conditionalFormatting sqref="CC55">
    <cfRule type="cellIs" dxfId="25189" priority="2187" operator="lessThan">
      <formula>$C$4</formula>
    </cfRule>
  </conditionalFormatting>
  <conditionalFormatting sqref="CC56">
    <cfRule type="cellIs" dxfId="25188" priority="2188" operator="lessThan">
      <formula>$C$4</formula>
    </cfRule>
  </conditionalFormatting>
  <conditionalFormatting sqref="CC57">
    <cfRule type="cellIs" dxfId="25187" priority="2189" operator="lessThan">
      <formula>$C$4</formula>
    </cfRule>
  </conditionalFormatting>
  <conditionalFormatting sqref="CC58">
    <cfRule type="cellIs" dxfId="25186" priority="2190" operator="lessThan">
      <formula>$C$4</formula>
    </cfRule>
  </conditionalFormatting>
  <conditionalFormatting sqref="CC59">
    <cfRule type="cellIs" dxfId="25185" priority="2191" operator="lessThan">
      <formula>$C$4</formula>
    </cfRule>
  </conditionalFormatting>
  <conditionalFormatting sqref="CC60">
    <cfRule type="cellIs" dxfId="25184" priority="2192" operator="lessThan">
      <formula>$C$4</formula>
    </cfRule>
  </conditionalFormatting>
  <conditionalFormatting sqref="CD11">
    <cfRule type="cellIs" dxfId="25183" priority="2193" operator="lessThan">
      <formula>$C$4</formula>
    </cfRule>
  </conditionalFormatting>
  <conditionalFormatting sqref="CD12">
    <cfRule type="cellIs" dxfId="25182" priority="2194" operator="lessThan">
      <formula>$C$4</formula>
    </cfRule>
  </conditionalFormatting>
  <conditionalFormatting sqref="CD13">
    <cfRule type="cellIs" dxfId="25181" priority="2195" operator="lessThan">
      <formula>$C$4</formula>
    </cfRule>
  </conditionalFormatting>
  <conditionalFormatting sqref="CD14">
    <cfRule type="cellIs" dxfId="25180" priority="2196" operator="lessThan">
      <formula>$C$4</formula>
    </cfRule>
  </conditionalFormatting>
  <conditionalFormatting sqref="CD15">
    <cfRule type="cellIs" dxfId="25179" priority="2197" operator="lessThan">
      <formula>$C$4</formula>
    </cfRule>
  </conditionalFormatting>
  <conditionalFormatting sqref="CD16">
    <cfRule type="cellIs" dxfId="25178" priority="2198" operator="lessThan">
      <formula>$C$4</formula>
    </cfRule>
  </conditionalFormatting>
  <conditionalFormatting sqref="CD17">
    <cfRule type="cellIs" dxfId="25177" priority="2199" operator="lessThan">
      <formula>$C$4</formula>
    </cfRule>
  </conditionalFormatting>
  <conditionalFormatting sqref="CD18">
    <cfRule type="cellIs" dxfId="25176" priority="2200" operator="lessThan">
      <formula>$C$4</formula>
    </cfRule>
  </conditionalFormatting>
  <conditionalFormatting sqref="CD19">
    <cfRule type="cellIs" dxfId="25175" priority="2201" operator="lessThan">
      <formula>$C$4</formula>
    </cfRule>
  </conditionalFormatting>
  <conditionalFormatting sqref="CD20">
    <cfRule type="cellIs" dxfId="25174" priority="2202" operator="lessThan">
      <formula>$C$4</formula>
    </cfRule>
  </conditionalFormatting>
  <conditionalFormatting sqref="CD21">
    <cfRule type="cellIs" dxfId="25173" priority="2203" operator="lessThan">
      <formula>$C$4</formula>
    </cfRule>
  </conditionalFormatting>
  <conditionalFormatting sqref="CD22">
    <cfRule type="cellIs" dxfId="25172" priority="2204" operator="lessThan">
      <formula>$C$4</formula>
    </cfRule>
  </conditionalFormatting>
  <conditionalFormatting sqref="CD23">
    <cfRule type="cellIs" dxfId="25171" priority="2205" operator="lessThan">
      <formula>$C$4</formula>
    </cfRule>
  </conditionalFormatting>
  <conditionalFormatting sqref="CD24">
    <cfRule type="cellIs" dxfId="25170" priority="2206" operator="lessThan">
      <formula>$C$4</formula>
    </cfRule>
  </conditionalFormatting>
  <conditionalFormatting sqref="CD25">
    <cfRule type="cellIs" dxfId="25169" priority="2207" operator="lessThan">
      <formula>$C$4</formula>
    </cfRule>
  </conditionalFormatting>
  <conditionalFormatting sqref="CD26">
    <cfRule type="cellIs" dxfId="25168" priority="2208" operator="lessThan">
      <formula>$C$4</formula>
    </cfRule>
  </conditionalFormatting>
  <conditionalFormatting sqref="CD27">
    <cfRule type="cellIs" dxfId="25167" priority="2209" operator="lessThan">
      <formula>$C$4</formula>
    </cfRule>
  </conditionalFormatting>
  <conditionalFormatting sqref="CD28">
    <cfRule type="cellIs" dxfId="25166" priority="2210" operator="lessThan">
      <formula>$C$4</formula>
    </cfRule>
  </conditionalFormatting>
  <conditionalFormatting sqref="CD29">
    <cfRule type="cellIs" dxfId="25165" priority="2211" operator="lessThan">
      <formula>$C$4</formula>
    </cfRule>
  </conditionalFormatting>
  <conditionalFormatting sqref="CD30">
    <cfRule type="cellIs" dxfId="25164" priority="2212" operator="lessThan">
      <formula>$C$4</formula>
    </cfRule>
  </conditionalFormatting>
  <conditionalFormatting sqref="CD31">
    <cfRule type="cellIs" dxfId="25163" priority="2213" operator="lessThan">
      <formula>$C$4</formula>
    </cfRule>
  </conditionalFormatting>
  <conditionalFormatting sqref="CD32">
    <cfRule type="cellIs" dxfId="25162" priority="2214" operator="lessThan">
      <formula>$C$4</formula>
    </cfRule>
  </conditionalFormatting>
  <conditionalFormatting sqref="CD33">
    <cfRule type="cellIs" dxfId="25161" priority="2215" operator="lessThan">
      <formula>$C$4</formula>
    </cfRule>
  </conditionalFormatting>
  <conditionalFormatting sqref="CD34">
    <cfRule type="cellIs" dxfId="25160" priority="2216" operator="lessThan">
      <formula>$C$4</formula>
    </cfRule>
  </conditionalFormatting>
  <conditionalFormatting sqref="CD35">
    <cfRule type="cellIs" dxfId="25159" priority="2217" operator="lessThan">
      <formula>$C$4</formula>
    </cfRule>
  </conditionalFormatting>
  <conditionalFormatting sqref="CD36">
    <cfRule type="cellIs" dxfId="25158" priority="2218" operator="lessThan">
      <formula>$C$4</formula>
    </cfRule>
  </conditionalFormatting>
  <conditionalFormatting sqref="CD37">
    <cfRule type="cellIs" dxfId="25157" priority="2219" operator="lessThan">
      <formula>$C$4</formula>
    </cfRule>
  </conditionalFormatting>
  <conditionalFormatting sqref="CD38">
    <cfRule type="cellIs" dxfId="25156" priority="2220" operator="lessThan">
      <formula>$C$4</formula>
    </cfRule>
  </conditionalFormatting>
  <conditionalFormatting sqref="CD39">
    <cfRule type="cellIs" dxfId="25155" priority="2221" operator="lessThan">
      <formula>$C$4</formula>
    </cfRule>
  </conditionalFormatting>
  <conditionalFormatting sqref="CD40">
    <cfRule type="cellIs" dxfId="25154" priority="2222" operator="lessThan">
      <formula>$C$4</formula>
    </cfRule>
  </conditionalFormatting>
  <conditionalFormatting sqref="CD41">
    <cfRule type="cellIs" dxfId="25153" priority="2223" operator="lessThan">
      <formula>$C$4</formula>
    </cfRule>
  </conditionalFormatting>
  <conditionalFormatting sqref="CD42">
    <cfRule type="cellIs" dxfId="25152" priority="2224" operator="lessThan">
      <formula>$C$4</formula>
    </cfRule>
  </conditionalFormatting>
  <conditionalFormatting sqref="CD43">
    <cfRule type="cellIs" dxfId="25151" priority="2225" operator="lessThan">
      <formula>$C$4</formula>
    </cfRule>
  </conditionalFormatting>
  <conditionalFormatting sqref="CD44">
    <cfRule type="cellIs" dxfId="25150" priority="2226" operator="lessThan">
      <formula>$C$4</formula>
    </cfRule>
  </conditionalFormatting>
  <conditionalFormatting sqref="CD45">
    <cfRule type="cellIs" dxfId="25149" priority="2227" operator="lessThan">
      <formula>$C$4</formula>
    </cfRule>
  </conditionalFormatting>
  <conditionalFormatting sqref="CD46">
    <cfRule type="cellIs" dxfId="25148" priority="2228" operator="lessThan">
      <formula>$C$4</formula>
    </cfRule>
  </conditionalFormatting>
  <conditionalFormatting sqref="CD47">
    <cfRule type="cellIs" dxfId="25147" priority="2229" operator="lessThan">
      <formula>$C$4</formula>
    </cfRule>
  </conditionalFormatting>
  <conditionalFormatting sqref="CD48">
    <cfRule type="cellIs" dxfId="25146" priority="2230" operator="lessThan">
      <formula>$C$4</formula>
    </cfRule>
  </conditionalFormatting>
  <conditionalFormatting sqref="CD49">
    <cfRule type="cellIs" dxfId="25145" priority="2231" operator="lessThan">
      <formula>$C$4</formula>
    </cfRule>
  </conditionalFormatting>
  <conditionalFormatting sqref="CD50">
    <cfRule type="cellIs" dxfId="25144" priority="2232" operator="lessThan">
      <formula>$C$4</formula>
    </cfRule>
  </conditionalFormatting>
  <conditionalFormatting sqref="CD51">
    <cfRule type="cellIs" dxfId="25143" priority="2233" operator="lessThan">
      <formula>$C$4</formula>
    </cfRule>
  </conditionalFormatting>
  <conditionalFormatting sqref="CD52">
    <cfRule type="cellIs" dxfId="25142" priority="2234" operator="lessThan">
      <formula>$C$4</formula>
    </cfRule>
  </conditionalFormatting>
  <conditionalFormatting sqref="CD53">
    <cfRule type="cellIs" dxfId="25141" priority="2235" operator="lessThan">
      <formula>$C$4</formula>
    </cfRule>
  </conditionalFormatting>
  <conditionalFormatting sqref="CD54">
    <cfRule type="cellIs" dxfId="25140" priority="2236" operator="lessThan">
      <formula>$C$4</formula>
    </cfRule>
  </conditionalFormatting>
  <conditionalFormatting sqref="CD55">
    <cfRule type="cellIs" dxfId="25139" priority="2237" operator="lessThan">
      <formula>$C$4</formula>
    </cfRule>
  </conditionalFormatting>
  <conditionalFormatting sqref="CD56">
    <cfRule type="cellIs" dxfId="25138" priority="2238" operator="lessThan">
      <formula>$C$4</formula>
    </cfRule>
  </conditionalFormatting>
  <conditionalFormatting sqref="CD57">
    <cfRule type="cellIs" dxfId="25137" priority="2239" operator="lessThan">
      <formula>$C$4</formula>
    </cfRule>
  </conditionalFormatting>
  <conditionalFormatting sqref="CD58">
    <cfRule type="cellIs" dxfId="25136" priority="2240" operator="lessThan">
      <formula>$C$4</formula>
    </cfRule>
  </conditionalFormatting>
  <conditionalFormatting sqref="CD59">
    <cfRule type="cellIs" dxfId="25135" priority="2241" operator="lessThan">
      <formula>$C$4</formula>
    </cfRule>
  </conditionalFormatting>
  <conditionalFormatting sqref="CD60">
    <cfRule type="cellIs" dxfId="25134" priority="2242" operator="lessThan">
      <formula>$C$4</formula>
    </cfRule>
  </conditionalFormatting>
  <conditionalFormatting sqref="CE11">
    <cfRule type="cellIs" dxfId="25133" priority="2243" operator="lessThan">
      <formula>$C$4</formula>
    </cfRule>
  </conditionalFormatting>
  <conditionalFormatting sqref="CE12">
    <cfRule type="cellIs" dxfId="25132" priority="2244" operator="lessThan">
      <formula>$C$4</formula>
    </cfRule>
  </conditionalFormatting>
  <conditionalFormatting sqref="CE13">
    <cfRule type="cellIs" dxfId="25131" priority="2245" operator="lessThan">
      <formula>$C$4</formula>
    </cfRule>
  </conditionalFormatting>
  <conditionalFormatting sqref="CE14">
    <cfRule type="cellIs" dxfId="25130" priority="2246" operator="lessThan">
      <formula>$C$4</formula>
    </cfRule>
  </conditionalFormatting>
  <conditionalFormatting sqref="CE15">
    <cfRule type="cellIs" dxfId="25129" priority="2247" operator="lessThan">
      <formula>$C$4</formula>
    </cfRule>
  </conditionalFormatting>
  <conditionalFormatting sqref="CE16">
    <cfRule type="cellIs" dxfId="25128" priority="2248" operator="lessThan">
      <formula>$C$4</formula>
    </cfRule>
  </conditionalFormatting>
  <conditionalFormatting sqref="CE17">
    <cfRule type="cellIs" dxfId="25127" priority="2249" operator="lessThan">
      <formula>$C$4</formula>
    </cfRule>
  </conditionalFormatting>
  <conditionalFormatting sqref="CE18">
    <cfRule type="cellIs" dxfId="25126" priority="2250" operator="lessThan">
      <formula>$C$4</formula>
    </cfRule>
  </conditionalFormatting>
  <conditionalFormatting sqref="CE19">
    <cfRule type="cellIs" dxfId="25125" priority="2251" operator="lessThan">
      <formula>$C$4</formula>
    </cfRule>
  </conditionalFormatting>
  <conditionalFormatting sqref="CE20">
    <cfRule type="cellIs" dxfId="25124" priority="2252" operator="lessThan">
      <formula>$C$4</formula>
    </cfRule>
  </conditionalFormatting>
  <conditionalFormatting sqref="CE21">
    <cfRule type="cellIs" dxfId="25123" priority="2253" operator="lessThan">
      <formula>$C$4</formula>
    </cfRule>
  </conditionalFormatting>
  <conditionalFormatting sqref="CE22">
    <cfRule type="cellIs" dxfId="25122" priority="2254" operator="lessThan">
      <formula>$C$4</formula>
    </cfRule>
  </conditionalFormatting>
  <conditionalFormatting sqref="CE23">
    <cfRule type="cellIs" dxfId="25121" priority="2255" operator="lessThan">
      <formula>$C$4</formula>
    </cfRule>
  </conditionalFormatting>
  <conditionalFormatting sqref="CE24">
    <cfRule type="cellIs" dxfId="25120" priority="2256" operator="lessThan">
      <formula>$C$4</formula>
    </cfRule>
  </conditionalFormatting>
  <conditionalFormatting sqref="CE25">
    <cfRule type="cellIs" dxfId="25119" priority="2257" operator="lessThan">
      <formula>$C$4</formula>
    </cfRule>
  </conditionalFormatting>
  <conditionalFormatting sqref="CE26">
    <cfRule type="cellIs" dxfId="25118" priority="2258" operator="lessThan">
      <formula>$C$4</formula>
    </cfRule>
  </conditionalFormatting>
  <conditionalFormatting sqref="CE27">
    <cfRule type="cellIs" dxfId="25117" priority="2259" operator="lessThan">
      <formula>$C$4</formula>
    </cfRule>
  </conditionalFormatting>
  <conditionalFormatting sqref="CE28">
    <cfRule type="cellIs" dxfId="25116" priority="2260" operator="lessThan">
      <formula>$C$4</formula>
    </cfRule>
  </conditionalFormatting>
  <conditionalFormatting sqref="CE29">
    <cfRule type="cellIs" dxfId="25115" priority="2261" operator="lessThan">
      <formula>$C$4</formula>
    </cfRule>
  </conditionalFormatting>
  <conditionalFormatting sqref="CE30">
    <cfRule type="cellIs" dxfId="25114" priority="2262" operator="lessThan">
      <formula>$C$4</formula>
    </cfRule>
  </conditionalFormatting>
  <conditionalFormatting sqref="CE31">
    <cfRule type="cellIs" dxfId="25113" priority="2263" operator="lessThan">
      <formula>$C$4</formula>
    </cfRule>
  </conditionalFormatting>
  <conditionalFormatting sqref="CE32">
    <cfRule type="cellIs" dxfId="25112" priority="2264" operator="lessThan">
      <formula>$C$4</formula>
    </cfRule>
  </conditionalFormatting>
  <conditionalFormatting sqref="CE33">
    <cfRule type="cellIs" dxfId="25111" priority="2265" operator="lessThan">
      <formula>$C$4</formula>
    </cfRule>
  </conditionalFormatting>
  <conditionalFormatting sqref="CE34">
    <cfRule type="cellIs" dxfId="25110" priority="2266" operator="lessThan">
      <formula>$C$4</formula>
    </cfRule>
  </conditionalFormatting>
  <conditionalFormatting sqref="CE35">
    <cfRule type="cellIs" dxfId="25109" priority="2267" operator="lessThan">
      <formula>$C$4</formula>
    </cfRule>
  </conditionalFormatting>
  <conditionalFormatting sqref="CE36">
    <cfRule type="cellIs" dxfId="25108" priority="2268" operator="lessThan">
      <formula>$C$4</formula>
    </cfRule>
  </conditionalFormatting>
  <conditionalFormatting sqref="CE37">
    <cfRule type="cellIs" dxfId="25107" priority="2269" operator="lessThan">
      <formula>$C$4</formula>
    </cfRule>
  </conditionalFormatting>
  <conditionalFormatting sqref="CE38">
    <cfRule type="cellIs" dxfId="25106" priority="2270" operator="lessThan">
      <formula>$C$4</formula>
    </cfRule>
  </conditionalFormatting>
  <conditionalFormatting sqref="CE39">
    <cfRule type="cellIs" dxfId="25105" priority="2271" operator="lessThan">
      <formula>$C$4</formula>
    </cfRule>
  </conditionalFormatting>
  <conditionalFormatting sqref="CE40">
    <cfRule type="cellIs" dxfId="25104" priority="2272" operator="lessThan">
      <formula>$C$4</formula>
    </cfRule>
  </conditionalFormatting>
  <conditionalFormatting sqref="CE41">
    <cfRule type="cellIs" dxfId="25103" priority="2273" operator="lessThan">
      <formula>$C$4</formula>
    </cfRule>
  </conditionalFormatting>
  <conditionalFormatting sqref="CE42">
    <cfRule type="cellIs" dxfId="25102" priority="2274" operator="lessThan">
      <formula>$C$4</formula>
    </cfRule>
  </conditionalFormatting>
  <conditionalFormatting sqref="CE43">
    <cfRule type="cellIs" dxfId="25101" priority="2275" operator="lessThan">
      <formula>$C$4</formula>
    </cfRule>
  </conditionalFormatting>
  <conditionalFormatting sqref="CE44">
    <cfRule type="cellIs" dxfId="25100" priority="2276" operator="lessThan">
      <formula>$C$4</formula>
    </cfRule>
  </conditionalFormatting>
  <conditionalFormatting sqref="CE45">
    <cfRule type="cellIs" dxfId="25099" priority="2277" operator="lessThan">
      <formula>$C$4</formula>
    </cfRule>
  </conditionalFormatting>
  <conditionalFormatting sqref="CE46">
    <cfRule type="cellIs" dxfId="25098" priority="2278" operator="lessThan">
      <formula>$C$4</formula>
    </cfRule>
  </conditionalFormatting>
  <conditionalFormatting sqref="CE47">
    <cfRule type="cellIs" dxfId="25097" priority="2279" operator="lessThan">
      <formula>$C$4</formula>
    </cfRule>
  </conditionalFormatting>
  <conditionalFormatting sqref="CE48">
    <cfRule type="cellIs" dxfId="25096" priority="2280" operator="lessThan">
      <formula>$C$4</formula>
    </cfRule>
  </conditionalFormatting>
  <conditionalFormatting sqref="CE49">
    <cfRule type="cellIs" dxfId="25095" priority="2281" operator="lessThan">
      <formula>$C$4</formula>
    </cfRule>
  </conditionalFormatting>
  <conditionalFormatting sqref="CE50">
    <cfRule type="cellIs" dxfId="25094" priority="2282" operator="lessThan">
      <formula>$C$4</formula>
    </cfRule>
  </conditionalFormatting>
  <conditionalFormatting sqref="CE51">
    <cfRule type="cellIs" dxfId="25093" priority="2283" operator="lessThan">
      <formula>$C$4</formula>
    </cfRule>
  </conditionalFormatting>
  <conditionalFormatting sqref="CE52">
    <cfRule type="cellIs" dxfId="25092" priority="2284" operator="lessThan">
      <formula>$C$4</formula>
    </cfRule>
  </conditionalFormatting>
  <conditionalFormatting sqref="CE53">
    <cfRule type="cellIs" dxfId="25091" priority="2285" operator="lessThan">
      <formula>$C$4</formula>
    </cfRule>
  </conditionalFormatting>
  <conditionalFormatting sqref="CE54">
    <cfRule type="cellIs" dxfId="25090" priority="2286" operator="lessThan">
      <formula>$C$4</formula>
    </cfRule>
  </conditionalFormatting>
  <conditionalFormatting sqref="CE55">
    <cfRule type="cellIs" dxfId="25089" priority="2287" operator="lessThan">
      <formula>$C$4</formula>
    </cfRule>
  </conditionalFormatting>
  <conditionalFormatting sqref="CE56">
    <cfRule type="cellIs" dxfId="25088" priority="2288" operator="lessThan">
      <formula>$C$4</formula>
    </cfRule>
  </conditionalFormatting>
  <conditionalFormatting sqref="CE57">
    <cfRule type="cellIs" dxfId="25087" priority="2289" operator="lessThan">
      <formula>$C$4</formula>
    </cfRule>
  </conditionalFormatting>
  <conditionalFormatting sqref="CE58">
    <cfRule type="cellIs" dxfId="25086" priority="2290" operator="lessThan">
      <formula>$C$4</formula>
    </cfRule>
  </conditionalFormatting>
  <conditionalFormatting sqref="CE59">
    <cfRule type="cellIs" dxfId="25085" priority="2291" operator="lessThan">
      <formula>$C$4</formula>
    </cfRule>
  </conditionalFormatting>
  <conditionalFormatting sqref="CE60">
    <cfRule type="cellIs" dxfId="25084" priority="2292" operator="lessThan">
      <formula>$C$4</formula>
    </cfRule>
  </conditionalFormatting>
  <conditionalFormatting sqref="CF11">
    <cfRule type="cellIs" dxfId="25083" priority="2293" operator="lessThan">
      <formula>$C$4</formula>
    </cfRule>
  </conditionalFormatting>
  <conditionalFormatting sqref="CF12">
    <cfRule type="cellIs" dxfId="25082" priority="2294" operator="lessThan">
      <formula>$C$4</formula>
    </cfRule>
  </conditionalFormatting>
  <conditionalFormatting sqref="CF13">
    <cfRule type="cellIs" dxfId="25081" priority="2295" operator="lessThan">
      <formula>$C$4</formula>
    </cfRule>
  </conditionalFormatting>
  <conditionalFormatting sqref="CF14">
    <cfRule type="cellIs" dxfId="25080" priority="2296" operator="lessThan">
      <formula>$C$4</formula>
    </cfRule>
  </conditionalFormatting>
  <conditionalFormatting sqref="CF15">
    <cfRule type="cellIs" dxfId="25079" priority="2297" operator="lessThan">
      <formula>$C$4</formula>
    </cfRule>
  </conditionalFormatting>
  <conditionalFormatting sqref="CF16">
    <cfRule type="cellIs" dxfId="25078" priority="2298" operator="lessThan">
      <formula>$C$4</formula>
    </cfRule>
  </conditionalFormatting>
  <conditionalFormatting sqref="CF17">
    <cfRule type="cellIs" dxfId="25077" priority="2299" operator="lessThan">
      <formula>$C$4</formula>
    </cfRule>
  </conditionalFormatting>
  <conditionalFormatting sqref="CF18">
    <cfRule type="cellIs" dxfId="25076" priority="2300" operator="lessThan">
      <formula>$C$4</formula>
    </cfRule>
  </conditionalFormatting>
  <conditionalFormatting sqref="CF19">
    <cfRule type="cellIs" dxfId="25075" priority="2301" operator="lessThan">
      <formula>$C$4</formula>
    </cfRule>
  </conditionalFormatting>
  <conditionalFormatting sqref="CF20">
    <cfRule type="cellIs" dxfId="25074" priority="2302" operator="lessThan">
      <formula>$C$4</formula>
    </cfRule>
  </conditionalFormatting>
  <conditionalFormatting sqref="CF21">
    <cfRule type="cellIs" dxfId="25073" priority="2303" operator="lessThan">
      <formula>$C$4</formula>
    </cfRule>
  </conditionalFormatting>
  <conditionalFormatting sqref="CF22">
    <cfRule type="cellIs" dxfId="25072" priority="2304" operator="lessThan">
      <formula>$C$4</formula>
    </cfRule>
  </conditionalFormatting>
  <conditionalFormatting sqref="CF23">
    <cfRule type="cellIs" dxfId="25071" priority="2305" operator="lessThan">
      <formula>$C$4</formula>
    </cfRule>
  </conditionalFormatting>
  <conditionalFormatting sqref="CF24">
    <cfRule type="cellIs" dxfId="25070" priority="2306" operator="lessThan">
      <formula>$C$4</formula>
    </cfRule>
  </conditionalFormatting>
  <conditionalFormatting sqref="CF25">
    <cfRule type="cellIs" dxfId="25069" priority="2307" operator="lessThan">
      <formula>$C$4</formula>
    </cfRule>
  </conditionalFormatting>
  <conditionalFormatting sqref="CF26">
    <cfRule type="cellIs" dxfId="25068" priority="2308" operator="lessThan">
      <formula>$C$4</formula>
    </cfRule>
  </conditionalFormatting>
  <conditionalFormatting sqref="CF27">
    <cfRule type="cellIs" dxfId="25067" priority="2309" operator="lessThan">
      <formula>$C$4</formula>
    </cfRule>
  </conditionalFormatting>
  <conditionalFormatting sqref="CF28">
    <cfRule type="cellIs" dxfId="25066" priority="2310" operator="lessThan">
      <formula>$C$4</formula>
    </cfRule>
  </conditionalFormatting>
  <conditionalFormatting sqref="CF29">
    <cfRule type="cellIs" dxfId="25065" priority="2311" operator="lessThan">
      <formula>$C$4</formula>
    </cfRule>
  </conditionalFormatting>
  <conditionalFormatting sqref="CF30">
    <cfRule type="cellIs" dxfId="25064" priority="2312" operator="lessThan">
      <formula>$C$4</formula>
    </cfRule>
  </conditionalFormatting>
  <conditionalFormatting sqref="CF31">
    <cfRule type="cellIs" dxfId="25063" priority="2313" operator="lessThan">
      <formula>$C$4</formula>
    </cfRule>
  </conditionalFormatting>
  <conditionalFormatting sqref="CF32">
    <cfRule type="cellIs" dxfId="25062" priority="2314" operator="lessThan">
      <formula>$C$4</formula>
    </cfRule>
  </conditionalFormatting>
  <conditionalFormatting sqref="CF33">
    <cfRule type="cellIs" dxfId="25061" priority="2315" operator="lessThan">
      <formula>$C$4</formula>
    </cfRule>
  </conditionalFormatting>
  <conditionalFormatting sqref="CF34">
    <cfRule type="cellIs" dxfId="25060" priority="2316" operator="lessThan">
      <formula>$C$4</formula>
    </cfRule>
  </conditionalFormatting>
  <conditionalFormatting sqref="CF35">
    <cfRule type="cellIs" dxfId="25059" priority="2317" operator="lessThan">
      <formula>$C$4</formula>
    </cfRule>
  </conditionalFormatting>
  <conditionalFormatting sqref="CF36">
    <cfRule type="cellIs" dxfId="25058" priority="2318" operator="lessThan">
      <formula>$C$4</formula>
    </cfRule>
  </conditionalFormatting>
  <conditionalFormatting sqref="CF37">
    <cfRule type="cellIs" dxfId="25057" priority="2319" operator="lessThan">
      <formula>$C$4</formula>
    </cfRule>
  </conditionalFormatting>
  <conditionalFormatting sqref="CF38">
    <cfRule type="cellIs" dxfId="25056" priority="2320" operator="lessThan">
      <formula>$C$4</formula>
    </cfRule>
  </conditionalFormatting>
  <conditionalFormatting sqref="CF39">
    <cfRule type="cellIs" dxfId="25055" priority="2321" operator="lessThan">
      <formula>$C$4</formula>
    </cfRule>
  </conditionalFormatting>
  <conditionalFormatting sqref="CF40">
    <cfRule type="cellIs" dxfId="25054" priority="2322" operator="lessThan">
      <formula>$C$4</formula>
    </cfRule>
  </conditionalFormatting>
  <conditionalFormatting sqref="CF41">
    <cfRule type="cellIs" dxfId="25053" priority="2323" operator="lessThan">
      <formula>$C$4</formula>
    </cfRule>
  </conditionalFormatting>
  <conditionalFormatting sqref="CF42">
    <cfRule type="cellIs" dxfId="25052" priority="2324" operator="lessThan">
      <formula>$C$4</formula>
    </cfRule>
  </conditionalFormatting>
  <conditionalFormatting sqref="CF43">
    <cfRule type="cellIs" dxfId="25051" priority="2325" operator="lessThan">
      <formula>$C$4</formula>
    </cfRule>
  </conditionalFormatting>
  <conditionalFormatting sqref="CF44">
    <cfRule type="cellIs" dxfId="25050" priority="2326" operator="lessThan">
      <formula>$C$4</formula>
    </cfRule>
  </conditionalFormatting>
  <conditionalFormatting sqref="CF45">
    <cfRule type="cellIs" dxfId="25049" priority="2327" operator="lessThan">
      <formula>$C$4</formula>
    </cfRule>
  </conditionalFormatting>
  <conditionalFormatting sqref="CF46">
    <cfRule type="cellIs" dxfId="25048" priority="2328" operator="lessThan">
      <formula>$C$4</formula>
    </cfRule>
  </conditionalFormatting>
  <conditionalFormatting sqref="CF47">
    <cfRule type="cellIs" dxfId="25047" priority="2329" operator="lessThan">
      <formula>$C$4</formula>
    </cfRule>
  </conditionalFormatting>
  <conditionalFormatting sqref="CF48">
    <cfRule type="cellIs" dxfId="25046" priority="2330" operator="lessThan">
      <formula>$C$4</formula>
    </cfRule>
  </conditionalFormatting>
  <conditionalFormatting sqref="CF49">
    <cfRule type="cellIs" dxfId="25045" priority="2331" operator="lessThan">
      <formula>$C$4</formula>
    </cfRule>
  </conditionalFormatting>
  <conditionalFormatting sqref="CF50">
    <cfRule type="cellIs" dxfId="25044" priority="2332" operator="lessThan">
      <formula>$C$4</formula>
    </cfRule>
  </conditionalFormatting>
  <conditionalFormatting sqref="CF51">
    <cfRule type="cellIs" dxfId="25043" priority="2333" operator="lessThan">
      <formula>$C$4</formula>
    </cfRule>
  </conditionalFormatting>
  <conditionalFormatting sqref="CF52">
    <cfRule type="cellIs" dxfId="25042" priority="2334" operator="lessThan">
      <formula>$C$4</formula>
    </cfRule>
  </conditionalFormatting>
  <conditionalFormatting sqref="CF53">
    <cfRule type="cellIs" dxfId="25041" priority="2335" operator="lessThan">
      <formula>$C$4</formula>
    </cfRule>
  </conditionalFormatting>
  <conditionalFormatting sqref="CF54">
    <cfRule type="cellIs" dxfId="25040" priority="2336" operator="lessThan">
      <formula>$C$4</formula>
    </cfRule>
  </conditionalFormatting>
  <conditionalFormatting sqref="CF55">
    <cfRule type="cellIs" dxfId="25039" priority="2337" operator="lessThan">
      <formula>$C$4</formula>
    </cfRule>
  </conditionalFormatting>
  <conditionalFormatting sqref="CF56">
    <cfRule type="cellIs" dxfId="25038" priority="2338" operator="lessThan">
      <formula>$C$4</formula>
    </cfRule>
  </conditionalFormatting>
  <conditionalFormatting sqref="CF57">
    <cfRule type="cellIs" dxfId="25037" priority="2339" operator="lessThan">
      <formula>$C$4</formula>
    </cfRule>
  </conditionalFormatting>
  <conditionalFormatting sqref="CF58">
    <cfRule type="cellIs" dxfId="25036" priority="2340" operator="lessThan">
      <formula>$C$4</formula>
    </cfRule>
  </conditionalFormatting>
  <conditionalFormatting sqref="CF59">
    <cfRule type="cellIs" dxfId="25035" priority="2341" operator="lessThan">
      <formula>$C$4</formula>
    </cfRule>
  </conditionalFormatting>
  <conditionalFormatting sqref="CF60">
    <cfRule type="cellIs" dxfId="25034" priority="2342" operator="lessThan">
      <formula>$C$4</formula>
    </cfRule>
  </conditionalFormatting>
  <conditionalFormatting sqref="CG11">
    <cfRule type="cellIs" dxfId="25033" priority="2343" operator="lessThan">
      <formula>$C$4</formula>
    </cfRule>
  </conditionalFormatting>
  <conditionalFormatting sqref="CG12">
    <cfRule type="cellIs" dxfId="25032" priority="2344" operator="lessThan">
      <formula>$C$4</formula>
    </cfRule>
  </conditionalFormatting>
  <conditionalFormatting sqref="CG13">
    <cfRule type="cellIs" dxfId="25031" priority="2345" operator="lessThan">
      <formula>$C$4</formula>
    </cfRule>
  </conditionalFormatting>
  <conditionalFormatting sqref="CG14">
    <cfRule type="cellIs" dxfId="25030" priority="2346" operator="lessThan">
      <formula>$C$4</formula>
    </cfRule>
  </conditionalFormatting>
  <conditionalFormatting sqref="CG15">
    <cfRule type="cellIs" dxfId="25029" priority="2347" operator="lessThan">
      <formula>$C$4</formula>
    </cfRule>
  </conditionalFormatting>
  <conditionalFormatting sqref="CG16">
    <cfRule type="cellIs" dxfId="25028" priority="2348" operator="lessThan">
      <formula>$C$4</formula>
    </cfRule>
  </conditionalFormatting>
  <conditionalFormatting sqref="CG17">
    <cfRule type="cellIs" dxfId="25027" priority="2349" operator="lessThan">
      <formula>$C$4</formula>
    </cfRule>
  </conditionalFormatting>
  <conditionalFormatting sqref="CG18">
    <cfRule type="cellIs" dxfId="25026" priority="2350" operator="lessThan">
      <formula>$C$4</formula>
    </cfRule>
  </conditionalFormatting>
  <conditionalFormatting sqref="CG19">
    <cfRule type="cellIs" dxfId="25025" priority="2351" operator="lessThan">
      <formula>$C$4</formula>
    </cfRule>
  </conditionalFormatting>
  <conditionalFormatting sqref="CG20">
    <cfRule type="cellIs" dxfId="25024" priority="2352" operator="lessThan">
      <formula>$C$4</formula>
    </cfRule>
  </conditionalFormatting>
  <conditionalFormatting sqref="CG21">
    <cfRule type="cellIs" dxfId="25023" priority="2353" operator="lessThan">
      <formula>$C$4</formula>
    </cfRule>
  </conditionalFormatting>
  <conditionalFormatting sqref="CG22">
    <cfRule type="cellIs" dxfId="25022" priority="2354" operator="lessThan">
      <formula>$C$4</formula>
    </cfRule>
  </conditionalFormatting>
  <conditionalFormatting sqref="CG23">
    <cfRule type="cellIs" dxfId="25021" priority="2355" operator="lessThan">
      <formula>$C$4</formula>
    </cfRule>
  </conditionalFormatting>
  <conditionalFormatting sqref="CG24">
    <cfRule type="cellIs" dxfId="25020" priority="2356" operator="lessThan">
      <formula>$C$4</formula>
    </cfRule>
  </conditionalFormatting>
  <conditionalFormatting sqref="CG25">
    <cfRule type="cellIs" dxfId="25019" priority="2357" operator="lessThan">
      <formula>$C$4</formula>
    </cfRule>
  </conditionalFormatting>
  <conditionalFormatting sqref="CG26">
    <cfRule type="cellIs" dxfId="25018" priority="2358" operator="lessThan">
      <formula>$C$4</formula>
    </cfRule>
  </conditionalFormatting>
  <conditionalFormatting sqref="CG27">
    <cfRule type="cellIs" dxfId="25017" priority="2359" operator="lessThan">
      <formula>$C$4</formula>
    </cfRule>
  </conditionalFormatting>
  <conditionalFormatting sqref="CG28">
    <cfRule type="cellIs" dxfId="25016" priority="2360" operator="lessThan">
      <formula>$C$4</formula>
    </cfRule>
  </conditionalFormatting>
  <conditionalFormatting sqref="CG29">
    <cfRule type="cellIs" dxfId="25015" priority="2361" operator="lessThan">
      <formula>$C$4</formula>
    </cfRule>
  </conditionalFormatting>
  <conditionalFormatting sqref="CG30">
    <cfRule type="cellIs" dxfId="25014" priority="2362" operator="lessThan">
      <formula>$C$4</formula>
    </cfRule>
  </conditionalFormatting>
  <conditionalFormatting sqref="CG31">
    <cfRule type="cellIs" dxfId="25013" priority="2363" operator="lessThan">
      <formula>$C$4</formula>
    </cfRule>
  </conditionalFormatting>
  <conditionalFormatting sqref="CG32">
    <cfRule type="cellIs" dxfId="25012" priority="2364" operator="lessThan">
      <formula>$C$4</formula>
    </cfRule>
  </conditionalFormatting>
  <conditionalFormatting sqref="CG33">
    <cfRule type="cellIs" dxfId="25011" priority="2365" operator="lessThan">
      <formula>$C$4</formula>
    </cfRule>
  </conditionalFormatting>
  <conditionalFormatting sqref="CG34">
    <cfRule type="cellIs" dxfId="25010" priority="2366" operator="lessThan">
      <formula>$C$4</formula>
    </cfRule>
  </conditionalFormatting>
  <conditionalFormatting sqref="CG35">
    <cfRule type="cellIs" dxfId="25009" priority="2367" operator="lessThan">
      <formula>$C$4</formula>
    </cfRule>
  </conditionalFormatting>
  <conditionalFormatting sqref="CG36">
    <cfRule type="cellIs" dxfId="25008" priority="2368" operator="lessThan">
      <formula>$C$4</formula>
    </cfRule>
  </conditionalFormatting>
  <conditionalFormatting sqref="CG37">
    <cfRule type="cellIs" dxfId="25007" priority="2369" operator="lessThan">
      <formula>$C$4</formula>
    </cfRule>
  </conditionalFormatting>
  <conditionalFormatting sqref="CG38">
    <cfRule type="cellIs" dxfId="25006" priority="2370" operator="lessThan">
      <formula>$C$4</formula>
    </cfRule>
  </conditionalFormatting>
  <conditionalFormatting sqref="CG39">
    <cfRule type="cellIs" dxfId="25005" priority="2371" operator="lessThan">
      <formula>$C$4</formula>
    </cfRule>
  </conditionalFormatting>
  <conditionalFormatting sqref="CG40">
    <cfRule type="cellIs" dxfId="25004" priority="2372" operator="lessThan">
      <formula>$C$4</formula>
    </cfRule>
  </conditionalFormatting>
  <conditionalFormatting sqref="CG41">
    <cfRule type="cellIs" dxfId="25003" priority="2373" operator="lessThan">
      <formula>$C$4</formula>
    </cfRule>
  </conditionalFormatting>
  <conditionalFormatting sqref="CG42">
    <cfRule type="cellIs" dxfId="25002" priority="2374" operator="lessThan">
      <formula>$C$4</formula>
    </cfRule>
  </conditionalFormatting>
  <conditionalFormatting sqref="CG43">
    <cfRule type="cellIs" dxfId="25001" priority="2375" operator="lessThan">
      <formula>$C$4</formula>
    </cfRule>
  </conditionalFormatting>
  <conditionalFormatting sqref="CG44">
    <cfRule type="cellIs" dxfId="25000" priority="2376" operator="lessThan">
      <formula>$C$4</formula>
    </cfRule>
  </conditionalFormatting>
  <conditionalFormatting sqref="CG45">
    <cfRule type="cellIs" dxfId="24999" priority="2377" operator="lessThan">
      <formula>$C$4</formula>
    </cfRule>
  </conditionalFormatting>
  <conditionalFormatting sqref="CG46">
    <cfRule type="cellIs" dxfId="24998" priority="2378" operator="lessThan">
      <formula>$C$4</formula>
    </cfRule>
  </conditionalFormatting>
  <conditionalFormatting sqref="CG47">
    <cfRule type="cellIs" dxfId="24997" priority="2379" operator="lessThan">
      <formula>$C$4</formula>
    </cfRule>
  </conditionalFormatting>
  <conditionalFormatting sqref="CG48">
    <cfRule type="cellIs" dxfId="24996" priority="2380" operator="lessThan">
      <formula>$C$4</formula>
    </cfRule>
  </conditionalFormatting>
  <conditionalFormatting sqref="CG49">
    <cfRule type="cellIs" dxfId="24995" priority="2381" operator="lessThan">
      <formula>$C$4</formula>
    </cfRule>
  </conditionalFormatting>
  <conditionalFormatting sqref="CG50">
    <cfRule type="cellIs" dxfId="24994" priority="2382" operator="lessThan">
      <formula>$C$4</formula>
    </cfRule>
  </conditionalFormatting>
  <conditionalFormatting sqref="CG51">
    <cfRule type="cellIs" dxfId="24993" priority="2383" operator="lessThan">
      <formula>$C$4</formula>
    </cfRule>
  </conditionalFormatting>
  <conditionalFormatting sqref="CG52">
    <cfRule type="cellIs" dxfId="24992" priority="2384" operator="lessThan">
      <formula>$C$4</formula>
    </cfRule>
  </conditionalFormatting>
  <conditionalFormatting sqref="CG53">
    <cfRule type="cellIs" dxfId="24991" priority="2385" operator="lessThan">
      <formula>$C$4</formula>
    </cfRule>
  </conditionalFormatting>
  <conditionalFormatting sqref="CG54">
    <cfRule type="cellIs" dxfId="24990" priority="2386" operator="lessThan">
      <formula>$C$4</formula>
    </cfRule>
  </conditionalFormatting>
  <conditionalFormatting sqref="CG55">
    <cfRule type="cellIs" dxfId="24989" priority="2387" operator="lessThan">
      <formula>$C$4</formula>
    </cfRule>
  </conditionalFormatting>
  <conditionalFormatting sqref="CG56">
    <cfRule type="cellIs" dxfId="24988" priority="2388" operator="lessThan">
      <formula>$C$4</formula>
    </cfRule>
  </conditionalFormatting>
  <conditionalFormatting sqref="CG57">
    <cfRule type="cellIs" dxfId="24987" priority="2389" operator="lessThan">
      <formula>$C$4</formula>
    </cfRule>
  </conditionalFormatting>
  <conditionalFormatting sqref="CG58">
    <cfRule type="cellIs" dxfId="24986" priority="2390" operator="lessThan">
      <formula>$C$4</formula>
    </cfRule>
  </conditionalFormatting>
  <conditionalFormatting sqref="CG59">
    <cfRule type="cellIs" dxfId="24985" priority="2391" operator="lessThan">
      <formula>$C$4</formula>
    </cfRule>
  </conditionalFormatting>
  <conditionalFormatting sqref="CG60">
    <cfRule type="cellIs" dxfId="24984" priority="2392" operator="lessThan">
      <formula>$C$4</formula>
    </cfRule>
  </conditionalFormatting>
  <conditionalFormatting sqref="CM11">
    <cfRule type="cellIs" dxfId="24983" priority="2393" operator="lessThan">
      <formula>$C$4</formula>
    </cfRule>
  </conditionalFormatting>
  <conditionalFormatting sqref="CM12">
    <cfRule type="cellIs" dxfId="24982" priority="2394" operator="lessThan">
      <formula>$C$4</formula>
    </cfRule>
  </conditionalFormatting>
  <conditionalFormatting sqref="CM13">
    <cfRule type="cellIs" dxfId="24981" priority="2395" operator="lessThan">
      <formula>$C$4</formula>
    </cfRule>
  </conditionalFormatting>
  <conditionalFormatting sqref="CM14">
    <cfRule type="cellIs" dxfId="24980" priority="2396" operator="lessThan">
      <formula>$C$4</formula>
    </cfRule>
  </conditionalFormatting>
  <conditionalFormatting sqref="CM15">
    <cfRule type="cellIs" dxfId="24979" priority="2397" operator="lessThan">
      <formula>$C$4</formula>
    </cfRule>
  </conditionalFormatting>
  <conditionalFormatting sqref="CM16">
    <cfRule type="cellIs" dxfId="24978" priority="2398" operator="lessThan">
      <formula>$C$4</formula>
    </cfRule>
  </conditionalFormatting>
  <conditionalFormatting sqref="CM17">
    <cfRule type="cellIs" dxfId="24977" priority="2399" operator="lessThan">
      <formula>$C$4</formula>
    </cfRule>
  </conditionalFormatting>
  <conditionalFormatting sqref="CM18">
    <cfRule type="cellIs" dxfId="24976" priority="2400" operator="lessThan">
      <formula>$C$4</formula>
    </cfRule>
  </conditionalFormatting>
  <conditionalFormatting sqref="CM19">
    <cfRule type="cellIs" dxfId="24975" priority="2401" operator="lessThan">
      <formula>$C$4</formula>
    </cfRule>
  </conditionalFormatting>
  <conditionalFormatting sqref="CM20">
    <cfRule type="cellIs" dxfId="24974" priority="2402" operator="lessThan">
      <formula>$C$4</formula>
    </cfRule>
  </conditionalFormatting>
  <conditionalFormatting sqref="CM21">
    <cfRule type="cellIs" dxfId="24973" priority="2403" operator="lessThan">
      <formula>$C$4</formula>
    </cfRule>
  </conditionalFormatting>
  <conditionalFormatting sqref="CM22">
    <cfRule type="cellIs" dxfId="24972" priority="2404" operator="lessThan">
      <formula>$C$4</formula>
    </cfRule>
  </conditionalFormatting>
  <conditionalFormatting sqref="CM23">
    <cfRule type="cellIs" dxfId="24971" priority="2405" operator="lessThan">
      <formula>$C$4</formula>
    </cfRule>
  </conditionalFormatting>
  <conditionalFormatting sqref="CM24">
    <cfRule type="cellIs" dxfId="24970" priority="2406" operator="lessThan">
      <formula>$C$4</formula>
    </cfRule>
  </conditionalFormatting>
  <conditionalFormatting sqref="CM25">
    <cfRule type="cellIs" dxfId="24969" priority="2407" operator="lessThan">
      <formula>$C$4</formula>
    </cfRule>
  </conditionalFormatting>
  <conditionalFormatting sqref="CM26">
    <cfRule type="cellIs" dxfId="24968" priority="2408" operator="lessThan">
      <formula>$C$4</formula>
    </cfRule>
  </conditionalFormatting>
  <conditionalFormatting sqref="CM27">
    <cfRule type="cellIs" dxfId="24967" priority="2409" operator="lessThan">
      <formula>$C$4</formula>
    </cfRule>
  </conditionalFormatting>
  <conditionalFormatting sqref="CM28">
    <cfRule type="cellIs" dxfId="24966" priority="2410" operator="lessThan">
      <formula>$C$4</formula>
    </cfRule>
  </conditionalFormatting>
  <conditionalFormatting sqref="CM29">
    <cfRule type="cellIs" dxfId="24965" priority="2411" operator="lessThan">
      <formula>$C$4</formula>
    </cfRule>
  </conditionalFormatting>
  <conditionalFormatting sqref="CM30">
    <cfRule type="cellIs" dxfId="24964" priority="2412" operator="lessThan">
      <formula>$C$4</formula>
    </cfRule>
  </conditionalFormatting>
  <conditionalFormatting sqref="CM31">
    <cfRule type="cellIs" dxfId="24963" priority="2413" operator="lessThan">
      <formula>$C$4</formula>
    </cfRule>
  </conditionalFormatting>
  <conditionalFormatting sqref="CM32">
    <cfRule type="cellIs" dxfId="24962" priority="2414" operator="lessThan">
      <formula>$C$4</formula>
    </cfRule>
  </conditionalFormatting>
  <conditionalFormatting sqref="CM33">
    <cfRule type="cellIs" dxfId="24961" priority="2415" operator="lessThan">
      <formula>$C$4</formula>
    </cfRule>
  </conditionalFormatting>
  <conditionalFormatting sqref="CM34">
    <cfRule type="cellIs" dxfId="24960" priority="2416" operator="lessThan">
      <formula>$C$4</formula>
    </cfRule>
  </conditionalFormatting>
  <conditionalFormatting sqref="CM35">
    <cfRule type="cellIs" dxfId="24959" priority="2417" operator="lessThan">
      <formula>$C$4</formula>
    </cfRule>
  </conditionalFormatting>
  <conditionalFormatting sqref="CM36">
    <cfRule type="cellIs" dxfId="24958" priority="2418" operator="lessThan">
      <formula>$C$4</formula>
    </cfRule>
  </conditionalFormatting>
  <conditionalFormatting sqref="CM37">
    <cfRule type="cellIs" dxfId="24957" priority="2419" operator="lessThan">
      <formula>$C$4</formula>
    </cfRule>
  </conditionalFormatting>
  <conditionalFormatting sqref="CM38">
    <cfRule type="cellIs" dxfId="24956" priority="2420" operator="lessThan">
      <formula>$C$4</formula>
    </cfRule>
  </conditionalFormatting>
  <conditionalFormatting sqref="CM39">
    <cfRule type="cellIs" dxfId="24955" priority="2421" operator="lessThan">
      <formula>$C$4</formula>
    </cfRule>
  </conditionalFormatting>
  <conditionalFormatting sqref="CM40">
    <cfRule type="cellIs" dxfId="24954" priority="2422" operator="lessThan">
      <formula>$C$4</formula>
    </cfRule>
  </conditionalFormatting>
  <conditionalFormatting sqref="CM41">
    <cfRule type="cellIs" dxfId="24953" priority="2423" operator="lessThan">
      <formula>$C$4</formula>
    </cfRule>
  </conditionalFormatting>
  <conditionalFormatting sqref="CM42">
    <cfRule type="cellIs" dxfId="24952" priority="2424" operator="lessThan">
      <formula>$C$4</formula>
    </cfRule>
  </conditionalFormatting>
  <conditionalFormatting sqref="CM43">
    <cfRule type="cellIs" dxfId="24951" priority="2425" operator="lessThan">
      <formula>$C$4</formula>
    </cfRule>
  </conditionalFormatting>
  <conditionalFormatting sqref="CM44">
    <cfRule type="cellIs" dxfId="24950" priority="2426" operator="lessThan">
      <formula>$C$4</formula>
    </cfRule>
  </conditionalFormatting>
  <conditionalFormatting sqref="CM45">
    <cfRule type="cellIs" dxfId="24949" priority="2427" operator="lessThan">
      <formula>$C$4</formula>
    </cfRule>
  </conditionalFormatting>
  <conditionalFormatting sqref="CM46">
    <cfRule type="cellIs" dxfId="24948" priority="2428" operator="lessThan">
      <formula>$C$4</formula>
    </cfRule>
  </conditionalFormatting>
  <conditionalFormatting sqref="CM47">
    <cfRule type="cellIs" dxfId="24947" priority="2429" operator="lessThan">
      <formula>$C$4</formula>
    </cfRule>
  </conditionalFormatting>
  <conditionalFormatting sqref="CM48">
    <cfRule type="cellIs" dxfId="24946" priority="2430" operator="lessThan">
      <formula>$C$4</formula>
    </cfRule>
  </conditionalFormatting>
  <conditionalFormatting sqref="CM49">
    <cfRule type="cellIs" dxfId="24945" priority="2431" operator="lessThan">
      <formula>$C$4</formula>
    </cfRule>
  </conditionalFormatting>
  <conditionalFormatting sqref="CM50">
    <cfRule type="cellIs" dxfId="24944" priority="2432" operator="lessThan">
      <formula>$C$4</formula>
    </cfRule>
  </conditionalFormatting>
  <conditionalFormatting sqref="CM51">
    <cfRule type="cellIs" dxfId="24943" priority="2433" operator="lessThan">
      <formula>$C$4</formula>
    </cfRule>
  </conditionalFormatting>
  <conditionalFormatting sqref="CM52">
    <cfRule type="cellIs" dxfId="24942" priority="2434" operator="lessThan">
      <formula>$C$4</formula>
    </cfRule>
  </conditionalFormatting>
  <conditionalFormatting sqref="CM53">
    <cfRule type="cellIs" dxfId="24941" priority="2435" operator="lessThan">
      <formula>$C$4</formula>
    </cfRule>
  </conditionalFormatting>
  <conditionalFormatting sqref="CM54">
    <cfRule type="cellIs" dxfId="24940" priority="2436" operator="lessThan">
      <formula>$C$4</formula>
    </cfRule>
  </conditionalFormatting>
  <conditionalFormatting sqref="CM55">
    <cfRule type="cellIs" dxfId="24939" priority="2437" operator="lessThan">
      <formula>$C$4</formula>
    </cfRule>
  </conditionalFormatting>
  <conditionalFormatting sqref="CM56">
    <cfRule type="cellIs" dxfId="24938" priority="2438" operator="lessThan">
      <formula>$C$4</formula>
    </cfRule>
  </conditionalFormatting>
  <conditionalFormatting sqref="CM57">
    <cfRule type="cellIs" dxfId="24937" priority="2439" operator="lessThan">
      <formula>$C$4</formula>
    </cfRule>
  </conditionalFormatting>
  <conditionalFormatting sqref="CM58">
    <cfRule type="cellIs" dxfId="24936" priority="2440" operator="lessThan">
      <formula>$C$4</formula>
    </cfRule>
  </conditionalFormatting>
  <conditionalFormatting sqref="CM59">
    <cfRule type="cellIs" dxfId="24935" priority="2441" operator="lessThan">
      <formula>$C$4</formula>
    </cfRule>
  </conditionalFormatting>
  <conditionalFormatting sqref="CM60">
    <cfRule type="cellIs" dxfId="24934" priority="2442" operator="lessThan">
      <formula>$C$4</formula>
    </cfRule>
  </conditionalFormatting>
  <conditionalFormatting sqref="CN11">
    <cfRule type="cellIs" dxfId="24933" priority="2443" operator="lessThan">
      <formula>$C$4</formula>
    </cfRule>
  </conditionalFormatting>
  <conditionalFormatting sqref="CN12">
    <cfRule type="cellIs" dxfId="24932" priority="2444" operator="lessThan">
      <formula>$C$4</formula>
    </cfRule>
  </conditionalFormatting>
  <conditionalFormatting sqref="CN13">
    <cfRule type="cellIs" dxfId="24931" priority="2445" operator="lessThan">
      <formula>$C$4</formula>
    </cfRule>
  </conditionalFormatting>
  <conditionalFormatting sqref="CN14">
    <cfRule type="cellIs" dxfId="24930" priority="2446" operator="lessThan">
      <formula>$C$4</formula>
    </cfRule>
  </conditionalFormatting>
  <conditionalFormatting sqref="CN15">
    <cfRule type="cellIs" dxfId="24929" priority="2447" operator="lessThan">
      <formula>$C$4</formula>
    </cfRule>
  </conditionalFormatting>
  <conditionalFormatting sqref="CN16">
    <cfRule type="cellIs" dxfId="24928" priority="2448" operator="lessThan">
      <formula>$C$4</formula>
    </cfRule>
  </conditionalFormatting>
  <conditionalFormatting sqref="CN17">
    <cfRule type="cellIs" dxfId="24927" priority="2449" operator="lessThan">
      <formula>$C$4</formula>
    </cfRule>
  </conditionalFormatting>
  <conditionalFormatting sqref="CN18">
    <cfRule type="cellIs" dxfId="24926" priority="2450" operator="lessThan">
      <formula>$C$4</formula>
    </cfRule>
  </conditionalFormatting>
  <conditionalFormatting sqref="CN19">
    <cfRule type="cellIs" dxfId="24925" priority="2451" operator="lessThan">
      <formula>$C$4</formula>
    </cfRule>
  </conditionalFormatting>
  <conditionalFormatting sqref="CN20">
    <cfRule type="cellIs" dxfId="24924" priority="2452" operator="lessThan">
      <formula>$C$4</formula>
    </cfRule>
  </conditionalFormatting>
  <conditionalFormatting sqref="CN21">
    <cfRule type="cellIs" dxfId="24923" priority="2453" operator="lessThan">
      <formula>$C$4</formula>
    </cfRule>
  </conditionalFormatting>
  <conditionalFormatting sqref="CN22">
    <cfRule type="cellIs" dxfId="24922" priority="2454" operator="lessThan">
      <formula>$C$4</formula>
    </cfRule>
  </conditionalFormatting>
  <conditionalFormatting sqref="CN23">
    <cfRule type="cellIs" dxfId="24921" priority="2455" operator="lessThan">
      <formula>$C$4</formula>
    </cfRule>
  </conditionalFormatting>
  <conditionalFormatting sqref="CN24">
    <cfRule type="cellIs" dxfId="24920" priority="2456" operator="lessThan">
      <formula>$C$4</formula>
    </cfRule>
  </conditionalFormatting>
  <conditionalFormatting sqref="CN25">
    <cfRule type="cellIs" dxfId="24919" priority="2457" operator="lessThan">
      <formula>$C$4</formula>
    </cfRule>
  </conditionalFormatting>
  <conditionalFormatting sqref="CN26">
    <cfRule type="cellIs" dxfId="24918" priority="2458" operator="lessThan">
      <formula>$C$4</formula>
    </cfRule>
  </conditionalFormatting>
  <conditionalFormatting sqref="CN27">
    <cfRule type="cellIs" dxfId="24917" priority="2459" operator="lessThan">
      <formula>$C$4</formula>
    </cfRule>
  </conditionalFormatting>
  <conditionalFormatting sqref="CN28">
    <cfRule type="cellIs" dxfId="24916" priority="2460" operator="lessThan">
      <formula>$C$4</formula>
    </cfRule>
  </conditionalFormatting>
  <conditionalFormatting sqref="CN29">
    <cfRule type="cellIs" dxfId="24915" priority="2461" operator="lessThan">
      <formula>$C$4</formula>
    </cfRule>
  </conditionalFormatting>
  <conditionalFormatting sqref="CN30">
    <cfRule type="cellIs" dxfId="24914" priority="2462" operator="lessThan">
      <formula>$C$4</formula>
    </cfRule>
  </conditionalFormatting>
  <conditionalFormatting sqref="CN31">
    <cfRule type="cellIs" dxfId="24913" priority="2463" operator="lessThan">
      <formula>$C$4</formula>
    </cfRule>
  </conditionalFormatting>
  <conditionalFormatting sqref="CN32">
    <cfRule type="cellIs" dxfId="24912" priority="2464" operator="lessThan">
      <formula>$C$4</formula>
    </cfRule>
  </conditionalFormatting>
  <conditionalFormatting sqref="CN33">
    <cfRule type="cellIs" dxfId="24911" priority="2465" operator="lessThan">
      <formula>$C$4</formula>
    </cfRule>
  </conditionalFormatting>
  <conditionalFormatting sqref="CN34">
    <cfRule type="cellIs" dxfId="24910" priority="2466" operator="lessThan">
      <formula>$C$4</formula>
    </cfRule>
  </conditionalFormatting>
  <conditionalFormatting sqref="CN35">
    <cfRule type="cellIs" dxfId="24909" priority="2467" operator="lessThan">
      <formula>$C$4</formula>
    </cfRule>
  </conditionalFormatting>
  <conditionalFormatting sqref="CN36">
    <cfRule type="cellIs" dxfId="24908" priority="2468" operator="lessThan">
      <formula>$C$4</formula>
    </cfRule>
  </conditionalFormatting>
  <conditionalFormatting sqref="CN37">
    <cfRule type="cellIs" dxfId="24907" priority="2469" operator="lessThan">
      <formula>$C$4</formula>
    </cfRule>
  </conditionalFormatting>
  <conditionalFormatting sqref="CN38">
    <cfRule type="cellIs" dxfId="24906" priority="2470" operator="lessThan">
      <formula>$C$4</formula>
    </cfRule>
  </conditionalFormatting>
  <conditionalFormatting sqref="CN39">
    <cfRule type="cellIs" dxfId="24905" priority="2471" operator="lessThan">
      <formula>$C$4</formula>
    </cfRule>
  </conditionalFormatting>
  <conditionalFormatting sqref="CN40">
    <cfRule type="cellIs" dxfId="24904" priority="2472" operator="lessThan">
      <formula>$C$4</formula>
    </cfRule>
  </conditionalFormatting>
  <conditionalFormatting sqref="CN41">
    <cfRule type="cellIs" dxfId="24903" priority="2473" operator="lessThan">
      <formula>$C$4</formula>
    </cfRule>
  </conditionalFormatting>
  <conditionalFormatting sqref="CN42">
    <cfRule type="cellIs" dxfId="24902" priority="2474" operator="lessThan">
      <formula>$C$4</formula>
    </cfRule>
  </conditionalFormatting>
  <conditionalFormatting sqref="CN43">
    <cfRule type="cellIs" dxfId="24901" priority="2475" operator="lessThan">
      <formula>$C$4</formula>
    </cfRule>
  </conditionalFormatting>
  <conditionalFormatting sqref="CN44">
    <cfRule type="cellIs" dxfId="24900" priority="2476" operator="lessThan">
      <formula>$C$4</formula>
    </cfRule>
  </conditionalFormatting>
  <conditionalFormatting sqref="CN45">
    <cfRule type="cellIs" dxfId="24899" priority="2477" operator="lessThan">
      <formula>$C$4</formula>
    </cfRule>
  </conditionalFormatting>
  <conditionalFormatting sqref="CN46">
    <cfRule type="cellIs" dxfId="24898" priority="2478" operator="lessThan">
      <formula>$C$4</formula>
    </cfRule>
  </conditionalFormatting>
  <conditionalFormatting sqref="CN47">
    <cfRule type="cellIs" dxfId="24897" priority="2479" operator="lessThan">
      <formula>$C$4</formula>
    </cfRule>
  </conditionalFormatting>
  <conditionalFormatting sqref="CN48">
    <cfRule type="cellIs" dxfId="24896" priority="2480" operator="lessThan">
      <formula>$C$4</formula>
    </cfRule>
  </conditionalFormatting>
  <conditionalFormatting sqref="CN49">
    <cfRule type="cellIs" dxfId="24895" priority="2481" operator="lessThan">
      <formula>$C$4</formula>
    </cfRule>
  </conditionalFormatting>
  <conditionalFormatting sqref="CN50">
    <cfRule type="cellIs" dxfId="24894" priority="2482" operator="lessThan">
      <formula>$C$4</formula>
    </cfRule>
  </conditionalFormatting>
  <conditionalFormatting sqref="CN51">
    <cfRule type="cellIs" dxfId="24893" priority="2483" operator="lessThan">
      <formula>$C$4</formula>
    </cfRule>
  </conditionalFormatting>
  <conditionalFormatting sqref="CN52">
    <cfRule type="cellIs" dxfId="24892" priority="2484" operator="lessThan">
      <formula>$C$4</formula>
    </cfRule>
  </conditionalFormatting>
  <conditionalFormatting sqref="CN53">
    <cfRule type="cellIs" dxfId="24891" priority="2485" operator="lessThan">
      <formula>$C$4</formula>
    </cfRule>
  </conditionalFormatting>
  <conditionalFormatting sqref="CN54">
    <cfRule type="cellIs" dxfId="24890" priority="2486" operator="lessThan">
      <formula>$C$4</formula>
    </cfRule>
  </conditionalFormatting>
  <conditionalFormatting sqref="CN55">
    <cfRule type="cellIs" dxfId="24889" priority="2487" operator="lessThan">
      <formula>$C$4</formula>
    </cfRule>
  </conditionalFormatting>
  <conditionalFormatting sqref="CN56">
    <cfRule type="cellIs" dxfId="24888" priority="2488" operator="lessThan">
      <formula>$C$4</formula>
    </cfRule>
  </conditionalFormatting>
  <conditionalFormatting sqref="CN57">
    <cfRule type="cellIs" dxfId="24887" priority="2489" operator="lessThan">
      <formula>$C$4</formula>
    </cfRule>
  </conditionalFormatting>
  <conditionalFormatting sqref="CN58">
    <cfRule type="cellIs" dxfId="24886" priority="2490" operator="lessThan">
      <formula>$C$4</formula>
    </cfRule>
  </conditionalFormatting>
  <conditionalFormatting sqref="CN59">
    <cfRule type="cellIs" dxfId="24885" priority="2491" operator="lessThan">
      <formula>$C$4</formula>
    </cfRule>
  </conditionalFormatting>
  <conditionalFormatting sqref="CN60">
    <cfRule type="cellIs" dxfId="24884" priority="2492" operator="lessThan">
      <formula>$C$4</formula>
    </cfRule>
  </conditionalFormatting>
  <conditionalFormatting sqref="CO11">
    <cfRule type="cellIs" dxfId="24883" priority="2493" operator="lessThan">
      <formula>$C$4</formula>
    </cfRule>
  </conditionalFormatting>
  <conditionalFormatting sqref="CO12">
    <cfRule type="cellIs" dxfId="24882" priority="2494" operator="lessThan">
      <formula>$C$4</formula>
    </cfRule>
  </conditionalFormatting>
  <conditionalFormatting sqref="CO13">
    <cfRule type="cellIs" dxfId="24881" priority="2495" operator="lessThan">
      <formula>$C$4</formula>
    </cfRule>
  </conditionalFormatting>
  <conditionalFormatting sqref="CO14">
    <cfRule type="cellIs" dxfId="24880" priority="2496" operator="lessThan">
      <formula>$C$4</formula>
    </cfRule>
  </conditionalFormatting>
  <conditionalFormatting sqref="CO15">
    <cfRule type="cellIs" dxfId="24879" priority="2497" operator="lessThan">
      <formula>$C$4</formula>
    </cfRule>
  </conditionalFormatting>
  <conditionalFormatting sqref="CO16">
    <cfRule type="cellIs" dxfId="24878" priority="2498" operator="lessThan">
      <formula>$C$4</formula>
    </cfRule>
  </conditionalFormatting>
  <conditionalFormatting sqref="CO17">
    <cfRule type="cellIs" dxfId="24877" priority="2499" operator="lessThan">
      <formula>$C$4</formula>
    </cfRule>
  </conditionalFormatting>
  <conditionalFormatting sqref="CO18">
    <cfRule type="cellIs" dxfId="24876" priority="2500" operator="lessThan">
      <formula>$C$4</formula>
    </cfRule>
  </conditionalFormatting>
  <conditionalFormatting sqref="CO19">
    <cfRule type="cellIs" dxfId="24875" priority="2501" operator="lessThan">
      <formula>$C$4</formula>
    </cfRule>
  </conditionalFormatting>
  <conditionalFormatting sqref="CO20">
    <cfRule type="cellIs" dxfId="24874" priority="2502" operator="lessThan">
      <formula>$C$4</formula>
    </cfRule>
  </conditionalFormatting>
  <conditionalFormatting sqref="CO21">
    <cfRule type="cellIs" dxfId="24873" priority="2503" operator="lessThan">
      <formula>$C$4</formula>
    </cfRule>
  </conditionalFormatting>
  <conditionalFormatting sqref="CO22">
    <cfRule type="cellIs" dxfId="24872" priority="2504" operator="lessThan">
      <formula>$C$4</formula>
    </cfRule>
  </conditionalFormatting>
  <conditionalFormatting sqref="CO23">
    <cfRule type="cellIs" dxfId="24871" priority="2505" operator="lessThan">
      <formula>$C$4</formula>
    </cfRule>
  </conditionalFormatting>
  <conditionalFormatting sqref="CO24">
    <cfRule type="cellIs" dxfId="24870" priority="2506" operator="lessThan">
      <formula>$C$4</formula>
    </cfRule>
  </conditionalFormatting>
  <conditionalFormatting sqref="CO25">
    <cfRule type="cellIs" dxfId="24869" priority="2507" operator="lessThan">
      <formula>$C$4</formula>
    </cfRule>
  </conditionalFormatting>
  <conditionalFormatting sqref="CO26">
    <cfRule type="cellIs" dxfId="24868" priority="2508" operator="lessThan">
      <formula>$C$4</formula>
    </cfRule>
  </conditionalFormatting>
  <conditionalFormatting sqref="CO27">
    <cfRule type="cellIs" dxfId="24867" priority="2509" operator="lessThan">
      <formula>$C$4</formula>
    </cfRule>
  </conditionalFormatting>
  <conditionalFormatting sqref="CO28">
    <cfRule type="cellIs" dxfId="24866" priority="2510" operator="lessThan">
      <formula>$C$4</formula>
    </cfRule>
  </conditionalFormatting>
  <conditionalFormatting sqref="CO29">
    <cfRule type="cellIs" dxfId="24865" priority="2511" operator="lessThan">
      <formula>$C$4</formula>
    </cfRule>
  </conditionalFormatting>
  <conditionalFormatting sqref="CO30">
    <cfRule type="cellIs" dxfId="24864" priority="2512" operator="lessThan">
      <formula>$C$4</formula>
    </cfRule>
  </conditionalFormatting>
  <conditionalFormatting sqref="CO31">
    <cfRule type="cellIs" dxfId="24863" priority="2513" operator="lessThan">
      <formula>$C$4</formula>
    </cfRule>
  </conditionalFormatting>
  <conditionalFormatting sqref="CO32">
    <cfRule type="cellIs" dxfId="24862" priority="2514" operator="lessThan">
      <formula>$C$4</formula>
    </cfRule>
  </conditionalFormatting>
  <conditionalFormatting sqref="CO33">
    <cfRule type="cellIs" dxfId="24861" priority="2515" operator="lessThan">
      <formula>$C$4</formula>
    </cfRule>
  </conditionalFormatting>
  <conditionalFormatting sqref="CO34">
    <cfRule type="cellIs" dxfId="24860" priority="2516" operator="lessThan">
      <formula>$C$4</formula>
    </cfRule>
  </conditionalFormatting>
  <conditionalFormatting sqref="CO35">
    <cfRule type="cellIs" dxfId="24859" priority="2517" operator="lessThan">
      <formula>$C$4</formula>
    </cfRule>
  </conditionalFormatting>
  <conditionalFormatting sqref="CO36">
    <cfRule type="cellIs" dxfId="24858" priority="2518" operator="lessThan">
      <formula>$C$4</formula>
    </cfRule>
  </conditionalFormatting>
  <conditionalFormatting sqref="CO37">
    <cfRule type="cellIs" dxfId="24857" priority="2519" operator="lessThan">
      <formula>$C$4</formula>
    </cfRule>
  </conditionalFormatting>
  <conditionalFormatting sqref="CO38">
    <cfRule type="cellIs" dxfId="24856" priority="2520" operator="lessThan">
      <formula>$C$4</formula>
    </cfRule>
  </conditionalFormatting>
  <conditionalFormatting sqref="CO39">
    <cfRule type="cellIs" dxfId="24855" priority="2521" operator="lessThan">
      <formula>$C$4</formula>
    </cfRule>
  </conditionalFormatting>
  <conditionalFormatting sqref="CO40">
    <cfRule type="cellIs" dxfId="24854" priority="2522" operator="lessThan">
      <formula>$C$4</formula>
    </cfRule>
  </conditionalFormatting>
  <conditionalFormatting sqref="CO41">
    <cfRule type="cellIs" dxfId="24853" priority="2523" operator="lessThan">
      <formula>$C$4</formula>
    </cfRule>
  </conditionalFormatting>
  <conditionalFormatting sqref="CO42">
    <cfRule type="cellIs" dxfId="24852" priority="2524" operator="lessThan">
      <formula>$C$4</formula>
    </cfRule>
  </conditionalFormatting>
  <conditionalFormatting sqref="CO43">
    <cfRule type="cellIs" dxfId="24851" priority="2525" operator="lessThan">
      <formula>$C$4</formula>
    </cfRule>
  </conditionalFormatting>
  <conditionalFormatting sqref="CO44">
    <cfRule type="cellIs" dxfId="24850" priority="2526" operator="lessThan">
      <formula>$C$4</formula>
    </cfRule>
  </conditionalFormatting>
  <conditionalFormatting sqref="CO45">
    <cfRule type="cellIs" dxfId="24849" priority="2527" operator="lessThan">
      <formula>$C$4</formula>
    </cfRule>
  </conditionalFormatting>
  <conditionalFormatting sqref="CO46">
    <cfRule type="cellIs" dxfId="24848" priority="2528" operator="lessThan">
      <formula>$C$4</formula>
    </cfRule>
  </conditionalFormatting>
  <conditionalFormatting sqref="CO47">
    <cfRule type="cellIs" dxfId="24847" priority="2529" operator="lessThan">
      <formula>$C$4</formula>
    </cfRule>
  </conditionalFormatting>
  <conditionalFormatting sqref="CO48">
    <cfRule type="cellIs" dxfId="24846" priority="2530" operator="lessThan">
      <formula>$C$4</formula>
    </cfRule>
  </conditionalFormatting>
  <conditionalFormatting sqref="CO49">
    <cfRule type="cellIs" dxfId="24845" priority="2531" operator="lessThan">
      <formula>$C$4</formula>
    </cfRule>
  </conditionalFormatting>
  <conditionalFormatting sqref="CO50">
    <cfRule type="cellIs" dxfId="24844" priority="2532" operator="lessThan">
      <formula>$C$4</formula>
    </cfRule>
  </conditionalFormatting>
  <conditionalFormatting sqref="CO51">
    <cfRule type="cellIs" dxfId="24843" priority="2533" operator="lessThan">
      <formula>$C$4</formula>
    </cfRule>
  </conditionalFormatting>
  <conditionalFormatting sqref="CO52">
    <cfRule type="cellIs" dxfId="24842" priority="2534" operator="lessThan">
      <formula>$C$4</formula>
    </cfRule>
  </conditionalFormatting>
  <conditionalFormatting sqref="CO53">
    <cfRule type="cellIs" dxfId="24841" priority="2535" operator="lessThan">
      <formula>$C$4</formula>
    </cfRule>
  </conditionalFormatting>
  <conditionalFormatting sqref="CO54">
    <cfRule type="cellIs" dxfId="24840" priority="2536" operator="lessThan">
      <formula>$C$4</formula>
    </cfRule>
  </conditionalFormatting>
  <conditionalFormatting sqref="CO55">
    <cfRule type="cellIs" dxfId="24839" priority="2537" operator="lessThan">
      <formula>$C$4</formula>
    </cfRule>
  </conditionalFormatting>
  <conditionalFormatting sqref="CO56">
    <cfRule type="cellIs" dxfId="24838" priority="2538" operator="lessThan">
      <formula>$C$4</formula>
    </cfRule>
  </conditionalFormatting>
  <conditionalFormatting sqref="CO57">
    <cfRule type="cellIs" dxfId="24837" priority="2539" operator="lessThan">
      <formula>$C$4</formula>
    </cfRule>
  </conditionalFormatting>
  <conditionalFormatting sqref="CO58">
    <cfRule type="cellIs" dxfId="24836" priority="2540" operator="lessThan">
      <formula>$C$4</formula>
    </cfRule>
  </conditionalFormatting>
  <conditionalFormatting sqref="CO59">
    <cfRule type="cellIs" dxfId="24835" priority="2541" operator="lessThan">
      <formula>$C$4</formula>
    </cfRule>
  </conditionalFormatting>
  <conditionalFormatting sqref="CO60">
    <cfRule type="cellIs" dxfId="24834" priority="2542" operator="lessThan">
      <formula>$C$4</formula>
    </cfRule>
  </conditionalFormatting>
  <conditionalFormatting sqref="R11">
    <cfRule type="cellIs" dxfId="24833" priority="2543" operator="lessThan">
      <formula>$C$4</formula>
    </cfRule>
  </conditionalFormatting>
  <conditionalFormatting sqref="R12">
    <cfRule type="cellIs" dxfId="24832" priority="2544" operator="lessThan">
      <formula>$C$4</formula>
    </cfRule>
  </conditionalFormatting>
  <conditionalFormatting sqref="R13">
    <cfRule type="cellIs" dxfId="24831" priority="2545" operator="lessThan">
      <formula>$C$4</formula>
    </cfRule>
  </conditionalFormatting>
  <conditionalFormatting sqref="R14">
    <cfRule type="cellIs" dxfId="24830" priority="2546" operator="lessThan">
      <formula>$C$4</formula>
    </cfRule>
  </conditionalFormatting>
  <conditionalFormatting sqref="R15">
    <cfRule type="cellIs" dxfId="24829" priority="2547" operator="lessThan">
      <formula>$C$4</formula>
    </cfRule>
  </conditionalFormatting>
  <conditionalFormatting sqref="R16">
    <cfRule type="cellIs" dxfId="24828" priority="2548" operator="lessThan">
      <formula>$C$4</formula>
    </cfRule>
  </conditionalFormatting>
  <conditionalFormatting sqref="R17">
    <cfRule type="cellIs" dxfId="24827" priority="2549" operator="lessThan">
      <formula>$C$4</formula>
    </cfRule>
  </conditionalFormatting>
  <conditionalFormatting sqref="R18">
    <cfRule type="cellIs" dxfId="24826" priority="2550" operator="lessThan">
      <formula>$C$4</formula>
    </cfRule>
  </conditionalFormatting>
  <conditionalFormatting sqref="R19">
    <cfRule type="cellIs" dxfId="24825" priority="2551" operator="lessThan">
      <formula>$C$4</formula>
    </cfRule>
  </conditionalFormatting>
  <conditionalFormatting sqref="R20">
    <cfRule type="cellIs" dxfId="24824" priority="2552" operator="lessThan">
      <formula>$C$4</formula>
    </cfRule>
  </conditionalFormatting>
  <conditionalFormatting sqref="R21">
    <cfRule type="cellIs" dxfId="24823" priority="2553" operator="lessThan">
      <formula>$C$4</formula>
    </cfRule>
  </conditionalFormatting>
  <conditionalFormatting sqref="R22">
    <cfRule type="cellIs" dxfId="24822" priority="2554" operator="lessThan">
      <formula>$C$4</formula>
    </cfRule>
  </conditionalFormatting>
  <conditionalFormatting sqref="R23">
    <cfRule type="cellIs" dxfId="24821" priority="2555" operator="lessThan">
      <formula>$C$4</formula>
    </cfRule>
  </conditionalFormatting>
  <conditionalFormatting sqref="R24">
    <cfRule type="cellIs" dxfId="24820" priority="2556" operator="lessThan">
      <formula>$C$4</formula>
    </cfRule>
  </conditionalFormatting>
  <conditionalFormatting sqref="R25">
    <cfRule type="cellIs" dxfId="24819" priority="2557" operator="lessThan">
      <formula>$C$4</formula>
    </cfRule>
  </conditionalFormatting>
  <conditionalFormatting sqref="R26">
    <cfRule type="cellIs" dxfId="24818" priority="2558" operator="lessThan">
      <formula>$C$4</formula>
    </cfRule>
  </conditionalFormatting>
  <conditionalFormatting sqref="R27">
    <cfRule type="cellIs" dxfId="24817" priority="2559" operator="lessThan">
      <formula>$C$4</formula>
    </cfRule>
  </conditionalFormatting>
  <conditionalFormatting sqref="R28">
    <cfRule type="cellIs" dxfId="24816" priority="2560" operator="lessThan">
      <formula>$C$4</formula>
    </cfRule>
  </conditionalFormatting>
  <conditionalFormatting sqref="R29">
    <cfRule type="cellIs" dxfId="24815" priority="2561" operator="lessThan">
      <formula>$C$4</formula>
    </cfRule>
  </conditionalFormatting>
  <conditionalFormatting sqref="R30">
    <cfRule type="cellIs" dxfId="24814" priority="2562" operator="lessThan">
      <formula>$C$4</formula>
    </cfRule>
  </conditionalFormatting>
  <conditionalFormatting sqref="R31">
    <cfRule type="cellIs" dxfId="24813" priority="2563" operator="lessThan">
      <formula>$C$4</formula>
    </cfRule>
  </conditionalFormatting>
  <conditionalFormatting sqref="R32">
    <cfRule type="cellIs" dxfId="24812" priority="2564" operator="lessThan">
      <formula>$C$4</formula>
    </cfRule>
  </conditionalFormatting>
  <conditionalFormatting sqref="R33">
    <cfRule type="cellIs" dxfId="24811" priority="2565" operator="lessThan">
      <formula>$C$4</formula>
    </cfRule>
  </conditionalFormatting>
  <conditionalFormatting sqref="R34">
    <cfRule type="cellIs" dxfId="24810" priority="2566" operator="lessThan">
      <formula>$C$4</formula>
    </cfRule>
  </conditionalFormatting>
  <conditionalFormatting sqref="R35">
    <cfRule type="cellIs" dxfId="24809" priority="2567" operator="lessThan">
      <formula>$C$4</formula>
    </cfRule>
  </conditionalFormatting>
  <conditionalFormatting sqref="R36">
    <cfRule type="cellIs" dxfId="24808" priority="2568" operator="lessThan">
      <formula>$C$4</formula>
    </cfRule>
  </conditionalFormatting>
  <conditionalFormatting sqref="R37">
    <cfRule type="cellIs" dxfId="24807" priority="2569" operator="lessThan">
      <formula>$C$4</formula>
    </cfRule>
  </conditionalFormatting>
  <conditionalFormatting sqref="R38">
    <cfRule type="cellIs" dxfId="24806" priority="2570" operator="lessThan">
      <formula>$C$4</formula>
    </cfRule>
  </conditionalFormatting>
  <conditionalFormatting sqref="R39">
    <cfRule type="cellIs" dxfId="24805" priority="2571" operator="lessThan">
      <formula>$C$4</formula>
    </cfRule>
  </conditionalFormatting>
  <conditionalFormatting sqref="R40">
    <cfRule type="cellIs" dxfId="24804" priority="2572" operator="lessThan">
      <formula>$C$4</formula>
    </cfRule>
  </conditionalFormatting>
  <conditionalFormatting sqref="R41">
    <cfRule type="cellIs" dxfId="24803" priority="2573" operator="lessThan">
      <formula>$C$4</formula>
    </cfRule>
  </conditionalFormatting>
  <conditionalFormatting sqref="R42">
    <cfRule type="cellIs" dxfId="24802" priority="2574" operator="lessThan">
      <formula>$C$4</formula>
    </cfRule>
  </conditionalFormatting>
  <conditionalFormatting sqref="R43">
    <cfRule type="cellIs" dxfId="24801" priority="2575" operator="lessThan">
      <formula>$C$4</formula>
    </cfRule>
  </conditionalFormatting>
  <conditionalFormatting sqref="R44">
    <cfRule type="cellIs" dxfId="24800" priority="2576" operator="lessThan">
      <formula>$C$4</formula>
    </cfRule>
  </conditionalFormatting>
  <conditionalFormatting sqref="R45">
    <cfRule type="cellIs" dxfId="24799" priority="2577" operator="lessThan">
      <formula>$C$4</formula>
    </cfRule>
  </conditionalFormatting>
  <conditionalFormatting sqref="R46">
    <cfRule type="cellIs" dxfId="24798" priority="2578" operator="lessThan">
      <formula>$C$4</formula>
    </cfRule>
  </conditionalFormatting>
  <conditionalFormatting sqref="R47">
    <cfRule type="cellIs" dxfId="24797" priority="2579" operator="lessThan">
      <formula>$C$4</formula>
    </cfRule>
  </conditionalFormatting>
  <conditionalFormatting sqref="R48">
    <cfRule type="cellIs" dxfId="24796" priority="2580" operator="lessThan">
      <formula>$C$4</formula>
    </cfRule>
  </conditionalFormatting>
  <conditionalFormatting sqref="R49">
    <cfRule type="cellIs" dxfId="24795" priority="2581" operator="lessThan">
      <formula>$C$4</formula>
    </cfRule>
  </conditionalFormatting>
  <conditionalFormatting sqref="R50">
    <cfRule type="cellIs" dxfId="24794" priority="2582" operator="lessThan">
      <formula>$C$4</formula>
    </cfRule>
  </conditionalFormatting>
  <conditionalFormatting sqref="R51">
    <cfRule type="cellIs" dxfId="24793" priority="2583" operator="lessThan">
      <formula>$C$4</formula>
    </cfRule>
  </conditionalFormatting>
  <conditionalFormatting sqref="R52">
    <cfRule type="cellIs" dxfId="24792" priority="2584" operator="lessThan">
      <formula>$C$4</formula>
    </cfRule>
  </conditionalFormatting>
  <conditionalFormatting sqref="R53">
    <cfRule type="cellIs" dxfId="24791" priority="2585" operator="lessThan">
      <formula>$C$4</formula>
    </cfRule>
  </conditionalFormatting>
  <conditionalFormatting sqref="R54">
    <cfRule type="cellIs" dxfId="24790" priority="2586" operator="lessThan">
      <formula>$C$4</formula>
    </cfRule>
  </conditionalFormatting>
  <conditionalFormatting sqref="R55">
    <cfRule type="cellIs" dxfId="24789" priority="2587" operator="lessThan">
      <formula>$C$4</formula>
    </cfRule>
  </conditionalFormatting>
  <conditionalFormatting sqref="R56">
    <cfRule type="cellIs" dxfId="24788" priority="2588" operator="lessThan">
      <formula>$C$4</formula>
    </cfRule>
  </conditionalFormatting>
  <conditionalFormatting sqref="R57">
    <cfRule type="cellIs" dxfId="24787" priority="2589" operator="lessThan">
      <formula>$C$4</formula>
    </cfRule>
  </conditionalFormatting>
  <conditionalFormatting sqref="R58">
    <cfRule type="cellIs" dxfId="24786" priority="2590" operator="lessThan">
      <formula>$C$4</formula>
    </cfRule>
  </conditionalFormatting>
  <conditionalFormatting sqref="R59">
    <cfRule type="cellIs" dxfId="24785" priority="2591" operator="lessThan">
      <formula>$C$4</formula>
    </cfRule>
  </conditionalFormatting>
  <conditionalFormatting sqref="R60">
    <cfRule type="cellIs" dxfId="24784" priority="2592" operator="lessThan">
      <formula>$C$4</formula>
    </cfRule>
  </conditionalFormatting>
  <conditionalFormatting sqref="S11">
    <cfRule type="cellIs" dxfId="24783" priority="2593" operator="lessThan">
      <formula>$C$4</formula>
    </cfRule>
  </conditionalFormatting>
  <conditionalFormatting sqref="S12">
    <cfRule type="cellIs" dxfId="24782" priority="2594" operator="lessThan">
      <formula>$C$4</formula>
    </cfRule>
  </conditionalFormatting>
  <conditionalFormatting sqref="S13">
    <cfRule type="cellIs" dxfId="24781" priority="2595" operator="lessThan">
      <formula>$C$4</formula>
    </cfRule>
  </conditionalFormatting>
  <conditionalFormatting sqref="S14">
    <cfRule type="cellIs" dxfId="24780" priority="2596" operator="lessThan">
      <formula>$C$4</formula>
    </cfRule>
  </conditionalFormatting>
  <conditionalFormatting sqref="S15">
    <cfRule type="cellIs" dxfId="24779" priority="2597" operator="lessThan">
      <formula>$C$4</formula>
    </cfRule>
  </conditionalFormatting>
  <conditionalFormatting sqref="S16">
    <cfRule type="cellIs" dxfId="24778" priority="2598" operator="lessThan">
      <formula>$C$4</formula>
    </cfRule>
  </conditionalFormatting>
  <conditionalFormatting sqref="S17">
    <cfRule type="cellIs" dxfId="24777" priority="2599" operator="lessThan">
      <formula>$C$4</formula>
    </cfRule>
  </conditionalFormatting>
  <conditionalFormatting sqref="S18">
    <cfRule type="cellIs" dxfId="24776" priority="2600" operator="lessThan">
      <formula>$C$4</formula>
    </cfRule>
  </conditionalFormatting>
  <conditionalFormatting sqref="S19">
    <cfRule type="cellIs" dxfId="24775" priority="2601" operator="lessThan">
      <formula>$C$4</formula>
    </cfRule>
  </conditionalFormatting>
  <conditionalFormatting sqref="S20">
    <cfRule type="cellIs" dxfId="24774" priority="2602" operator="lessThan">
      <formula>$C$4</formula>
    </cfRule>
  </conditionalFormatting>
  <conditionalFormatting sqref="S21">
    <cfRule type="cellIs" dxfId="24773" priority="2603" operator="lessThan">
      <formula>$C$4</formula>
    </cfRule>
  </conditionalFormatting>
  <conditionalFormatting sqref="S22">
    <cfRule type="cellIs" dxfId="24772" priority="2604" operator="lessThan">
      <formula>$C$4</formula>
    </cfRule>
  </conditionalFormatting>
  <conditionalFormatting sqref="S23">
    <cfRule type="cellIs" dxfId="24771" priority="2605" operator="lessThan">
      <formula>$C$4</formula>
    </cfRule>
  </conditionalFormatting>
  <conditionalFormatting sqref="S24">
    <cfRule type="cellIs" dxfId="24770" priority="2606" operator="lessThan">
      <formula>$C$4</formula>
    </cfRule>
  </conditionalFormatting>
  <conditionalFormatting sqref="S25">
    <cfRule type="cellIs" dxfId="24769" priority="2607" operator="lessThan">
      <formula>$C$4</formula>
    </cfRule>
  </conditionalFormatting>
  <conditionalFormatting sqref="S26">
    <cfRule type="cellIs" dxfId="24768" priority="2608" operator="lessThan">
      <formula>$C$4</formula>
    </cfRule>
  </conditionalFormatting>
  <conditionalFormatting sqref="S27">
    <cfRule type="cellIs" dxfId="24767" priority="2609" operator="lessThan">
      <formula>$C$4</formula>
    </cfRule>
  </conditionalFormatting>
  <conditionalFormatting sqref="S28">
    <cfRule type="cellIs" dxfId="24766" priority="2610" operator="lessThan">
      <formula>$C$4</formula>
    </cfRule>
  </conditionalFormatting>
  <conditionalFormatting sqref="S29">
    <cfRule type="cellIs" dxfId="24765" priority="2611" operator="lessThan">
      <formula>$C$4</formula>
    </cfRule>
  </conditionalFormatting>
  <conditionalFormatting sqref="S30">
    <cfRule type="cellIs" dxfId="24764" priority="2612" operator="lessThan">
      <formula>$C$4</formula>
    </cfRule>
  </conditionalFormatting>
  <conditionalFormatting sqref="S31">
    <cfRule type="cellIs" dxfId="24763" priority="2613" operator="lessThan">
      <formula>$C$4</formula>
    </cfRule>
  </conditionalFormatting>
  <conditionalFormatting sqref="S32">
    <cfRule type="cellIs" dxfId="24762" priority="2614" operator="lessThan">
      <formula>$C$4</formula>
    </cfRule>
  </conditionalFormatting>
  <conditionalFormatting sqref="S33">
    <cfRule type="cellIs" dxfId="24761" priority="2615" operator="lessThan">
      <formula>$C$4</formula>
    </cfRule>
  </conditionalFormatting>
  <conditionalFormatting sqref="S34">
    <cfRule type="cellIs" dxfId="24760" priority="2616" operator="lessThan">
      <formula>$C$4</formula>
    </cfRule>
  </conditionalFormatting>
  <conditionalFormatting sqref="S35">
    <cfRule type="cellIs" dxfId="24759" priority="2617" operator="lessThan">
      <formula>$C$4</formula>
    </cfRule>
  </conditionalFormatting>
  <conditionalFormatting sqref="S36">
    <cfRule type="cellIs" dxfId="24758" priority="2618" operator="lessThan">
      <formula>$C$4</formula>
    </cfRule>
  </conditionalFormatting>
  <conditionalFormatting sqref="S37">
    <cfRule type="cellIs" dxfId="24757" priority="2619" operator="lessThan">
      <formula>$C$4</formula>
    </cfRule>
  </conditionalFormatting>
  <conditionalFormatting sqref="S38">
    <cfRule type="cellIs" dxfId="24756" priority="2620" operator="lessThan">
      <formula>$C$4</formula>
    </cfRule>
  </conditionalFormatting>
  <conditionalFormatting sqref="S39">
    <cfRule type="cellIs" dxfId="24755" priority="2621" operator="lessThan">
      <formula>$C$4</formula>
    </cfRule>
  </conditionalFormatting>
  <conditionalFormatting sqref="S40">
    <cfRule type="cellIs" dxfId="24754" priority="2622" operator="lessThan">
      <formula>$C$4</formula>
    </cfRule>
  </conditionalFormatting>
  <conditionalFormatting sqref="S41">
    <cfRule type="cellIs" dxfId="24753" priority="2623" operator="lessThan">
      <formula>$C$4</formula>
    </cfRule>
  </conditionalFormatting>
  <conditionalFormatting sqref="S42">
    <cfRule type="cellIs" dxfId="24752" priority="2624" operator="lessThan">
      <formula>$C$4</formula>
    </cfRule>
  </conditionalFormatting>
  <conditionalFormatting sqref="S43">
    <cfRule type="cellIs" dxfId="24751" priority="2625" operator="lessThan">
      <formula>$C$4</formula>
    </cfRule>
  </conditionalFormatting>
  <conditionalFormatting sqref="S44">
    <cfRule type="cellIs" dxfId="24750" priority="2626" operator="lessThan">
      <formula>$C$4</formula>
    </cfRule>
  </conditionalFormatting>
  <conditionalFormatting sqref="S45">
    <cfRule type="cellIs" dxfId="24749" priority="2627" operator="lessThan">
      <formula>$C$4</formula>
    </cfRule>
  </conditionalFormatting>
  <conditionalFormatting sqref="S46">
    <cfRule type="cellIs" dxfId="24748" priority="2628" operator="lessThan">
      <formula>$C$4</formula>
    </cfRule>
  </conditionalFormatting>
  <conditionalFormatting sqref="S47">
    <cfRule type="cellIs" dxfId="24747" priority="2629" operator="lessThan">
      <formula>$C$4</formula>
    </cfRule>
  </conditionalFormatting>
  <conditionalFormatting sqref="S48">
    <cfRule type="cellIs" dxfId="24746" priority="2630" operator="lessThan">
      <formula>$C$4</formula>
    </cfRule>
  </conditionalFormatting>
  <conditionalFormatting sqref="S49">
    <cfRule type="cellIs" dxfId="24745" priority="2631" operator="lessThan">
      <formula>$C$4</formula>
    </cfRule>
  </conditionalFormatting>
  <conditionalFormatting sqref="S50">
    <cfRule type="cellIs" dxfId="24744" priority="2632" operator="lessThan">
      <formula>$C$4</formula>
    </cfRule>
  </conditionalFormatting>
  <conditionalFormatting sqref="S51">
    <cfRule type="cellIs" dxfId="24743" priority="2633" operator="lessThan">
      <formula>$C$4</formula>
    </cfRule>
  </conditionalFormatting>
  <conditionalFormatting sqref="S52">
    <cfRule type="cellIs" dxfId="24742" priority="2634" operator="lessThan">
      <formula>$C$4</formula>
    </cfRule>
  </conditionalFormatting>
  <conditionalFormatting sqref="S53">
    <cfRule type="cellIs" dxfId="24741" priority="2635" operator="lessThan">
      <formula>$C$4</formula>
    </cfRule>
  </conditionalFormatting>
  <conditionalFormatting sqref="S54">
    <cfRule type="cellIs" dxfId="24740" priority="2636" operator="lessThan">
      <formula>$C$4</formula>
    </cfRule>
  </conditionalFormatting>
  <conditionalFormatting sqref="S55">
    <cfRule type="cellIs" dxfId="24739" priority="2637" operator="lessThan">
      <formula>$C$4</formula>
    </cfRule>
  </conditionalFormatting>
  <conditionalFormatting sqref="S56">
    <cfRule type="cellIs" dxfId="24738" priority="2638" operator="lessThan">
      <formula>$C$4</formula>
    </cfRule>
  </conditionalFormatting>
  <conditionalFormatting sqref="S57">
    <cfRule type="cellIs" dxfId="24737" priority="2639" operator="lessThan">
      <formula>$C$4</formula>
    </cfRule>
  </conditionalFormatting>
  <conditionalFormatting sqref="S58">
    <cfRule type="cellIs" dxfId="24736" priority="2640" operator="lessThan">
      <formula>$C$4</formula>
    </cfRule>
  </conditionalFormatting>
  <conditionalFormatting sqref="S59">
    <cfRule type="cellIs" dxfId="24735" priority="2641" operator="lessThan">
      <formula>$C$4</formula>
    </cfRule>
  </conditionalFormatting>
  <conditionalFormatting sqref="S60">
    <cfRule type="cellIs" dxfId="24734" priority="2642" operator="lessThan">
      <formula>$C$4</formula>
    </cfRule>
  </conditionalFormatting>
  <conditionalFormatting sqref="U11">
    <cfRule type="cellIs" dxfId="24733" priority="2643" operator="lessThan">
      <formula>$C$4</formula>
    </cfRule>
  </conditionalFormatting>
  <conditionalFormatting sqref="U12">
    <cfRule type="cellIs" dxfId="24732" priority="2644" operator="lessThan">
      <formula>$C$4</formula>
    </cfRule>
  </conditionalFormatting>
  <conditionalFormatting sqref="U13">
    <cfRule type="cellIs" dxfId="24731" priority="2645" operator="lessThan">
      <formula>$C$4</formula>
    </cfRule>
  </conditionalFormatting>
  <conditionalFormatting sqref="U14">
    <cfRule type="cellIs" dxfId="24730" priority="2646" operator="lessThan">
      <formula>$C$4</formula>
    </cfRule>
  </conditionalFormatting>
  <conditionalFormatting sqref="U15">
    <cfRule type="cellIs" dxfId="24729" priority="2647" operator="lessThan">
      <formula>$C$4</formula>
    </cfRule>
  </conditionalFormatting>
  <conditionalFormatting sqref="U16">
    <cfRule type="cellIs" dxfId="24728" priority="2648" operator="lessThan">
      <formula>$C$4</formula>
    </cfRule>
  </conditionalFormatting>
  <conditionalFormatting sqref="U17">
    <cfRule type="cellIs" dxfId="24727" priority="2649" operator="lessThan">
      <formula>$C$4</formula>
    </cfRule>
  </conditionalFormatting>
  <conditionalFormatting sqref="U18">
    <cfRule type="cellIs" dxfId="24726" priority="2650" operator="lessThan">
      <formula>$C$4</formula>
    </cfRule>
  </conditionalFormatting>
  <conditionalFormatting sqref="U19">
    <cfRule type="cellIs" dxfId="24725" priority="2651" operator="lessThan">
      <formula>$C$4</formula>
    </cfRule>
  </conditionalFormatting>
  <conditionalFormatting sqref="U20">
    <cfRule type="cellIs" dxfId="24724" priority="2652" operator="lessThan">
      <formula>$C$4</formula>
    </cfRule>
  </conditionalFormatting>
  <conditionalFormatting sqref="U21">
    <cfRule type="cellIs" dxfId="24723" priority="2653" operator="lessThan">
      <formula>$C$4</formula>
    </cfRule>
  </conditionalFormatting>
  <conditionalFormatting sqref="U22">
    <cfRule type="cellIs" dxfId="24722" priority="2654" operator="lessThan">
      <formula>$C$4</formula>
    </cfRule>
  </conditionalFormatting>
  <conditionalFormatting sqref="U23">
    <cfRule type="cellIs" dxfId="24721" priority="2655" operator="lessThan">
      <formula>$C$4</formula>
    </cfRule>
  </conditionalFormatting>
  <conditionalFormatting sqref="U24">
    <cfRule type="cellIs" dxfId="24720" priority="2656" operator="lessThan">
      <formula>$C$4</formula>
    </cfRule>
  </conditionalFormatting>
  <conditionalFormatting sqref="U25">
    <cfRule type="cellIs" dxfId="24719" priority="2657" operator="lessThan">
      <formula>$C$4</formula>
    </cfRule>
  </conditionalFormatting>
  <conditionalFormatting sqref="U26">
    <cfRule type="cellIs" dxfId="24718" priority="2658" operator="lessThan">
      <formula>$C$4</formula>
    </cfRule>
  </conditionalFormatting>
  <conditionalFormatting sqref="U27">
    <cfRule type="cellIs" dxfId="24717" priority="2659" operator="lessThan">
      <formula>$C$4</formula>
    </cfRule>
  </conditionalFormatting>
  <conditionalFormatting sqref="U28">
    <cfRule type="cellIs" dxfId="24716" priority="2660" operator="lessThan">
      <formula>$C$4</formula>
    </cfRule>
  </conditionalFormatting>
  <conditionalFormatting sqref="U29">
    <cfRule type="cellIs" dxfId="24715" priority="2661" operator="lessThan">
      <formula>$C$4</formula>
    </cfRule>
  </conditionalFormatting>
  <conditionalFormatting sqref="U30">
    <cfRule type="cellIs" dxfId="24714" priority="2662" operator="lessThan">
      <formula>$C$4</formula>
    </cfRule>
  </conditionalFormatting>
  <conditionalFormatting sqref="U31">
    <cfRule type="cellIs" dxfId="24713" priority="2663" operator="lessThan">
      <formula>$C$4</formula>
    </cfRule>
  </conditionalFormatting>
  <conditionalFormatting sqref="U32">
    <cfRule type="cellIs" dxfId="24712" priority="2664" operator="lessThan">
      <formula>$C$4</formula>
    </cfRule>
  </conditionalFormatting>
  <conditionalFormatting sqref="U33">
    <cfRule type="cellIs" dxfId="24711" priority="2665" operator="lessThan">
      <formula>$C$4</formula>
    </cfRule>
  </conditionalFormatting>
  <conditionalFormatting sqref="U34">
    <cfRule type="cellIs" dxfId="24710" priority="2666" operator="lessThan">
      <formula>$C$4</formula>
    </cfRule>
  </conditionalFormatting>
  <conditionalFormatting sqref="U35">
    <cfRule type="cellIs" dxfId="24709" priority="2667" operator="lessThan">
      <formula>$C$4</formula>
    </cfRule>
  </conditionalFormatting>
  <conditionalFormatting sqref="U36">
    <cfRule type="cellIs" dxfId="24708" priority="2668" operator="lessThan">
      <formula>$C$4</formula>
    </cfRule>
  </conditionalFormatting>
  <conditionalFormatting sqref="U37">
    <cfRule type="cellIs" dxfId="24707" priority="2669" operator="lessThan">
      <formula>$C$4</formula>
    </cfRule>
  </conditionalFormatting>
  <conditionalFormatting sqref="U38">
    <cfRule type="cellIs" dxfId="24706" priority="2670" operator="lessThan">
      <formula>$C$4</formula>
    </cfRule>
  </conditionalFormatting>
  <conditionalFormatting sqref="U39">
    <cfRule type="cellIs" dxfId="24705" priority="2671" operator="lessThan">
      <formula>$C$4</formula>
    </cfRule>
  </conditionalFormatting>
  <conditionalFormatting sqref="U40">
    <cfRule type="cellIs" dxfId="24704" priority="2672" operator="lessThan">
      <formula>$C$4</formula>
    </cfRule>
  </conditionalFormatting>
  <conditionalFormatting sqref="U41">
    <cfRule type="cellIs" dxfId="24703" priority="2673" operator="lessThan">
      <formula>$C$4</formula>
    </cfRule>
  </conditionalFormatting>
  <conditionalFormatting sqref="U42">
    <cfRule type="cellIs" dxfId="24702" priority="2674" operator="lessThan">
      <formula>$C$4</formula>
    </cfRule>
  </conditionalFormatting>
  <conditionalFormatting sqref="U43">
    <cfRule type="cellIs" dxfId="24701" priority="2675" operator="lessThan">
      <formula>$C$4</formula>
    </cfRule>
  </conditionalFormatting>
  <conditionalFormatting sqref="U44">
    <cfRule type="cellIs" dxfId="24700" priority="2676" operator="lessThan">
      <formula>$C$4</formula>
    </cfRule>
  </conditionalFormatting>
  <conditionalFormatting sqref="U45">
    <cfRule type="cellIs" dxfId="24699" priority="2677" operator="lessThan">
      <formula>$C$4</formula>
    </cfRule>
  </conditionalFormatting>
  <conditionalFormatting sqref="U46">
    <cfRule type="cellIs" dxfId="24698" priority="2678" operator="lessThan">
      <formula>$C$4</formula>
    </cfRule>
  </conditionalFormatting>
  <conditionalFormatting sqref="U47">
    <cfRule type="cellIs" dxfId="24697" priority="2679" operator="lessThan">
      <formula>$C$4</formula>
    </cfRule>
  </conditionalFormatting>
  <conditionalFormatting sqref="U48">
    <cfRule type="cellIs" dxfId="24696" priority="2680" operator="lessThan">
      <formula>$C$4</formula>
    </cfRule>
  </conditionalFormatting>
  <conditionalFormatting sqref="U49">
    <cfRule type="cellIs" dxfId="24695" priority="2681" operator="lessThan">
      <formula>$C$4</formula>
    </cfRule>
  </conditionalFormatting>
  <conditionalFormatting sqref="U50">
    <cfRule type="cellIs" dxfId="24694" priority="2682" operator="lessThan">
      <formula>$C$4</formula>
    </cfRule>
  </conditionalFormatting>
  <conditionalFormatting sqref="U51">
    <cfRule type="cellIs" dxfId="24693" priority="2683" operator="lessThan">
      <formula>$C$4</formula>
    </cfRule>
  </conditionalFormatting>
  <conditionalFormatting sqref="U52">
    <cfRule type="cellIs" dxfId="24692" priority="2684" operator="lessThan">
      <formula>$C$4</formula>
    </cfRule>
  </conditionalFormatting>
  <conditionalFormatting sqref="U53">
    <cfRule type="cellIs" dxfId="24691" priority="2685" operator="lessThan">
      <formula>$C$4</formula>
    </cfRule>
  </conditionalFormatting>
  <conditionalFormatting sqref="U54">
    <cfRule type="cellIs" dxfId="24690" priority="2686" operator="lessThan">
      <formula>$C$4</formula>
    </cfRule>
  </conditionalFormatting>
  <conditionalFormatting sqref="U55">
    <cfRule type="cellIs" dxfId="24689" priority="2687" operator="lessThan">
      <formula>$C$4</formula>
    </cfRule>
  </conditionalFormatting>
  <conditionalFormatting sqref="U56">
    <cfRule type="cellIs" dxfId="24688" priority="2688" operator="lessThan">
      <formula>$C$4</formula>
    </cfRule>
  </conditionalFormatting>
  <conditionalFormatting sqref="U57">
    <cfRule type="cellIs" dxfId="24687" priority="2689" operator="lessThan">
      <formula>$C$4</formula>
    </cfRule>
  </conditionalFormatting>
  <conditionalFormatting sqref="U58">
    <cfRule type="cellIs" dxfId="24686" priority="2690" operator="lessThan">
      <formula>$C$4</formula>
    </cfRule>
  </conditionalFormatting>
  <conditionalFormatting sqref="U59">
    <cfRule type="cellIs" dxfId="24685" priority="2691" operator="lessThan">
      <formula>$C$4</formula>
    </cfRule>
  </conditionalFormatting>
  <conditionalFormatting sqref="U60">
    <cfRule type="cellIs" dxfId="24684" priority="2692" operator="lessThan">
      <formula>$C$4</formula>
    </cfRule>
  </conditionalFormatting>
  <conditionalFormatting sqref="V11">
    <cfRule type="cellIs" dxfId="24683" priority="2693" operator="lessThan">
      <formula>$C$4</formula>
    </cfRule>
  </conditionalFormatting>
  <conditionalFormatting sqref="V12">
    <cfRule type="cellIs" dxfId="24682" priority="2694" operator="lessThan">
      <formula>$C$4</formula>
    </cfRule>
  </conditionalFormatting>
  <conditionalFormatting sqref="V13">
    <cfRule type="cellIs" dxfId="24681" priority="2695" operator="lessThan">
      <formula>$C$4</formula>
    </cfRule>
  </conditionalFormatting>
  <conditionalFormatting sqref="V14">
    <cfRule type="cellIs" dxfId="24680" priority="2696" operator="lessThan">
      <formula>$C$4</formula>
    </cfRule>
  </conditionalFormatting>
  <conditionalFormatting sqref="V15">
    <cfRule type="cellIs" dxfId="24679" priority="2697" operator="lessThan">
      <formula>$C$4</formula>
    </cfRule>
  </conditionalFormatting>
  <conditionalFormatting sqref="V16">
    <cfRule type="cellIs" dxfId="24678" priority="2698" operator="lessThan">
      <formula>$C$4</formula>
    </cfRule>
  </conditionalFormatting>
  <conditionalFormatting sqref="V17">
    <cfRule type="cellIs" dxfId="24677" priority="2699" operator="lessThan">
      <formula>$C$4</formula>
    </cfRule>
  </conditionalFormatting>
  <conditionalFormatting sqref="V18">
    <cfRule type="cellIs" dxfId="24676" priority="2700" operator="lessThan">
      <formula>$C$4</formula>
    </cfRule>
  </conditionalFormatting>
  <conditionalFormatting sqref="V19">
    <cfRule type="cellIs" dxfId="24675" priority="2701" operator="lessThan">
      <formula>$C$4</formula>
    </cfRule>
  </conditionalFormatting>
  <conditionalFormatting sqref="V20">
    <cfRule type="cellIs" dxfId="24674" priority="2702" operator="lessThan">
      <formula>$C$4</formula>
    </cfRule>
  </conditionalFormatting>
  <conditionalFormatting sqref="V21">
    <cfRule type="cellIs" dxfId="24673" priority="2703" operator="lessThan">
      <formula>$C$4</formula>
    </cfRule>
  </conditionalFormatting>
  <conditionalFormatting sqref="V22">
    <cfRule type="cellIs" dxfId="24672" priority="2704" operator="lessThan">
      <formula>$C$4</formula>
    </cfRule>
  </conditionalFormatting>
  <conditionalFormatting sqref="V23">
    <cfRule type="cellIs" dxfId="24671" priority="2705" operator="lessThan">
      <formula>$C$4</formula>
    </cfRule>
  </conditionalFormatting>
  <conditionalFormatting sqref="V24">
    <cfRule type="cellIs" dxfId="24670" priority="2706" operator="lessThan">
      <formula>$C$4</formula>
    </cfRule>
  </conditionalFormatting>
  <conditionalFormatting sqref="V25">
    <cfRule type="cellIs" dxfId="24669" priority="2707" operator="lessThan">
      <formula>$C$4</formula>
    </cfRule>
  </conditionalFormatting>
  <conditionalFormatting sqref="V26">
    <cfRule type="cellIs" dxfId="24668" priority="2708" operator="lessThan">
      <formula>$C$4</formula>
    </cfRule>
  </conditionalFormatting>
  <conditionalFormatting sqref="V27">
    <cfRule type="cellIs" dxfId="24667" priority="2709" operator="lessThan">
      <formula>$C$4</formula>
    </cfRule>
  </conditionalFormatting>
  <conditionalFormatting sqref="V28">
    <cfRule type="cellIs" dxfId="24666" priority="2710" operator="lessThan">
      <formula>$C$4</formula>
    </cfRule>
  </conditionalFormatting>
  <conditionalFormatting sqref="V29">
    <cfRule type="cellIs" dxfId="24665" priority="2711" operator="lessThan">
      <formula>$C$4</formula>
    </cfRule>
  </conditionalFormatting>
  <conditionalFormatting sqref="V30">
    <cfRule type="cellIs" dxfId="24664" priority="2712" operator="lessThan">
      <formula>$C$4</formula>
    </cfRule>
  </conditionalFormatting>
  <conditionalFormatting sqref="V31">
    <cfRule type="cellIs" dxfId="24663" priority="2713" operator="lessThan">
      <formula>$C$4</formula>
    </cfRule>
  </conditionalFormatting>
  <conditionalFormatting sqref="V32">
    <cfRule type="cellIs" dxfId="24662" priority="2714" operator="lessThan">
      <formula>$C$4</formula>
    </cfRule>
  </conditionalFormatting>
  <conditionalFormatting sqref="V33">
    <cfRule type="cellIs" dxfId="24661" priority="2715" operator="lessThan">
      <formula>$C$4</formula>
    </cfRule>
  </conditionalFormatting>
  <conditionalFormatting sqref="V34">
    <cfRule type="cellIs" dxfId="24660" priority="2716" operator="lessThan">
      <formula>$C$4</formula>
    </cfRule>
  </conditionalFormatting>
  <conditionalFormatting sqref="V35">
    <cfRule type="cellIs" dxfId="24659" priority="2717" operator="lessThan">
      <formula>$C$4</formula>
    </cfRule>
  </conditionalFormatting>
  <conditionalFormatting sqref="V36">
    <cfRule type="cellIs" dxfId="24658" priority="2718" operator="lessThan">
      <formula>$C$4</formula>
    </cfRule>
  </conditionalFormatting>
  <conditionalFormatting sqref="V37">
    <cfRule type="cellIs" dxfId="24657" priority="2719" operator="lessThan">
      <formula>$C$4</formula>
    </cfRule>
  </conditionalFormatting>
  <conditionalFormatting sqref="V38">
    <cfRule type="cellIs" dxfId="24656" priority="2720" operator="lessThan">
      <formula>$C$4</formula>
    </cfRule>
  </conditionalFormatting>
  <conditionalFormatting sqref="V39">
    <cfRule type="cellIs" dxfId="24655" priority="2721" operator="lessThan">
      <formula>$C$4</formula>
    </cfRule>
  </conditionalFormatting>
  <conditionalFormatting sqref="V40">
    <cfRule type="cellIs" dxfId="24654" priority="2722" operator="lessThan">
      <formula>$C$4</formula>
    </cfRule>
  </conditionalFormatting>
  <conditionalFormatting sqref="V41">
    <cfRule type="cellIs" dxfId="24653" priority="2723" operator="lessThan">
      <formula>$C$4</formula>
    </cfRule>
  </conditionalFormatting>
  <conditionalFormatting sqref="V42">
    <cfRule type="cellIs" dxfId="24652" priority="2724" operator="lessThan">
      <formula>$C$4</formula>
    </cfRule>
  </conditionalFormatting>
  <conditionalFormatting sqref="V43">
    <cfRule type="cellIs" dxfId="24651" priority="2725" operator="lessThan">
      <formula>$C$4</formula>
    </cfRule>
  </conditionalFormatting>
  <conditionalFormatting sqref="V44">
    <cfRule type="cellIs" dxfId="24650" priority="2726" operator="lessThan">
      <formula>$C$4</formula>
    </cfRule>
  </conditionalFormatting>
  <conditionalFormatting sqref="V45">
    <cfRule type="cellIs" dxfId="24649" priority="2727" operator="lessThan">
      <formula>$C$4</formula>
    </cfRule>
  </conditionalFormatting>
  <conditionalFormatting sqref="V46">
    <cfRule type="cellIs" dxfId="24648" priority="2728" operator="lessThan">
      <formula>$C$4</formula>
    </cfRule>
  </conditionalFormatting>
  <conditionalFormatting sqref="V47">
    <cfRule type="cellIs" dxfId="24647" priority="2729" operator="lessThan">
      <formula>$C$4</formula>
    </cfRule>
  </conditionalFormatting>
  <conditionalFormatting sqref="V48">
    <cfRule type="cellIs" dxfId="24646" priority="2730" operator="lessThan">
      <formula>$C$4</formula>
    </cfRule>
  </conditionalFormatting>
  <conditionalFormatting sqref="V49">
    <cfRule type="cellIs" dxfId="24645" priority="2731" operator="lessThan">
      <formula>$C$4</formula>
    </cfRule>
  </conditionalFormatting>
  <conditionalFormatting sqref="V50">
    <cfRule type="cellIs" dxfId="24644" priority="2732" operator="lessThan">
      <formula>$C$4</formula>
    </cfRule>
  </conditionalFormatting>
  <conditionalFormatting sqref="V51">
    <cfRule type="cellIs" dxfId="24643" priority="2733" operator="lessThan">
      <formula>$C$4</formula>
    </cfRule>
  </conditionalFormatting>
  <conditionalFormatting sqref="V52">
    <cfRule type="cellIs" dxfId="24642" priority="2734" operator="lessThan">
      <formula>$C$4</formula>
    </cfRule>
  </conditionalFormatting>
  <conditionalFormatting sqref="V53">
    <cfRule type="cellIs" dxfId="24641" priority="2735" operator="lessThan">
      <formula>$C$4</formula>
    </cfRule>
  </conditionalFormatting>
  <conditionalFormatting sqref="V54">
    <cfRule type="cellIs" dxfId="24640" priority="2736" operator="lessThan">
      <formula>$C$4</formula>
    </cfRule>
  </conditionalFormatting>
  <conditionalFormatting sqref="V55">
    <cfRule type="cellIs" dxfId="24639" priority="2737" operator="lessThan">
      <formula>$C$4</formula>
    </cfRule>
  </conditionalFormatting>
  <conditionalFormatting sqref="V56">
    <cfRule type="cellIs" dxfId="24638" priority="2738" operator="lessThan">
      <formula>$C$4</formula>
    </cfRule>
  </conditionalFormatting>
  <conditionalFormatting sqref="V57">
    <cfRule type="cellIs" dxfId="24637" priority="2739" operator="lessThan">
      <formula>$C$4</formula>
    </cfRule>
  </conditionalFormatting>
  <conditionalFormatting sqref="V58">
    <cfRule type="cellIs" dxfId="24636" priority="2740" operator="lessThan">
      <formula>$C$4</formula>
    </cfRule>
  </conditionalFormatting>
  <conditionalFormatting sqref="V59">
    <cfRule type="cellIs" dxfId="24635" priority="2741" operator="lessThan">
      <formula>$C$4</formula>
    </cfRule>
  </conditionalFormatting>
  <conditionalFormatting sqref="V60">
    <cfRule type="cellIs" dxfId="24634" priority="2742" operator="lessThan">
      <formula>$C$4</formula>
    </cfRule>
  </conditionalFormatting>
  <conditionalFormatting sqref="CR11">
    <cfRule type="cellIs" dxfId="24633" priority="2743" operator="lessThan">
      <formula>$C$4</formula>
    </cfRule>
  </conditionalFormatting>
  <conditionalFormatting sqref="CR11">
    <cfRule type="cellIs" dxfId="24632" priority="2744" operator="lessThan">
      <formula>$C$4</formula>
    </cfRule>
  </conditionalFormatting>
  <conditionalFormatting sqref="CR12">
    <cfRule type="cellIs" dxfId="24631" priority="2745" operator="lessThan">
      <formula>$C$4</formula>
    </cfRule>
  </conditionalFormatting>
  <conditionalFormatting sqref="CR12">
    <cfRule type="cellIs" dxfId="24630" priority="2746" operator="lessThan">
      <formula>$C$4</formula>
    </cfRule>
  </conditionalFormatting>
  <conditionalFormatting sqref="CR13">
    <cfRule type="cellIs" dxfId="24629" priority="2747" operator="lessThan">
      <formula>$C$4</formula>
    </cfRule>
  </conditionalFormatting>
  <conditionalFormatting sqref="CR13">
    <cfRule type="cellIs" dxfId="24628" priority="2748" operator="lessThan">
      <formula>$C$4</formula>
    </cfRule>
  </conditionalFormatting>
  <conditionalFormatting sqref="CR14">
    <cfRule type="cellIs" dxfId="24627" priority="2749" operator="lessThan">
      <formula>$C$4</formula>
    </cfRule>
  </conditionalFormatting>
  <conditionalFormatting sqref="CR14">
    <cfRule type="cellIs" dxfId="24626" priority="2750" operator="lessThan">
      <formula>$C$4</formula>
    </cfRule>
  </conditionalFormatting>
  <conditionalFormatting sqref="CR15">
    <cfRule type="cellIs" dxfId="24625" priority="2751" operator="lessThan">
      <formula>$C$4</formula>
    </cfRule>
  </conditionalFormatting>
  <conditionalFormatting sqref="CR15">
    <cfRule type="cellIs" dxfId="24624" priority="2752" operator="lessThan">
      <formula>$C$4</formula>
    </cfRule>
  </conditionalFormatting>
  <conditionalFormatting sqref="CR16">
    <cfRule type="cellIs" dxfId="24623" priority="2753" operator="lessThan">
      <formula>$C$4</formula>
    </cfRule>
  </conditionalFormatting>
  <conditionalFormatting sqref="CR16">
    <cfRule type="cellIs" dxfId="24622" priority="2754" operator="lessThan">
      <formula>$C$4</formula>
    </cfRule>
  </conditionalFormatting>
  <conditionalFormatting sqref="CR17">
    <cfRule type="cellIs" dxfId="24621" priority="2755" operator="lessThan">
      <formula>$C$4</formula>
    </cfRule>
  </conditionalFormatting>
  <conditionalFormatting sqref="CR17">
    <cfRule type="cellIs" dxfId="24620" priority="2756" operator="lessThan">
      <formula>$C$4</formula>
    </cfRule>
  </conditionalFormatting>
  <conditionalFormatting sqref="CR18">
    <cfRule type="cellIs" dxfId="24619" priority="2757" operator="lessThan">
      <formula>$C$4</formula>
    </cfRule>
  </conditionalFormatting>
  <conditionalFormatting sqref="CR18">
    <cfRule type="cellIs" dxfId="24618" priority="2758" operator="lessThan">
      <formula>$C$4</formula>
    </cfRule>
  </conditionalFormatting>
  <conditionalFormatting sqref="CR19">
    <cfRule type="cellIs" dxfId="24617" priority="2759" operator="lessThan">
      <formula>$C$4</formula>
    </cfRule>
  </conditionalFormatting>
  <conditionalFormatting sqref="CR19">
    <cfRule type="cellIs" dxfId="24616" priority="2760" operator="lessThan">
      <formula>$C$4</formula>
    </cfRule>
  </conditionalFormatting>
  <conditionalFormatting sqref="CR20">
    <cfRule type="cellIs" dxfId="24615" priority="2761" operator="lessThan">
      <formula>$C$4</formula>
    </cfRule>
  </conditionalFormatting>
  <conditionalFormatting sqref="CR20">
    <cfRule type="cellIs" dxfId="24614" priority="2762" operator="lessThan">
      <formula>$C$4</formula>
    </cfRule>
  </conditionalFormatting>
  <conditionalFormatting sqref="CR21">
    <cfRule type="cellIs" dxfId="24613" priority="2763" operator="lessThan">
      <formula>$C$4</formula>
    </cfRule>
  </conditionalFormatting>
  <conditionalFormatting sqref="CR21">
    <cfRule type="cellIs" dxfId="24612" priority="2764" operator="lessThan">
      <formula>$C$4</formula>
    </cfRule>
  </conditionalFormatting>
  <conditionalFormatting sqref="CR22">
    <cfRule type="cellIs" dxfId="24611" priority="2765" operator="lessThan">
      <formula>$C$4</formula>
    </cfRule>
  </conditionalFormatting>
  <conditionalFormatting sqref="CR22">
    <cfRule type="cellIs" dxfId="24610" priority="2766" operator="lessThan">
      <formula>$C$4</formula>
    </cfRule>
  </conditionalFormatting>
  <conditionalFormatting sqref="CR23">
    <cfRule type="cellIs" dxfId="24609" priority="2767" operator="lessThan">
      <formula>$C$4</formula>
    </cfRule>
  </conditionalFormatting>
  <conditionalFormatting sqref="CR23">
    <cfRule type="cellIs" dxfId="24608" priority="2768" operator="lessThan">
      <formula>$C$4</formula>
    </cfRule>
  </conditionalFormatting>
  <conditionalFormatting sqref="CR24">
    <cfRule type="cellIs" dxfId="24607" priority="2769" operator="lessThan">
      <formula>$C$4</formula>
    </cfRule>
  </conditionalFormatting>
  <conditionalFormatting sqref="CR24">
    <cfRule type="cellIs" dxfId="24606" priority="2770" operator="lessThan">
      <formula>$C$4</formula>
    </cfRule>
  </conditionalFormatting>
  <conditionalFormatting sqref="CR25">
    <cfRule type="cellIs" dxfId="24605" priority="2771" operator="lessThan">
      <formula>$C$4</formula>
    </cfRule>
  </conditionalFormatting>
  <conditionalFormatting sqref="CR25">
    <cfRule type="cellIs" dxfId="24604" priority="2772" operator="lessThan">
      <formula>$C$4</formula>
    </cfRule>
  </conditionalFormatting>
  <conditionalFormatting sqref="CR26">
    <cfRule type="cellIs" dxfId="24603" priority="2773" operator="lessThan">
      <formula>$C$4</formula>
    </cfRule>
  </conditionalFormatting>
  <conditionalFormatting sqref="CR26">
    <cfRule type="cellIs" dxfId="24602" priority="2774" operator="lessThan">
      <formula>$C$4</formula>
    </cfRule>
  </conditionalFormatting>
  <conditionalFormatting sqref="CR27">
    <cfRule type="cellIs" dxfId="24601" priority="2775" operator="lessThan">
      <formula>$C$4</formula>
    </cfRule>
  </conditionalFormatting>
  <conditionalFormatting sqref="CR27">
    <cfRule type="cellIs" dxfId="24600" priority="2776" operator="lessThan">
      <formula>$C$4</formula>
    </cfRule>
  </conditionalFormatting>
  <conditionalFormatting sqref="CR28">
    <cfRule type="cellIs" dxfId="24599" priority="2777" operator="lessThan">
      <formula>$C$4</formula>
    </cfRule>
  </conditionalFormatting>
  <conditionalFormatting sqref="CR28">
    <cfRule type="cellIs" dxfId="24598" priority="2778" operator="lessThan">
      <formula>$C$4</formula>
    </cfRule>
  </conditionalFormatting>
  <conditionalFormatting sqref="CR29">
    <cfRule type="cellIs" dxfId="24597" priority="2779" operator="lessThan">
      <formula>$C$4</formula>
    </cfRule>
  </conditionalFormatting>
  <conditionalFormatting sqref="CR29">
    <cfRule type="cellIs" dxfId="24596" priority="2780" operator="lessThan">
      <formula>$C$4</formula>
    </cfRule>
  </conditionalFormatting>
  <conditionalFormatting sqref="CR30">
    <cfRule type="cellIs" dxfId="24595" priority="2781" operator="lessThan">
      <formula>$C$4</formula>
    </cfRule>
  </conditionalFormatting>
  <conditionalFormatting sqref="CR30">
    <cfRule type="cellIs" dxfId="24594" priority="2782" operator="lessThan">
      <formula>$C$4</formula>
    </cfRule>
  </conditionalFormatting>
  <conditionalFormatting sqref="CR31">
    <cfRule type="cellIs" dxfId="24593" priority="2783" operator="lessThan">
      <formula>$C$4</formula>
    </cfRule>
  </conditionalFormatting>
  <conditionalFormatting sqref="CR31">
    <cfRule type="cellIs" dxfId="24592" priority="2784" operator="lessThan">
      <formula>$C$4</formula>
    </cfRule>
  </conditionalFormatting>
  <conditionalFormatting sqref="CR32">
    <cfRule type="cellIs" dxfId="24591" priority="2785" operator="lessThan">
      <formula>$C$4</formula>
    </cfRule>
  </conditionalFormatting>
  <conditionalFormatting sqref="CR32">
    <cfRule type="cellIs" dxfId="24590" priority="2786" operator="lessThan">
      <formula>$C$4</formula>
    </cfRule>
  </conditionalFormatting>
  <conditionalFormatting sqref="CR33">
    <cfRule type="cellIs" dxfId="24589" priority="2787" operator="lessThan">
      <formula>$C$4</formula>
    </cfRule>
  </conditionalFormatting>
  <conditionalFormatting sqref="CR33">
    <cfRule type="cellIs" dxfId="24588" priority="2788" operator="lessThan">
      <formula>$C$4</formula>
    </cfRule>
  </conditionalFormatting>
  <conditionalFormatting sqref="CR34">
    <cfRule type="cellIs" dxfId="24587" priority="2789" operator="lessThan">
      <formula>$C$4</formula>
    </cfRule>
  </conditionalFormatting>
  <conditionalFormatting sqref="CR34">
    <cfRule type="cellIs" dxfId="24586" priority="2790" operator="lessThan">
      <formula>$C$4</formula>
    </cfRule>
  </conditionalFormatting>
  <conditionalFormatting sqref="CR35">
    <cfRule type="cellIs" dxfId="24585" priority="2791" operator="lessThan">
      <formula>$C$4</formula>
    </cfRule>
  </conditionalFormatting>
  <conditionalFormatting sqref="CR35">
    <cfRule type="cellIs" dxfId="24584" priority="2792" operator="lessThan">
      <formula>$C$4</formula>
    </cfRule>
  </conditionalFormatting>
  <conditionalFormatting sqref="CR36">
    <cfRule type="cellIs" dxfId="24583" priority="2793" operator="lessThan">
      <formula>$C$4</formula>
    </cfRule>
  </conditionalFormatting>
  <conditionalFormatting sqref="CR36">
    <cfRule type="cellIs" dxfId="24582" priority="2794" operator="lessThan">
      <formula>$C$4</formula>
    </cfRule>
  </conditionalFormatting>
  <conditionalFormatting sqref="CR37">
    <cfRule type="cellIs" dxfId="24581" priority="2795" operator="lessThan">
      <formula>$C$4</formula>
    </cfRule>
  </conditionalFormatting>
  <conditionalFormatting sqref="CR37">
    <cfRule type="cellIs" dxfId="24580" priority="2796" operator="lessThan">
      <formula>$C$4</formula>
    </cfRule>
  </conditionalFormatting>
  <conditionalFormatting sqref="CR38">
    <cfRule type="cellIs" dxfId="24579" priority="2797" operator="lessThan">
      <formula>$C$4</formula>
    </cfRule>
  </conditionalFormatting>
  <conditionalFormatting sqref="CR38">
    <cfRule type="cellIs" dxfId="24578" priority="2798" operator="lessThan">
      <formula>$C$4</formula>
    </cfRule>
  </conditionalFormatting>
  <conditionalFormatting sqref="CR39">
    <cfRule type="cellIs" dxfId="24577" priority="2799" operator="lessThan">
      <formula>$C$4</formula>
    </cfRule>
  </conditionalFormatting>
  <conditionalFormatting sqref="CR39">
    <cfRule type="cellIs" dxfId="24576" priority="2800" operator="lessThan">
      <formula>$C$4</formula>
    </cfRule>
  </conditionalFormatting>
  <conditionalFormatting sqref="CR40">
    <cfRule type="cellIs" dxfId="24575" priority="2801" operator="lessThan">
      <formula>$C$4</formula>
    </cfRule>
  </conditionalFormatting>
  <conditionalFormatting sqref="CR40">
    <cfRule type="cellIs" dxfId="24574" priority="2802" operator="lessThan">
      <formula>$C$4</formula>
    </cfRule>
  </conditionalFormatting>
  <conditionalFormatting sqref="CR41">
    <cfRule type="cellIs" dxfId="24573" priority="2803" operator="lessThan">
      <formula>$C$4</formula>
    </cfRule>
  </conditionalFormatting>
  <conditionalFormatting sqref="CR41">
    <cfRule type="cellIs" dxfId="24572" priority="2804" operator="lessThan">
      <formula>$C$4</formula>
    </cfRule>
  </conditionalFormatting>
  <conditionalFormatting sqref="CR42">
    <cfRule type="cellIs" dxfId="24571" priority="2805" operator="lessThan">
      <formula>$C$4</formula>
    </cfRule>
  </conditionalFormatting>
  <conditionalFormatting sqref="CR42">
    <cfRule type="cellIs" dxfId="24570" priority="2806" operator="lessThan">
      <formula>$C$4</formula>
    </cfRule>
  </conditionalFormatting>
  <conditionalFormatting sqref="CR43">
    <cfRule type="cellIs" dxfId="24569" priority="2807" operator="lessThan">
      <formula>$C$4</formula>
    </cfRule>
  </conditionalFormatting>
  <conditionalFormatting sqref="CR43">
    <cfRule type="cellIs" dxfId="24568" priority="2808" operator="lessThan">
      <formula>$C$4</formula>
    </cfRule>
  </conditionalFormatting>
  <conditionalFormatting sqref="CR44">
    <cfRule type="cellIs" dxfId="24567" priority="2809" operator="lessThan">
      <formula>$C$4</formula>
    </cfRule>
  </conditionalFormatting>
  <conditionalFormatting sqref="CR44">
    <cfRule type="cellIs" dxfId="24566" priority="2810" operator="lessThan">
      <formula>$C$4</formula>
    </cfRule>
  </conditionalFormatting>
  <conditionalFormatting sqref="CR45">
    <cfRule type="cellIs" dxfId="24565" priority="2811" operator="lessThan">
      <formula>$C$4</formula>
    </cfRule>
  </conditionalFormatting>
  <conditionalFormatting sqref="CR45">
    <cfRule type="cellIs" dxfId="24564" priority="2812" operator="lessThan">
      <formula>$C$4</formula>
    </cfRule>
  </conditionalFormatting>
  <conditionalFormatting sqref="CR46">
    <cfRule type="cellIs" dxfId="24563" priority="2813" operator="lessThan">
      <formula>$C$4</formula>
    </cfRule>
  </conditionalFormatting>
  <conditionalFormatting sqref="CR46">
    <cfRule type="cellIs" dxfId="24562" priority="2814" operator="lessThan">
      <formula>$C$4</formula>
    </cfRule>
  </conditionalFormatting>
  <conditionalFormatting sqref="CR47">
    <cfRule type="cellIs" dxfId="24561" priority="2815" operator="lessThan">
      <formula>$C$4</formula>
    </cfRule>
  </conditionalFormatting>
  <conditionalFormatting sqref="CR47">
    <cfRule type="cellIs" dxfId="24560" priority="2816" operator="lessThan">
      <formula>$C$4</formula>
    </cfRule>
  </conditionalFormatting>
  <conditionalFormatting sqref="CR48">
    <cfRule type="cellIs" dxfId="24559" priority="2817" operator="lessThan">
      <formula>$C$4</formula>
    </cfRule>
  </conditionalFormatting>
  <conditionalFormatting sqref="CR48">
    <cfRule type="cellIs" dxfId="24558" priority="2818" operator="lessThan">
      <formula>$C$4</formula>
    </cfRule>
  </conditionalFormatting>
  <conditionalFormatting sqref="CR49">
    <cfRule type="cellIs" dxfId="24557" priority="2819" operator="lessThan">
      <formula>$C$4</formula>
    </cfRule>
  </conditionalFormatting>
  <conditionalFormatting sqref="CR49">
    <cfRule type="cellIs" dxfId="24556" priority="2820" operator="lessThan">
      <formula>$C$4</formula>
    </cfRule>
  </conditionalFormatting>
  <conditionalFormatting sqref="CR50">
    <cfRule type="cellIs" dxfId="24555" priority="2821" operator="lessThan">
      <formula>$C$4</formula>
    </cfRule>
  </conditionalFormatting>
  <conditionalFormatting sqref="CR50">
    <cfRule type="cellIs" dxfId="24554" priority="2822" operator="lessThan">
      <formula>$C$4</formula>
    </cfRule>
  </conditionalFormatting>
  <conditionalFormatting sqref="CR51">
    <cfRule type="cellIs" dxfId="24553" priority="2823" operator="lessThan">
      <formula>$C$4</formula>
    </cfRule>
  </conditionalFormatting>
  <conditionalFormatting sqref="CR51">
    <cfRule type="cellIs" dxfId="24552" priority="2824" operator="lessThan">
      <formula>$C$4</formula>
    </cfRule>
  </conditionalFormatting>
  <conditionalFormatting sqref="CR52">
    <cfRule type="cellIs" dxfId="24551" priority="2825" operator="lessThan">
      <formula>$C$4</formula>
    </cfRule>
  </conditionalFormatting>
  <conditionalFormatting sqref="CR52">
    <cfRule type="cellIs" dxfId="24550" priority="2826" operator="lessThan">
      <formula>$C$4</formula>
    </cfRule>
  </conditionalFormatting>
  <conditionalFormatting sqref="CR53">
    <cfRule type="cellIs" dxfId="24549" priority="2827" operator="lessThan">
      <formula>$C$4</formula>
    </cfRule>
  </conditionalFormatting>
  <conditionalFormatting sqref="CR53">
    <cfRule type="cellIs" dxfId="24548" priority="2828" operator="lessThan">
      <formula>$C$4</formula>
    </cfRule>
  </conditionalFormatting>
  <conditionalFormatting sqref="CR54">
    <cfRule type="cellIs" dxfId="24547" priority="2829" operator="lessThan">
      <formula>$C$4</formula>
    </cfRule>
  </conditionalFormatting>
  <conditionalFormatting sqref="CR54">
    <cfRule type="cellIs" dxfId="24546" priority="2830" operator="lessThan">
      <formula>$C$4</formula>
    </cfRule>
  </conditionalFormatting>
  <conditionalFormatting sqref="CR55">
    <cfRule type="cellIs" dxfId="24545" priority="2831" operator="lessThan">
      <formula>$C$4</formula>
    </cfRule>
  </conditionalFormatting>
  <conditionalFormatting sqref="CR55">
    <cfRule type="cellIs" dxfId="24544" priority="2832" operator="lessThan">
      <formula>$C$4</formula>
    </cfRule>
  </conditionalFormatting>
  <conditionalFormatting sqref="CR56">
    <cfRule type="cellIs" dxfId="24543" priority="2833" operator="lessThan">
      <formula>$C$4</formula>
    </cfRule>
  </conditionalFormatting>
  <conditionalFormatting sqref="CR56">
    <cfRule type="cellIs" dxfId="24542" priority="2834" operator="lessThan">
      <formula>$C$4</formula>
    </cfRule>
  </conditionalFormatting>
  <conditionalFormatting sqref="CR57">
    <cfRule type="cellIs" dxfId="24541" priority="2835" operator="lessThan">
      <formula>$C$4</formula>
    </cfRule>
  </conditionalFormatting>
  <conditionalFormatting sqref="CR57">
    <cfRule type="cellIs" dxfId="24540" priority="2836" operator="lessThan">
      <formula>$C$4</formula>
    </cfRule>
  </conditionalFormatting>
  <conditionalFormatting sqref="CR58">
    <cfRule type="cellIs" dxfId="24539" priority="2837" operator="lessThan">
      <formula>$C$4</formula>
    </cfRule>
  </conditionalFormatting>
  <conditionalFormatting sqref="CR58">
    <cfRule type="cellIs" dxfId="24538" priority="2838" operator="lessThan">
      <formula>$C$4</formula>
    </cfRule>
  </conditionalFormatting>
  <conditionalFormatting sqref="CR59">
    <cfRule type="cellIs" dxfId="24537" priority="2839" operator="lessThan">
      <formula>$C$4</formula>
    </cfRule>
  </conditionalFormatting>
  <conditionalFormatting sqref="CR59">
    <cfRule type="cellIs" dxfId="24536" priority="2840" operator="lessThan">
      <formula>$C$4</formula>
    </cfRule>
  </conditionalFormatting>
  <conditionalFormatting sqref="CR60">
    <cfRule type="cellIs" dxfId="24535" priority="2841" operator="lessThan">
      <formula>$C$4</formula>
    </cfRule>
  </conditionalFormatting>
  <conditionalFormatting sqref="CR60">
    <cfRule type="cellIs" dxfId="24534" priority="2842" operator="lessThan">
      <formula>$C$4</formula>
    </cfRule>
  </conditionalFormatting>
  <conditionalFormatting sqref="L11">
    <cfRule type="cellIs" dxfId="24533" priority="2843" operator="lessThan">
      <formula>$C$4</formula>
    </cfRule>
  </conditionalFormatting>
  <conditionalFormatting sqref="L11">
    <cfRule type="cellIs" dxfId="24532" priority="2844" operator="lessThan">
      <formula>$C$4</formula>
    </cfRule>
  </conditionalFormatting>
  <conditionalFormatting sqref="L12">
    <cfRule type="cellIs" dxfId="24531" priority="2845" operator="lessThan">
      <formula>$C$4</formula>
    </cfRule>
  </conditionalFormatting>
  <conditionalFormatting sqref="L12">
    <cfRule type="cellIs" dxfId="24530" priority="2846" operator="lessThan">
      <formula>$C$4</formula>
    </cfRule>
  </conditionalFormatting>
  <conditionalFormatting sqref="L13">
    <cfRule type="cellIs" dxfId="24529" priority="2847" operator="lessThan">
      <formula>$C$4</formula>
    </cfRule>
  </conditionalFormatting>
  <conditionalFormatting sqref="L13">
    <cfRule type="cellIs" dxfId="24528" priority="2848" operator="lessThan">
      <formula>$C$4</formula>
    </cfRule>
  </conditionalFormatting>
  <conditionalFormatting sqref="L14">
    <cfRule type="cellIs" dxfId="24527" priority="2849" operator="lessThan">
      <formula>$C$4</formula>
    </cfRule>
  </conditionalFormatting>
  <conditionalFormatting sqref="L14">
    <cfRule type="cellIs" dxfId="24526" priority="2850" operator="lessThan">
      <formula>$C$4</formula>
    </cfRule>
  </conditionalFormatting>
  <conditionalFormatting sqref="L15">
    <cfRule type="cellIs" dxfId="24525" priority="2851" operator="lessThan">
      <formula>$C$4</formula>
    </cfRule>
  </conditionalFormatting>
  <conditionalFormatting sqref="L15">
    <cfRule type="cellIs" dxfId="24524" priority="2852" operator="lessThan">
      <formula>$C$4</formula>
    </cfRule>
  </conditionalFormatting>
  <conditionalFormatting sqref="L16">
    <cfRule type="cellIs" dxfId="24523" priority="2853" operator="lessThan">
      <formula>$C$4</formula>
    </cfRule>
  </conditionalFormatting>
  <conditionalFormatting sqref="L16">
    <cfRule type="cellIs" dxfId="24522" priority="2854" operator="lessThan">
      <formula>$C$4</formula>
    </cfRule>
  </conditionalFormatting>
  <conditionalFormatting sqref="L17">
    <cfRule type="cellIs" dxfId="24521" priority="2855" operator="lessThan">
      <formula>$C$4</formula>
    </cfRule>
  </conditionalFormatting>
  <conditionalFormatting sqref="L17">
    <cfRule type="cellIs" dxfId="24520" priority="2856" operator="lessThan">
      <formula>$C$4</formula>
    </cfRule>
  </conditionalFormatting>
  <conditionalFormatting sqref="L18">
    <cfRule type="cellIs" dxfId="24519" priority="2857" operator="lessThan">
      <formula>$C$4</formula>
    </cfRule>
  </conditionalFormatting>
  <conditionalFormatting sqref="L18">
    <cfRule type="cellIs" dxfId="24518" priority="2858" operator="lessThan">
      <formula>$C$4</formula>
    </cfRule>
  </conditionalFormatting>
  <conditionalFormatting sqref="L19">
    <cfRule type="cellIs" dxfId="24517" priority="2859" operator="lessThan">
      <formula>$C$4</formula>
    </cfRule>
  </conditionalFormatting>
  <conditionalFormatting sqref="L19">
    <cfRule type="cellIs" dxfId="24516" priority="2860" operator="lessThan">
      <formula>$C$4</formula>
    </cfRule>
  </conditionalFormatting>
  <conditionalFormatting sqref="L20">
    <cfRule type="cellIs" dxfId="24515" priority="2861" operator="lessThan">
      <formula>$C$4</formula>
    </cfRule>
  </conditionalFormatting>
  <conditionalFormatting sqref="L20">
    <cfRule type="cellIs" dxfId="24514" priority="2862" operator="lessThan">
      <formula>$C$4</formula>
    </cfRule>
  </conditionalFormatting>
  <conditionalFormatting sqref="L21">
    <cfRule type="cellIs" dxfId="24513" priority="2863" operator="lessThan">
      <formula>$C$4</formula>
    </cfRule>
  </conditionalFormatting>
  <conditionalFormatting sqref="L21">
    <cfRule type="cellIs" dxfId="24512" priority="2864" operator="lessThan">
      <formula>$C$4</formula>
    </cfRule>
  </conditionalFormatting>
  <conditionalFormatting sqref="L22">
    <cfRule type="cellIs" dxfId="24511" priority="2865" operator="lessThan">
      <formula>$C$4</formula>
    </cfRule>
  </conditionalFormatting>
  <conditionalFormatting sqref="L22">
    <cfRule type="cellIs" dxfId="24510" priority="2866" operator="lessThan">
      <formula>$C$4</formula>
    </cfRule>
  </conditionalFormatting>
  <conditionalFormatting sqref="L23">
    <cfRule type="cellIs" dxfId="24509" priority="2867" operator="lessThan">
      <formula>$C$4</formula>
    </cfRule>
  </conditionalFormatting>
  <conditionalFormatting sqref="L23">
    <cfRule type="cellIs" dxfId="24508" priority="2868" operator="lessThan">
      <formula>$C$4</formula>
    </cfRule>
  </conditionalFormatting>
  <conditionalFormatting sqref="L24">
    <cfRule type="cellIs" dxfId="24507" priority="2869" operator="lessThan">
      <formula>$C$4</formula>
    </cfRule>
  </conditionalFormatting>
  <conditionalFormatting sqref="L24">
    <cfRule type="cellIs" dxfId="24506" priority="2870" operator="lessThan">
      <formula>$C$4</formula>
    </cfRule>
  </conditionalFormatting>
  <conditionalFormatting sqref="L25">
    <cfRule type="cellIs" dxfId="24505" priority="2871" operator="lessThan">
      <formula>$C$4</formula>
    </cfRule>
  </conditionalFormatting>
  <conditionalFormatting sqref="L25">
    <cfRule type="cellIs" dxfId="24504" priority="2872" operator="lessThan">
      <formula>$C$4</formula>
    </cfRule>
  </conditionalFormatting>
  <conditionalFormatting sqref="L26">
    <cfRule type="cellIs" dxfId="24503" priority="2873" operator="lessThan">
      <formula>$C$4</formula>
    </cfRule>
  </conditionalFormatting>
  <conditionalFormatting sqref="L26">
    <cfRule type="cellIs" dxfId="24502" priority="2874" operator="lessThan">
      <formula>$C$4</formula>
    </cfRule>
  </conditionalFormatting>
  <conditionalFormatting sqref="L27">
    <cfRule type="cellIs" dxfId="24501" priority="2875" operator="lessThan">
      <formula>$C$4</formula>
    </cfRule>
  </conditionalFormatting>
  <conditionalFormatting sqref="L27">
    <cfRule type="cellIs" dxfId="24500" priority="2876" operator="lessThan">
      <formula>$C$4</formula>
    </cfRule>
  </conditionalFormatting>
  <conditionalFormatting sqref="L28">
    <cfRule type="cellIs" dxfId="24499" priority="2877" operator="lessThan">
      <formula>$C$4</formula>
    </cfRule>
  </conditionalFormatting>
  <conditionalFormatting sqref="L28">
    <cfRule type="cellIs" dxfId="24498" priority="2878" operator="lessThan">
      <formula>$C$4</formula>
    </cfRule>
  </conditionalFormatting>
  <conditionalFormatting sqref="L29">
    <cfRule type="cellIs" dxfId="24497" priority="2879" operator="lessThan">
      <formula>$C$4</formula>
    </cfRule>
  </conditionalFormatting>
  <conditionalFormatting sqref="L29">
    <cfRule type="cellIs" dxfId="24496" priority="2880" operator="lessThan">
      <formula>$C$4</formula>
    </cfRule>
  </conditionalFormatting>
  <conditionalFormatting sqref="L30">
    <cfRule type="cellIs" dxfId="24495" priority="2881" operator="lessThan">
      <formula>$C$4</formula>
    </cfRule>
  </conditionalFormatting>
  <conditionalFormatting sqref="L30">
    <cfRule type="cellIs" dxfId="24494" priority="2882" operator="lessThan">
      <formula>$C$4</formula>
    </cfRule>
  </conditionalFormatting>
  <conditionalFormatting sqref="L31">
    <cfRule type="cellIs" dxfId="24493" priority="2883" operator="lessThan">
      <formula>$C$4</formula>
    </cfRule>
  </conditionalFormatting>
  <conditionalFormatting sqref="L31">
    <cfRule type="cellIs" dxfId="24492" priority="2884" operator="lessThan">
      <formula>$C$4</formula>
    </cfRule>
  </conditionalFormatting>
  <conditionalFormatting sqref="L32">
    <cfRule type="cellIs" dxfId="24491" priority="2885" operator="lessThan">
      <formula>$C$4</formula>
    </cfRule>
  </conditionalFormatting>
  <conditionalFormatting sqref="L32">
    <cfRule type="cellIs" dxfId="24490" priority="2886" operator="lessThan">
      <formula>$C$4</formula>
    </cfRule>
  </conditionalFormatting>
  <conditionalFormatting sqref="L33">
    <cfRule type="cellIs" dxfId="24489" priority="2887" operator="lessThan">
      <formula>$C$4</formula>
    </cfRule>
  </conditionalFormatting>
  <conditionalFormatting sqref="L33">
    <cfRule type="cellIs" dxfId="24488" priority="2888" operator="lessThan">
      <formula>$C$4</formula>
    </cfRule>
  </conditionalFormatting>
  <conditionalFormatting sqref="L34">
    <cfRule type="cellIs" dxfId="24487" priority="2889" operator="lessThan">
      <formula>$C$4</formula>
    </cfRule>
  </conditionalFormatting>
  <conditionalFormatting sqref="L34">
    <cfRule type="cellIs" dxfId="24486" priority="2890" operator="lessThan">
      <formula>$C$4</formula>
    </cfRule>
  </conditionalFormatting>
  <conditionalFormatting sqref="L35">
    <cfRule type="cellIs" dxfId="24485" priority="2891" operator="lessThan">
      <formula>$C$4</formula>
    </cfRule>
  </conditionalFormatting>
  <conditionalFormatting sqref="L35">
    <cfRule type="cellIs" dxfId="24484" priority="2892" operator="lessThan">
      <formula>$C$4</formula>
    </cfRule>
  </conditionalFormatting>
  <conditionalFormatting sqref="L36">
    <cfRule type="cellIs" dxfId="24483" priority="2893" operator="lessThan">
      <formula>$C$4</formula>
    </cfRule>
  </conditionalFormatting>
  <conditionalFormatting sqref="L36">
    <cfRule type="cellIs" dxfId="24482" priority="2894" operator="lessThan">
      <formula>$C$4</formula>
    </cfRule>
  </conditionalFormatting>
  <conditionalFormatting sqref="L37">
    <cfRule type="cellIs" dxfId="24481" priority="2895" operator="lessThan">
      <formula>$C$4</formula>
    </cfRule>
  </conditionalFormatting>
  <conditionalFormatting sqref="L37">
    <cfRule type="cellIs" dxfId="24480" priority="2896" operator="lessThan">
      <formula>$C$4</formula>
    </cfRule>
  </conditionalFormatting>
  <conditionalFormatting sqref="L38">
    <cfRule type="cellIs" dxfId="24479" priority="2897" operator="lessThan">
      <formula>$C$4</formula>
    </cfRule>
  </conditionalFormatting>
  <conditionalFormatting sqref="L38">
    <cfRule type="cellIs" dxfId="24478" priority="2898" operator="lessThan">
      <formula>$C$4</formula>
    </cfRule>
  </conditionalFormatting>
  <conditionalFormatting sqref="L39">
    <cfRule type="cellIs" dxfId="24477" priority="2899" operator="lessThan">
      <formula>$C$4</formula>
    </cfRule>
  </conditionalFormatting>
  <conditionalFormatting sqref="L39">
    <cfRule type="cellIs" dxfId="24476" priority="2900" operator="lessThan">
      <formula>$C$4</formula>
    </cfRule>
  </conditionalFormatting>
  <conditionalFormatting sqref="L40">
    <cfRule type="cellIs" dxfId="24475" priority="2901" operator="lessThan">
      <formula>$C$4</formula>
    </cfRule>
  </conditionalFormatting>
  <conditionalFormatting sqref="L40">
    <cfRule type="cellIs" dxfId="24474" priority="2902" operator="lessThan">
      <formula>$C$4</formula>
    </cfRule>
  </conditionalFormatting>
  <conditionalFormatting sqref="L41">
    <cfRule type="cellIs" dxfId="24473" priority="2903" operator="lessThan">
      <formula>$C$4</formula>
    </cfRule>
  </conditionalFormatting>
  <conditionalFormatting sqref="L41">
    <cfRule type="cellIs" dxfId="24472" priority="2904" operator="lessThan">
      <formula>$C$4</formula>
    </cfRule>
  </conditionalFormatting>
  <conditionalFormatting sqref="L42">
    <cfRule type="cellIs" dxfId="24471" priority="2905" operator="lessThan">
      <formula>$C$4</formula>
    </cfRule>
  </conditionalFormatting>
  <conditionalFormatting sqref="L42">
    <cfRule type="cellIs" dxfId="24470" priority="2906" operator="lessThan">
      <formula>$C$4</formula>
    </cfRule>
  </conditionalFormatting>
  <conditionalFormatting sqref="L43">
    <cfRule type="cellIs" dxfId="24469" priority="2907" operator="lessThan">
      <formula>$C$4</formula>
    </cfRule>
  </conditionalFormatting>
  <conditionalFormatting sqref="L43">
    <cfRule type="cellIs" dxfId="24468" priority="2908" operator="lessThan">
      <formula>$C$4</formula>
    </cfRule>
  </conditionalFormatting>
  <conditionalFormatting sqref="L44">
    <cfRule type="cellIs" dxfId="24467" priority="2909" operator="lessThan">
      <formula>$C$4</formula>
    </cfRule>
  </conditionalFormatting>
  <conditionalFormatting sqref="L44">
    <cfRule type="cellIs" dxfId="24466" priority="2910" operator="lessThan">
      <formula>$C$4</formula>
    </cfRule>
  </conditionalFormatting>
  <conditionalFormatting sqref="L45">
    <cfRule type="cellIs" dxfId="24465" priority="2911" operator="lessThan">
      <formula>$C$4</formula>
    </cfRule>
  </conditionalFormatting>
  <conditionalFormatting sqref="L45">
    <cfRule type="cellIs" dxfId="24464" priority="2912" operator="lessThan">
      <formula>$C$4</formula>
    </cfRule>
  </conditionalFormatting>
  <conditionalFormatting sqref="L46">
    <cfRule type="cellIs" dxfId="24463" priority="2913" operator="lessThan">
      <formula>$C$4</formula>
    </cfRule>
  </conditionalFormatting>
  <conditionalFormatting sqref="L46">
    <cfRule type="cellIs" dxfId="24462" priority="2914" operator="lessThan">
      <formula>$C$4</formula>
    </cfRule>
  </conditionalFormatting>
  <conditionalFormatting sqref="L47">
    <cfRule type="cellIs" dxfId="24461" priority="2915" operator="lessThan">
      <formula>$C$4</formula>
    </cfRule>
  </conditionalFormatting>
  <conditionalFormatting sqref="L47">
    <cfRule type="cellIs" dxfId="24460" priority="2916" operator="lessThan">
      <formula>$C$4</formula>
    </cfRule>
  </conditionalFormatting>
  <conditionalFormatting sqref="L48">
    <cfRule type="cellIs" dxfId="24459" priority="2917" operator="lessThan">
      <formula>$C$4</formula>
    </cfRule>
  </conditionalFormatting>
  <conditionalFormatting sqref="L48">
    <cfRule type="cellIs" dxfId="24458" priority="2918" operator="lessThan">
      <formula>$C$4</formula>
    </cfRule>
  </conditionalFormatting>
  <conditionalFormatting sqref="L49">
    <cfRule type="cellIs" dxfId="24457" priority="2919" operator="lessThan">
      <formula>$C$4</formula>
    </cfRule>
  </conditionalFormatting>
  <conditionalFormatting sqref="L49">
    <cfRule type="cellIs" dxfId="24456" priority="2920" operator="lessThan">
      <formula>$C$4</formula>
    </cfRule>
  </conditionalFormatting>
  <conditionalFormatting sqref="L50">
    <cfRule type="cellIs" dxfId="24455" priority="2921" operator="lessThan">
      <formula>$C$4</formula>
    </cfRule>
  </conditionalFormatting>
  <conditionalFormatting sqref="L50">
    <cfRule type="cellIs" dxfId="24454" priority="2922" operator="lessThan">
      <formula>$C$4</formula>
    </cfRule>
  </conditionalFormatting>
  <conditionalFormatting sqref="L51">
    <cfRule type="cellIs" dxfId="24453" priority="2923" operator="lessThan">
      <formula>$C$4</formula>
    </cfRule>
  </conditionalFormatting>
  <conditionalFormatting sqref="L51">
    <cfRule type="cellIs" dxfId="24452" priority="2924" operator="lessThan">
      <formula>$C$4</formula>
    </cfRule>
  </conditionalFormatting>
  <conditionalFormatting sqref="L52">
    <cfRule type="cellIs" dxfId="24451" priority="2925" operator="lessThan">
      <formula>$C$4</formula>
    </cfRule>
  </conditionalFormatting>
  <conditionalFormatting sqref="L52">
    <cfRule type="cellIs" dxfId="24450" priority="2926" operator="lessThan">
      <formula>$C$4</formula>
    </cfRule>
  </conditionalFormatting>
  <conditionalFormatting sqref="L53">
    <cfRule type="cellIs" dxfId="24449" priority="2927" operator="lessThan">
      <formula>$C$4</formula>
    </cfRule>
  </conditionalFormatting>
  <conditionalFormatting sqref="L53">
    <cfRule type="cellIs" dxfId="24448" priority="2928" operator="lessThan">
      <formula>$C$4</formula>
    </cfRule>
  </conditionalFormatting>
  <conditionalFormatting sqref="L54">
    <cfRule type="cellIs" dxfId="24447" priority="2929" operator="lessThan">
      <formula>$C$4</formula>
    </cfRule>
  </conditionalFormatting>
  <conditionalFormatting sqref="L54">
    <cfRule type="cellIs" dxfId="24446" priority="2930" operator="lessThan">
      <formula>$C$4</formula>
    </cfRule>
  </conditionalFormatting>
  <conditionalFormatting sqref="L55">
    <cfRule type="cellIs" dxfId="24445" priority="2931" operator="lessThan">
      <formula>$C$4</formula>
    </cfRule>
  </conditionalFormatting>
  <conditionalFormatting sqref="L55">
    <cfRule type="cellIs" dxfId="24444" priority="2932" operator="lessThan">
      <formula>$C$4</formula>
    </cfRule>
  </conditionalFormatting>
  <conditionalFormatting sqref="L56">
    <cfRule type="cellIs" dxfId="24443" priority="2933" operator="lessThan">
      <formula>$C$4</formula>
    </cfRule>
  </conditionalFormatting>
  <conditionalFormatting sqref="L56">
    <cfRule type="cellIs" dxfId="24442" priority="2934" operator="lessThan">
      <formula>$C$4</formula>
    </cfRule>
  </conditionalFormatting>
  <conditionalFormatting sqref="L57">
    <cfRule type="cellIs" dxfId="24441" priority="2935" operator="lessThan">
      <formula>$C$4</formula>
    </cfRule>
  </conditionalFormatting>
  <conditionalFormatting sqref="L57">
    <cfRule type="cellIs" dxfId="24440" priority="2936" operator="lessThan">
      <formula>$C$4</formula>
    </cfRule>
  </conditionalFormatting>
  <conditionalFormatting sqref="L58">
    <cfRule type="cellIs" dxfId="24439" priority="2937" operator="lessThan">
      <formula>$C$4</formula>
    </cfRule>
  </conditionalFormatting>
  <conditionalFormatting sqref="L58">
    <cfRule type="cellIs" dxfId="24438" priority="2938" operator="lessThan">
      <formula>$C$4</formula>
    </cfRule>
  </conditionalFormatting>
  <conditionalFormatting sqref="L59">
    <cfRule type="cellIs" dxfId="24437" priority="2939" operator="lessThan">
      <formula>$C$4</formula>
    </cfRule>
  </conditionalFormatting>
  <conditionalFormatting sqref="L59">
    <cfRule type="cellIs" dxfId="24436" priority="2940" operator="lessThan">
      <formula>$C$4</formula>
    </cfRule>
  </conditionalFormatting>
  <conditionalFormatting sqref="L60">
    <cfRule type="cellIs" dxfId="24435" priority="2941" operator="lessThan">
      <formula>$C$4</formula>
    </cfRule>
  </conditionalFormatting>
  <conditionalFormatting sqref="L60">
    <cfRule type="cellIs" dxfId="24434" priority="2942" operator="lessThan">
      <formula>$C$4</formula>
    </cfRule>
  </conditionalFormatting>
  <conditionalFormatting sqref="M11">
    <cfRule type="cellIs" dxfId="24433" priority="2943" operator="lessThan">
      <formula>$C$4</formula>
    </cfRule>
  </conditionalFormatting>
  <conditionalFormatting sqref="M11">
    <cfRule type="cellIs" dxfId="24432" priority="2944" operator="lessThan">
      <formula>$C$4</formula>
    </cfRule>
  </conditionalFormatting>
  <conditionalFormatting sqref="M12">
    <cfRule type="cellIs" dxfId="24431" priority="2945" operator="lessThan">
      <formula>$C$4</formula>
    </cfRule>
  </conditionalFormatting>
  <conditionalFormatting sqref="M12">
    <cfRule type="cellIs" dxfId="24430" priority="2946" operator="lessThan">
      <formula>$C$4</formula>
    </cfRule>
  </conditionalFormatting>
  <conditionalFormatting sqref="M13">
    <cfRule type="cellIs" dxfId="24429" priority="2947" operator="lessThan">
      <formula>$C$4</formula>
    </cfRule>
  </conditionalFormatting>
  <conditionalFormatting sqref="M13">
    <cfRule type="cellIs" dxfId="24428" priority="2948" operator="lessThan">
      <formula>$C$4</formula>
    </cfRule>
  </conditionalFormatting>
  <conditionalFormatting sqref="M14">
    <cfRule type="cellIs" dxfId="24427" priority="2949" operator="lessThan">
      <formula>$C$4</formula>
    </cfRule>
  </conditionalFormatting>
  <conditionalFormatting sqref="M14">
    <cfRule type="cellIs" dxfId="24426" priority="2950" operator="lessThan">
      <formula>$C$4</formula>
    </cfRule>
  </conditionalFormatting>
  <conditionalFormatting sqref="M15">
    <cfRule type="cellIs" dxfId="24425" priority="2951" operator="lessThan">
      <formula>$C$4</formula>
    </cfRule>
  </conditionalFormatting>
  <conditionalFormatting sqref="M15">
    <cfRule type="cellIs" dxfId="24424" priority="2952" operator="lessThan">
      <formula>$C$4</formula>
    </cfRule>
  </conditionalFormatting>
  <conditionalFormatting sqref="M16">
    <cfRule type="cellIs" dxfId="24423" priority="2953" operator="lessThan">
      <formula>$C$4</formula>
    </cfRule>
  </conditionalFormatting>
  <conditionalFormatting sqref="M16">
    <cfRule type="cellIs" dxfId="24422" priority="2954" operator="lessThan">
      <formula>$C$4</formula>
    </cfRule>
  </conditionalFormatting>
  <conditionalFormatting sqref="M17">
    <cfRule type="cellIs" dxfId="24421" priority="2955" operator="lessThan">
      <formula>$C$4</formula>
    </cfRule>
  </conditionalFormatting>
  <conditionalFormatting sqref="M17">
    <cfRule type="cellIs" dxfId="24420" priority="2956" operator="lessThan">
      <formula>$C$4</formula>
    </cfRule>
  </conditionalFormatting>
  <conditionalFormatting sqref="M18">
    <cfRule type="cellIs" dxfId="24419" priority="2957" operator="lessThan">
      <formula>$C$4</formula>
    </cfRule>
  </conditionalFormatting>
  <conditionalFormatting sqref="M18">
    <cfRule type="cellIs" dxfId="24418" priority="2958" operator="lessThan">
      <formula>$C$4</formula>
    </cfRule>
  </conditionalFormatting>
  <conditionalFormatting sqref="M19">
    <cfRule type="cellIs" dxfId="24417" priority="2959" operator="lessThan">
      <formula>$C$4</formula>
    </cfRule>
  </conditionalFormatting>
  <conditionalFormatting sqref="M19">
    <cfRule type="cellIs" dxfId="24416" priority="2960" operator="lessThan">
      <formula>$C$4</formula>
    </cfRule>
  </conditionalFormatting>
  <conditionalFormatting sqref="M20">
    <cfRule type="cellIs" dxfId="24415" priority="2961" operator="lessThan">
      <formula>$C$4</formula>
    </cfRule>
  </conditionalFormatting>
  <conditionalFormatting sqref="M20">
    <cfRule type="cellIs" dxfId="24414" priority="2962" operator="lessThan">
      <formula>$C$4</formula>
    </cfRule>
  </conditionalFormatting>
  <conditionalFormatting sqref="M21">
    <cfRule type="cellIs" dxfId="24413" priority="2963" operator="lessThan">
      <formula>$C$4</formula>
    </cfRule>
  </conditionalFormatting>
  <conditionalFormatting sqref="M21">
    <cfRule type="cellIs" dxfId="24412" priority="2964" operator="lessThan">
      <formula>$C$4</formula>
    </cfRule>
  </conditionalFormatting>
  <conditionalFormatting sqref="M22">
    <cfRule type="cellIs" dxfId="24411" priority="2965" operator="lessThan">
      <formula>$C$4</formula>
    </cfRule>
  </conditionalFormatting>
  <conditionalFormatting sqref="M22">
    <cfRule type="cellIs" dxfId="24410" priority="2966" operator="lessThan">
      <formula>$C$4</formula>
    </cfRule>
  </conditionalFormatting>
  <conditionalFormatting sqref="M23">
    <cfRule type="cellIs" dxfId="24409" priority="2967" operator="lessThan">
      <formula>$C$4</formula>
    </cfRule>
  </conditionalFormatting>
  <conditionalFormatting sqref="M23">
    <cfRule type="cellIs" dxfId="24408" priority="2968" operator="lessThan">
      <formula>$C$4</formula>
    </cfRule>
  </conditionalFormatting>
  <conditionalFormatting sqref="M24">
    <cfRule type="cellIs" dxfId="24407" priority="2969" operator="lessThan">
      <formula>$C$4</formula>
    </cfRule>
  </conditionalFormatting>
  <conditionalFormatting sqref="M24">
    <cfRule type="cellIs" dxfId="24406" priority="2970" operator="lessThan">
      <formula>$C$4</formula>
    </cfRule>
  </conditionalFormatting>
  <conditionalFormatting sqref="M25">
    <cfRule type="cellIs" dxfId="24405" priority="2971" operator="lessThan">
      <formula>$C$4</formula>
    </cfRule>
  </conditionalFormatting>
  <conditionalFormatting sqref="M25">
    <cfRule type="cellIs" dxfId="24404" priority="2972" operator="lessThan">
      <formula>$C$4</formula>
    </cfRule>
  </conditionalFormatting>
  <conditionalFormatting sqref="M26">
    <cfRule type="cellIs" dxfId="24403" priority="2973" operator="lessThan">
      <formula>$C$4</formula>
    </cfRule>
  </conditionalFormatting>
  <conditionalFormatting sqref="M26">
    <cfRule type="cellIs" dxfId="24402" priority="2974" operator="lessThan">
      <formula>$C$4</formula>
    </cfRule>
  </conditionalFormatting>
  <conditionalFormatting sqref="M27">
    <cfRule type="cellIs" dxfId="24401" priority="2975" operator="lessThan">
      <formula>$C$4</formula>
    </cfRule>
  </conditionalFormatting>
  <conditionalFormatting sqref="M27">
    <cfRule type="cellIs" dxfId="24400" priority="2976" operator="lessThan">
      <formula>$C$4</formula>
    </cfRule>
  </conditionalFormatting>
  <conditionalFormatting sqref="M28">
    <cfRule type="cellIs" dxfId="24399" priority="2977" operator="lessThan">
      <formula>$C$4</formula>
    </cfRule>
  </conditionalFormatting>
  <conditionalFormatting sqref="M28">
    <cfRule type="cellIs" dxfId="24398" priority="2978" operator="lessThan">
      <formula>$C$4</formula>
    </cfRule>
  </conditionalFormatting>
  <conditionalFormatting sqref="M29">
    <cfRule type="cellIs" dxfId="24397" priority="2979" operator="lessThan">
      <formula>$C$4</formula>
    </cfRule>
  </conditionalFormatting>
  <conditionalFormatting sqref="M29">
    <cfRule type="cellIs" dxfId="24396" priority="2980" operator="lessThan">
      <formula>$C$4</formula>
    </cfRule>
  </conditionalFormatting>
  <conditionalFormatting sqref="M30">
    <cfRule type="cellIs" dxfId="24395" priority="2981" operator="lessThan">
      <formula>$C$4</formula>
    </cfRule>
  </conditionalFormatting>
  <conditionalFormatting sqref="M30">
    <cfRule type="cellIs" dxfId="24394" priority="2982" operator="lessThan">
      <formula>$C$4</formula>
    </cfRule>
  </conditionalFormatting>
  <conditionalFormatting sqref="M31">
    <cfRule type="cellIs" dxfId="24393" priority="2983" operator="lessThan">
      <formula>$C$4</formula>
    </cfRule>
  </conditionalFormatting>
  <conditionalFormatting sqref="M31">
    <cfRule type="cellIs" dxfId="24392" priority="2984" operator="lessThan">
      <formula>$C$4</formula>
    </cfRule>
  </conditionalFormatting>
  <conditionalFormatting sqref="M32">
    <cfRule type="cellIs" dxfId="24391" priority="2985" operator="lessThan">
      <formula>$C$4</formula>
    </cfRule>
  </conditionalFormatting>
  <conditionalFormatting sqref="M32">
    <cfRule type="cellIs" dxfId="24390" priority="2986" operator="lessThan">
      <formula>$C$4</formula>
    </cfRule>
  </conditionalFormatting>
  <conditionalFormatting sqref="M33">
    <cfRule type="cellIs" dxfId="24389" priority="2987" operator="lessThan">
      <formula>$C$4</formula>
    </cfRule>
  </conditionalFormatting>
  <conditionalFormatting sqref="M33">
    <cfRule type="cellIs" dxfId="24388" priority="2988" operator="lessThan">
      <formula>$C$4</formula>
    </cfRule>
  </conditionalFormatting>
  <conditionalFormatting sqref="M34">
    <cfRule type="cellIs" dxfId="24387" priority="2989" operator="lessThan">
      <formula>$C$4</formula>
    </cfRule>
  </conditionalFormatting>
  <conditionalFormatting sqref="M34">
    <cfRule type="cellIs" dxfId="24386" priority="2990" operator="lessThan">
      <formula>$C$4</formula>
    </cfRule>
  </conditionalFormatting>
  <conditionalFormatting sqref="M35">
    <cfRule type="cellIs" dxfId="24385" priority="2991" operator="lessThan">
      <formula>$C$4</formula>
    </cfRule>
  </conditionalFormatting>
  <conditionalFormatting sqref="M35">
    <cfRule type="cellIs" dxfId="24384" priority="2992" operator="lessThan">
      <formula>$C$4</formula>
    </cfRule>
  </conditionalFormatting>
  <conditionalFormatting sqref="M36">
    <cfRule type="cellIs" dxfId="24383" priority="2993" operator="lessThan">
      <formula>$C$4</formula>
    </cfRule>
  </conditionalFormatting>
  <conditionalFormatting sqref="M36">
    <cfRule type="cellIs" dxfId="24382" priority="2994" operator="lessThan">
      <formula>$C$4</formula>
    </cfRule>
  </conditionalFormatting>
  <conditionalFormatting sqref="M37">
    <cfRule type="cellIs" dxfId="24381" priority="2995" operator="lessThan">
      <formula>$C$4</formula>
    </cfRule>
  </conditionalFormatting>
  <conditionalFormatting sqref="M37">
    <cfRule type="cellIs" dxfId="24380" priority="2996" operator="lessThan">
      <formula>$C$4</formula>
    </cfRule>
  </conditionalFormatting>
  <conditionalFormatting sqref="M38">
    <cfRule type="cellIs" dxfId="24379" priority="2997" operator="lessThan">
      <formula>$C$4</formula>
    </cfRule>
  </conditionalFormatting>
  <conditionalFormatting sqref="M38">
    <cfRule type="cellIs" dxfId="24378" priority="2998" operator="lessThan">
      <formula>$C$4</formula>
    </cfRule>
  </conditionalFormatting>
  <conditionalFormatting sqref="M39">
    <cfRule type="cellIs" dxfId="24377" priority="2999" operator="lessThan">
      <formula>$C$4</formula>
    </cfRule>
  </conditionalFormatting>
  <conditionalFormatting sqref="M39">
    <cfRule type="cellIs" dxfId="24376" priority="3000" operator="lessThan">
      <formula>$C$4</formula>
    </cfRule>
  </conditionalFormatting>
  <conditionalFormatting sqref="M40">
    <cfRule type="cellIs" dxfId="24375" priority="3001" operator="lessThan">
      <formula>$C$4</formula>
    </cfRule>
  </conditionalFormatting>
  <conditionalFormatting sqref="M40">
    <cfRule type="cellIs" dxfId="24374" priority="3002" operator="lessThan">
      <formula>$C$4</formula>
    </cfRule>
  </conditionalFormatting>
  <conditionalFormatting sqref="M41">
    <cfRule type="cellIs" dxfId="24373" priority="3003" operator="lessThan">
      <formula>$C$4</formula>
    </cfRule>
  </conditionalFormatting>
  <conditionalFormatting sqref="M41">
    <cfRule type="cellIs" dxfId="24372" priority="3004" operator="lessThan">
      <formula>$C$4</formula>
    </cfRule>
  </conditionalFormatting>
  <conditionalFormatting sqref="M42">
    <cfRule type="cellIs" dxfId="24371" priority="3005" operator="lessThan">
      <formula>$C$4</formula>
    </cfRule>
  </conditionalFormatting>
  <conditionalFormatting sqref="M42">
    <cfRule type="cellIs" dxfId="24370" priority="3006" operator="lessThan">
      <formula>$C$4</formula>
    </cfRule>
  </conditionalFormatting>
  <conditionalFormatting sqref="M43">
    <cfRule type="cellIs" dxfId="24369" priority="3007" operator="lessThan">
      <formula>$C$4</formula>
    </cfRule>
  </conditionalFormatting>
  <conditionalFormatting sqref="M43">
    <cfRule type="cellIs" dxfId="24368" priority="3008" operator="lessThan">
      <formula>$C$4</formula>
    </cfRule>
  </conditionalFormatting>
  <conditionalFormatting sqref="M44">
    <cfRule type="cellIs" dxfId="24367" priority="3009" operator="lessThan">
      <formula>$C$4</formula>
    </cfRule>
  </conditionalFormatting>
  <conditionalFormatting sqref="M44">
    <cfRule type="cellIs" dxfId="24366" priority="3010" operator="lessThan">
      <formula>$C$4</formula>
    </cfRule>
  </conditionalFormatting>
  <conditionalFormatting sqref="M45">
    <cfRule type="cellIs" dxfId="24365" priority="3011" operator="lessThan">
      <formula>$C$4</formula>
    </cfRule>
  </conditionalFormatting>
  <conditionalFormatting sqref="M45">
    <cfRule type="cellIs" dxfId="24364" priority="3012" operator="lessThan">
      <formula>$C$4</formula>
    </cfRule>
  </conditionalFormatting>
  <conditionalFormatting sqref="M46">
    <cfRule type="cellIs" dxfId="24363" priority="3013" operator="lessThan">
      <formula>$C$4</formula>
    </cfRule>
  </conditionalFormatting>
  <conditionalFormatting sqref="M46">
    <cfRule type="cellIs" dxfId="24362" priority="3014" operator="lessThan">
      <formula>$C$4</formula>
    </cfRule>
  </conditionalFormatting>
  <conditionalFormatting sqref="M47">
    <cfRule type="cellIs" dxfId="24361" priority="3015" operator="lessThan">
      <formula>$C$4</formula>
    </cfRule>
  </conditionalFormatting>
  <conditionalFormatting sqref="M47">
    <cfRule type="cellIs" dxfId="24360" priority="3016" operator="lessThan">
      <formula>$C$4</formula>
    </cfRule>
  </conditionalFormatting>
  <conditionalFormatting sqref="M48">
    <cfRule type="cellIs" dxfId="24359" priority="3017" operator="lessThan">
      <formula>$C$4</formula>
    </cfRule>
  </conditionalFormatting>
  <conditionalFormatting sqref="M48">
    <cfRule type="cellIs" dxfId="24358" priority="3018" operator="lessThan">
      <formula>$C$4</formula>
    </cfRule>
  </conditionalFormatting>
  <conditionalFormatting sqref="M49">
    <cfRule type="cellIs" dxfId="24357" priority="3019" operator="lessThan">
      <formula>$C$4</formula>
    </cfRule>
  </conditionalFormatting>
  <conditionalFormatting sqref="M49">
    <cfRule type="cellIs" dxfId="24356" priority="3020" operator="lessThan">
      <formula>$C$4</formula>
    </cfRule>
  </conditionalFormatting>
  <conditionalFormatting sqref="M50">
    <cfRule type="cellIs" dxfId="24355" priority="3021" operator="lessThan">
      <formula>$C$4</formula>
    </cfRule>
  </conditionalFormatting>
  <conditionalFormatting sqref="M50">
    <cfRule type="cellIs" dxfId="24354" priority="3022" operator="lessThan">
      <formula>$C$4</formula>
    </cfRule>
  </conditionalFormatting>
  <conditionalFormatting sqref="M51">
    <cfRule type="cellIs" dxfId="24353" priority="3023" operator="lessThan">
      <formula>$C$4</formula>
    </cfRule>
  </conditionalFormatting>
  <conditionalFormatting sqref="M51">
    <cfRule type="cellIs" dxfId="24352" priority="3024" operator="lessThan">
      <formula>$C$4</formula>
    </cfRule>
  </conditionalFormatting>
  <conditionalFormatting sqref="M52">
    <cfRule type="cellIs" dxfId="24351" priority="3025" operator="lessThan">
      <formula>$C$4</formula>
    </cfRule>
  </conditionalFormatting>
  <conditionalFormatting sqref="M52">
    <cfRule type="cellIs" dxfId="24350" priority="3026" operator="lessThan">
      <formula>$C$4</formula>
    </cfRule>
  </conditionalFormatting>
  <conditionalFormatting sqref="M53">
    <cfRule type="cellIs" dxfId="24349" priority="3027" operator="lessThan">
      <formula>$C$4</formula>
    </cfRule>
  </conditionalFormatting>
  <conditionalFormatting sqref="M53">
    <cfRule type="cellIs" dxfId="24348" priority="3028" operator="lessThan">
      <formula>$C$4</formula>
    </cfRule>
  </conditionalFormatting>
  <conditionalFormatting sqref="M54">
    <cfRule type="cellIs" dxfId="24347" priority="3029" operator="lessThan">
      <formula>$C$4</formula>
    </cfRule>
  </conditionalFormatting>
  <conditionalFormatting sqref="M54">
    <cfRule type="cellIs" dxfId="24346" priority="3030" operator="lessThan">
      <formula>$C$4</formula>
    </cfRule>
  </conditionalFormatting>
  <conditionalFormatting sqref="M55">
    <cfRule type="cellIs" dxfId="24345" priority="3031" operator="lessThan">
      <formula>$C$4</formula>
    </cfRule>
  </conditionalFormatting>
  <conditionalFormatting sqref="M55">
    <cfRule type="cellIs" dxfId="24344" priority="3032" operator="lessThan">
      <formula>$C$4</formula>
    </cfRule>
  </conditionalFormatting>
  <conditionalFormatting sqref="M56">
    <cfRule type="cellIs" dxfId="24343" priority="3033" operator="lessThan">
      <formula>$C$4</formula>
    </cfRule>
  </conditionalFormatting>
  <conditionalFormatting sqref="M56">
    <cfRule type="cellIs" dxfId="24342" priority="3034" operator="lessThan">
      <formula>$C$4</formula>
    </cfRule>
  </conditionalFormatting>
  <conditionalFormatting sqref="M57">
    <cfRule type="cellIs" dxfId="24341" priority="3035" operator="lessThan">
      <formula>$C$4</formula>
    </cfRule>
  </conditionalFormatting>
  <conditionalFormatting sqref="M57">
    <cfRule type="cellIs" dxfId="24340" priority="3036" operator="lessThan">
      <formula>$C$4</formula>
    </cfRule>
  </conditionalFormatting>
  <conditionalFormatting sqref="M58">
    <cfRule type="cellIs" dxfId="24339" priority="3037" operator="lessThan">
      <formula>$C$4</formula>
    </cfRule>
  </conditionalFormatting>
  <conditionalFormatting sqref="M58">
    <cfRule type="cellIs" dxfId="24338" priority="3038" operator="lessThan">
      <formula>$C$4</formula>
    </cfRule>
  </conditionalFormatting>
  <conditionalFormatting sqref="M59">
    <cfRule type="cellIs" dxfId="24337" priority="3039" operator="lessThan">
      <formula>$C$4</formula>
    </cfRule>
  </conditionalFormatting>
  <conditionalFormatting sqref="M59">
    <cfRule type="cellIs" dxfId="24336" priority="3040" operator="lessThan">
      <formula>$C$4</formula>
    </cfRule>
  </conditionalFormatting>
  <conditionalFormatting sqref="M60">
    <cfRule type="cellIs" dxfId="24335" priority="3041" operator="lessThan">
      <formula>$C$4</formula>
    </cfRule>
  </conditionalFormatting>
  <conditionalFormatting sqref="M60">
    <cfRule type="cellIs" dxfId="24334" priority="3042" operator="lessThan">
      <formula>$C$4</formula>
    </cfRule>
  </conditionalFormatting>
  <conditionalFormatting sqref="CW15">
    <cfRule type="cellIs" dxfId="24333" priority="3048" operator="lessThan">
      <formula>1</formula>
    </cfRule>
  </conditionalFormatting>
  <conditionalFormatting sqref="CW16">
    <cfRule type="cellIs" dxfId="24332" priority="3049" operator="lessThan">
      <formula>1</formula>
    </cfRule>
  </conditionalFormatting>
  <conditionalFormatting sqref="CW17">
    <cfRule type="cellIs" dxfId="24331" priority="3050" operator="lessThan">
      <formula>1</formula>
    </cfRule>
  </conditionalFormatting>
  <conditionalFormatting sqref="CW18">
    <cfRule type="cellIs" dxfId="24330" priority="3051" operator="lessThan">
      <formula>1</formula>
    </cfRule>
  </conditionalFormatting>
  <conditionalFormatting sqref="CW19">
    <cfRule type="cellIs" dxfId="24329" priority="3052" operator="lessThan">
      <formula>1</formula>
    </cfRule>
  </conditionalFormatting>
  <conditionalFormatting sqref="CW26">
    <cfRule type="cellIs" dxfId="24328" priority="3056" operator="lessThan">
      <formula>1</formula>
    </cfRule>
  </conditionalFormatting>
  <conditionalFormatting sqref="CW27">
    <cfRule type="cellIs" dxfId="24327" priority="3057" operator="lessThan">
      <formula>1</formula>
    </cfRule>
  </conditionalFormatting>
  <conditionalFormatting sqref="CW28">
    <cfRule type="cellIs" dxfId="24326" priority="3058" operator="lessThan">
      <formula>1</formula>
    </cfRule>
  </conditionalFormatting>
  <conditionalFormatting sqref="CW29">
    <cfRule type="cellIs" dxfId="24325" priority="3059" operator="lessThan">
      <formula>1</formula>
    </cfRule>
  </conditionalFormatting>
  <conditionalFormatting sqref="CW30">
    <cfRule type="cellIs" dxfId="24324" priority="3060" operator="lessThan">
      <formula>1</formula>
    </cfRule>
  </conditionalFormatting>
  <conditionalFormatting sqref="CW31">
    <cfRule type="cellIs" dxfId="24323" priority="3061" operator="lessThan">
      <formula>1</formula>
    </cfRule>
  </conditionalFormatting>
  <conditionalFormatting sqref="CW32">
    <cfRule type="cellIs" dxfId="24322" priority="3062" operator="lessThan">
      <formula>1</formula>
    </cfRule>
  </conditionalFormatting>
  <conditionalFormatting sqref="AX45">
    <cfRule type="cellIs" dxfId="24321" priority="3131" operator="lessThan">
      <formula>$C$4</formula>
    </cfRule>
  </conditionalFormatting>
  <conditionalFormatting sqref="AX45">
    <cfRule type="cellIs" dxfId="24320" priority="3132" operator="lessThan">
      <formula>$C$4</formula>
    </cfRule>
  </conditionalFormatting>
  <conditionalFormatting sqref="AX46">
    <cfRule type="cellIs" dxfId="24319" priority="3133" operator="lessThan">
      <formula>$C$4</formula>
    </cfRule>
  </conditionalFormatting>
  <conditionalFormatting sqref="AX46">
    <cfRule type="cellIs" dxfId="24318" priority="3134" operator="lessThan">
      <formula>$C$4</formula>
    </cfRule>
  </conditionalFormatting>
  <conditionalFormatting sqref="AX47">
    <cfRule type="cellIs" dxfId="24317" priority="3135" operator="lessThan">
      <formula>$C$4</formula>
    </cfRule>
  </conditionalFormatting>
  <conditionalFormatting sqref="AX47">
    <cfRule type="cellIs" dxfId="24316" priority="3136" operator="lessThan">
      <formula>$C$4</formula>
    </cfRule>
  </conditionalFormatting>
  <conditionalFormatting sqref="AX48">
    <cfRule type="cellIs" dxfId="24315" priority="3137" operator="lessThan">
      <formula>$C$4</formula>
    </cfRule>
  </conditionalFormatting>
  <conditionalFormatting sqref="AX48">
    <cfRule type="cellIs" dxfId="24314" priority="3138" operator="lessThan">
      <formula>$C$4</formula>
    </cfRule>
  </conditionalFormatting>
  <conditionalFormatting sqref="AX49">
    <cfRule type="cellIs" dxfId="24313" priority="3139" operator="lessThan">
      <formula>$C$4</formula>
    </cfRule>
  </conditionalFormatting>
  <conditionalFormatting sqref="AX49">
    <cfRule type="cellIs" dxfId="24312" priority="3140" operator="lessThan">
      <formula>$C$4</formula>
    </cfRule>
  </conditionalFormatting>
  <conditionalFormatting sqref="AX50">
    <cfRule type="cellIs" dxfId="24311" priority="3141" operator="lessThan">
      <formula>$C$4</formula>
    </cfRule>
  </conditionalFormatting>
  <conditionalFormatting sqref="AX50">
    <cfRule type="cellIs" dxfId="24310" priority="3142" operator="lessThan">
      <formula>$C$4</formula>
    </cfRule>
  </conditionalFormatting>
  <conditionalFormatting sqref="AX51">
    <cfRule type="cellIs" dxfId="24309" priority="3143" operator="lessThan">
      <formula>$C$4</formula>
    </cfRule>
  </conditionalFormatting>
  <conditionalFormatting sqref="AX51">
    <cfRule type="cellIs" dxfId="24308" priority="3144" operator="lessThan">
      <formula>$C$4</formula>
    </cfRule>
  </conditionalFormatting>
  <conditionalFormatting sqref="AX52">
    <cfRule type="cellIs" dxfId="24307" priority="3145" operator="lessThan">
      <formula>$C$4</formula>
    </cfRule>
  </conditionalFormatting>
  <conditionalFormatting sqref="AX52">
    <cfRule type="cellIs" dxfId="24306" priority="3146" operator="lessThan">
      <formula>$C$4</formula>
    </cfRule>
  </conditionalFormatting>
  <conditionalFormatting sqref="AX53">
    <cfRule type="cellIs" dxfId="24305" priority="3147" operator="lessThan">
      <formula>$C$4</formula>
    </cfRule>
  </conditionalFormatting>
  <conditionalFormatting sqref="AX53">
    <cfRule type="cellIs" dxfId="24304" priority="3148" operator="lessThan">
      <formula>$C$4</formula>
    </cfRule>
  </conditionalFormatting>
  <conditionalFormatting sqref="AX54">
    <cfRule type="cellIs" dxfId="24303" priority="3149" operator="lessThan">
      <formula>$C$4</formula>
    </cfRule>
  </conditionalFormatting>
  <conditionalFormatting sqref="AX54">
    <cfRule type="cellIs" dxfId="24302" priority="3150" operator="lessThan">
      <formula>$C$4</formula>
    </cfRule>
  </conditionalFormatting>
  <conditionalFormatting sqref="AX55">
    <cfRule type="cellIs" dxfId="24301" priority="3151" operator="lessThan">
      <formula>$C$4</formula>
    </cfRule>
  </conditionalFormatting>
  <conditionalFormatting sqref="AX55">
    <cfRule type="cellIs" dxfId="24300" priority="3152" operator="lessThan">
      <formula>$C$4</formula>
    </cfRule>
  </conditionalFormatting>
  <conditionalFormatting sqref="AX56">
    <cfRule type="cellIs" dxfId="24299" priority="3153" operator="lessThan">
      <formula>$C$4</formula>
    </cfRule>
  </conditionalFormatting>
  <conditionalFormatting sqref="AX56">
    <cfRule type="cellIs" dxfId="24298" priority="3154" operator="lessThan">
      <formula>$C$4</formula>
    </cfRule>
  </conditionalFormatting>
  <conditionalFormatting sqref="AX57">
    <cfRule type="cellIs" dxfId="24297" priority="3155" operator="lessThan">
      <formula>$C$4</formula>
    </cfRule>
  </conditionalFormatting>
  <conditionalFormatting sqref="AX57">
    <cfRule type="cellIs" dxfId="24296" priority="3156" operator="lessThan">
      <formula>$C$4</formula>
    </cfRule>
  </conditionalFormatting>
  <conditionalFormatting sqref="AX58">
    <cfRule type="cellIs" dxfId="24295" priority="3157" operator="lessThan">
      <formula>$C$4</formula>
    </cfRule>
  </conditionalFormatting>
  <conditionalFormatting sqref="AX58">
    <cfRule type="cellIs" dxfId="24294" priority="3158" operator="lessThan">
      <formula>$C$4</formula>
    </cfRule>
  </conditionalFormatting>
  <conditionalFormatting sqref="AX59">
    <cfRule type="cellIs" dxfId="24293" priority="3159" operator="lessThan">
      <formula>$C$4</formula>
    </cfRule>
  </conditionalFormatting>
  <conditionalFormatting sqref="AX59">
    <cfRule type="cellIs" dxfId="24292" priority="3160" operator="lessThan">
      <formula>$C$4</formula>
    </cfRule>
  </conditionalFormatting>
  <conditionalFormatting sqref="AX60">
    <cfRule type="cellIs" dxfId="24291" priority="3161" operator="lessThan">
      <formula>$C$4</formula>
    </cfRule>
  </conditionalFormatting>
  <conditionalFormatting sqref="AX60">
    <cfRule type="cellIs" dxfId="24290" priority="3162" operator="lessThan">
      <formula>$C$4</formula>
    </cfRule>
  </conditionalFormatting>
  <conditionalFormatting sqref="AY11">
    <cfRule type="cellIs" dxfId="24289" priority="3163" operator="lessThan">
      <formula>$C$4</formula>
    </cfRule>
  </conditionalFormatting>
  <conditionalFormatting sqref="AY11">
    <cfRule type="cellIs" dxfId="24288" priority="3164" operator="lessThan">
      <formula>$C$4</formula>
    </cfRule>
  </conditionalFormatting>
  <conditionalFormatting sqref="AY12">
    <cfRule type="cellIs" dxfId="24287" priority="3165" operator="lessThan">
      <formula>$C$4</formula>
    </cfRule>
  </conditionalFormatting>
  <conditionalFormatting sqref="AY12">
    <cfRule type="cellIs" dxfId="24286" priority="3166" operator="lessThan">
      <formula>$C$4</formula>
    </cfRule>
  </conditionalFormatting>
  <conditionalFormatting sqref="AY13">
    <cfRule type="cellIs" dxfId="24285" priority="3167" operator="lessThan">
      <formula>$C$4</formula>
    </cfRule>
  </conditionalFormatting>
  <conditionalFormatting sqref="AY13">
    <cfRule type="cellIs" dxfId="24284" priority="3168" operator="lessThan">
      <formula>$C$4</formula>
    </cfRule>
  </conditionalFormatting>
  <conditionalFormatting sqref="AY14">
    <cfRule type="cellIs" dxfId="24283" priority="3169" operator="lessThan">
      <formula>$C$4</formula>
    </cfRule>
  </conditionalFormatting>
  <conditionalFormatting sqref="AY14">
    <cfRule type="cellIs" dxfId="24282" priority="3170" operator="lessThan">
      <formula>$C$4</formula>
    </cfRule>
  </conditionalFormatting>
  <conditionalFormatting sqref="AY15">
    <cfRule type="cellIs" dxfId="24281" priority="3171" operator="lessThan">
      <formula>$C$4</formula>
    </cfRule>
  </conditionalFormatting>
  <conditionalFormatting sqref="AY15">
    <cfRule type="cellIs" dxfId="24280" priority="3172" operator="lessThan">
      <formula>$C$4</formula>
    </cfRule>
  </conditionalFormatting>
  <conditionalFormatting sqref="AY16">
    <cfRule type="cellIs" dxfId="24279" priority="3173" operator="lessThan">
      <formula>$C$4</formula>
    </cfRule>
  </conditionalFormatting>
  <conditionalFormatting sqref="AY16">
    <cfRule type="cellIs" dxfId="24278" priority="3174" operator="lessThan">
      <formula>$C$4</formula>
    </cfRule>
  </conditionalFormatting>
  <conditionalFormatting sqref="AY17">
    <cfRule type="cellIs" dxfId="24277" priority="3175" operator="lessThan">
      <formula>$C$4</formula>
    </cfRule>
  </conditionalFormatting>
  <conditionalFormatting sqref="AY17">
    <cfRule type="cellIs" dxfId="24276" priority="3176" operator="lessThan">
      <formula>$C$4</formula>
    </cfRule>
  </conditionalFormatting>
  <conditionalFormatting sqref="AY18">
    <cfRule type="cellIs" dxfId="24275" priority="3177" operator="lessThan">
      <formula>$C$4</formula>
    </cfRule>
  </conditionalFormatting>
  <conditionalFormatting sqref="AY18">
    <cfRule type="cellIs" dxfId="24274" priority="3178" operator="lessThan">
      <formula>$C$4</formula>
    </cfRule>
  </conditionalFormatting>
  <conditionalFormatting sqref="AY19">
    <cfRule type="cellIs" dxfId="24273" priority="3179" operator="lessThan">
      <formula>$C$4</formula>
    </cfRule>
  </conditionalFormatting>
  <conditionalFormatting sqref="AY19">
    <cfRule type="cellIs" dxfId="24272" priority="3180" operator="lessThan">
      <formula>$C$4</formula>
    </cfRule>
  </conditionalFormatting>
  <conditionalFormatting sqref="AY20">
    <cfRule type="cellIs" dxfId="24271" priority="3181" operator="lessThan">
      <formula>$C$4</formula>
    </cfRule>
  </conditionalFormatting>
  <conditionalFormatting sqref="AY20">
    <cfRule type="cellIs" dxfId="24270" priority="3182" operator="lessThan">
      <formula>$C$4</formula>
    </cfRule>
  </conditionalFormatting>
  <conditionalFormatting sqref="AY21">
    <cfRule type="cellIs" dxfId="24269" priority="3183" operator="lessThan">
      <formula>$C$4</formula>
    </cfRule>
  </conditionalFormatting>
  <conditionalFormatting sqref="AY21">
    <cfRule type="cellIs" dxfId="24268" priority="3184" operator="lessThan">
      <formula>$C$4</formula>
    </cfRule>
  </conditionalFormatting>
  <conditionalFormatting sqref="AY22">
    <cfRule type="cellIs" dxfId="24267" priority="3185" operator="lessThan">
      <formula>$C$4</formula>
    </cfRule>
  </conditionalFormatting>
  <conditionalFormatting sqref="AY22">
    <cfRule type="cellIs" dxfId="24266" priority="3186" operator="lessThan">
      <formula>$C$4</formula>
    </cfRule>
  </conditionalFormatting>
  <conditionalFormatting sqref="AY23">
    <cfRule type="cellIs" dxfId="24265" priority="3187" operator="lessThan">
      <formula>$C$4</formula>
    </cfRule>
  </conditionalFormatting>
  <conditionalFormatting sqref="AY23">
    <cfRule type="cellIs" dxfId="24264" priority="3188" operator="lessThan">
      <formula>$C$4</formula>
    </cfRule>
  </conditionalFormatting>
  <conditionalFormatting sqref="AY24">
    <cfRule type="cellIs" dxfId="24263" priority="3189" operator="lessThan">
      <formula>$C$4</formula>
    </cfRule>
  </conditionalFormatting>
  <conditionalFormatting sqref="AY24">
    <cfRule type="cellIs" dxfId="24262" priority="3190" operator="lessThan">
      <formula>$C$4</formula>
    </cfRule>
  </conditionalFormatting>
  <conditionalFormatting sqref="AY25">
    <cfRule type="cellIs" dxfId="24261" priority="3191" operator="lessThan">
      <formula>$C$4</formula>
    </cfRule>
  </conditionalFormatting>
  <conditionalFormatting sqref="AY25">
    <cfRule type="cellIs" dxfId="24260" priority="3192" operator="lessThan">
      <formula>$C$4</formula>
    </cfRule>
  </conditionalFormatting>
  <conditionalFormatting sqref="AY26">
    <cfRule type="cellIs" dxfId="24259" priority="3193" operator="lessThan">
      <formula>$C$4</formula>
    </cfRule>
  </conditionalFormatting>
  <conditionalFormatting sqref="AY26">
    <cfRule type="cellIs" dxfId="24258" priority="3194" operator="lessThan">
      <formula>$C$4</formula>
    </cfRule>
  </conditionalFormatting>
  <conditionalFormatting sqref="AY27">
    <cfRule type="cellIs" dxfId="24257" priority="3195" operator="lessThan">
      <formula>$C$4</formula>
    </cfRule>
  </conditionalFormatting>
  <conditionalFormatting sqref="AY27">
    <cfRule type="cellIs" dxfId="24256" priority="3196" operator="lessThan">
      <formula>$C$4</formula>
    </cfRule>
  </conditionalFormatting>
  <conditionalFormatting sqref="AY28">
    <cfRule type="cellIs" dxfId="24255" priority="3197" operator="lessThan">
      <formula>$C$4</formula>
    </cfRule>
  </conditionalFormatting>
  <conditionalFormatting sqref="AY28">
    <cfRule type="cellIs" dxfId="24254" priority="3198" operator="lessThan">
      <formula>$C$4</formula>
    </cfRule>
  </conditionalFormatting>
  <conditionalFormatting sqref="AY29">
    <cfRule type="cellIs" dxfId="24253" priority="3199" operator="lessThan">
      <formula>$C$4</formula>
    </cfRule>
  </conditionalFormatting>
  <conditionalFormatting sqref="AY29">
    <cfRule type="cellIs" dxfId="24252" priority="3200" operator="lessThan">
      <formula>$C$4</formula>
    </cfRule>
  </conditionalFormatting>
  <conditionalFormatting sqref="AY30">
    <cfRule type="cellIs" dxfId="24251" priority="3201" operator="lessThan">
      <formula>$C$4</formula>
    </cfRule>
  </conditionalFormatting>
  <conditionalFormatting sqref="AY30">
    <cfRule type="cellIs" dxfId="24250" priority="3202" operator="lessThan">
      <formula>$C$4</formula>
    </cfRule>
  </conditionalFormatting>
  <conditionalFormatting sqref="AY31">
    <cfRule type="cellIs" dxfId="24249" priority="3203" operator="lessThan">
      <formula>$C$4</formula>
    </cfRule>
  </conditionalFormatting>
  <conditionalFormatting sqref="AY31">
    <cfRule type="cellIs" dxfId="24248" priority="3204" operator="lessThan">
      <formula>$C$4</formula>
    </cfRule>
  </conditionalFormatting>
  <conditionalFormatting sqref="AY32">
    <cfRule type="cellIs" dxfId="24247" priority="3205" operator="lessThan">
      <formula>$C$4</formula>
    </cfRule>
  </conditionalFormatting>
  <conditionalFormatting sqref="AY32">
    <cfRule type="cellIs" dxfId="24246" priority="3206" operator="lessThan">
      <formula>$C$4</formula>
    </cfRule>
  </conditionalFormatting>
  <conditionalFormatting sqref="AY33">
    <cfRule type="cellIs" dxfId="24245" priority="3207" operator="lessThan">
      <formula>$C$4</formula>
    </cfRule>
  </conditionalFormatting>
  <conditionalFormatting sqref="AY33">
    <cfRule type="cellIs" dxfId="24244" priority="3208" operator="lessThan">
      <formula>$C$4</formula>
    </cfRule>
  </conditionalFormatting>
  <conditionalFormatting sqref="AY34">
    <cfRule type="cellIs" dxfId="24243" priority="3209" operator="lessThan">
      <formula>$C$4</formula>
    </cfRule>
  </conditionalFormatting>
  <conditionalFormatting sqref="AY34">
    <cfRule type="cellIs" dxfId="24242" priority="3210" operator="lessThan">
      <formula>$C$4</formula>
    </cfRule>
  </conditionalFormatting>
  <conditionalFormatting sqref="AY35">
    <cfRule type="cellIs" dxfId="24241" priority="3211" operator="lessThan">
      <formula>$C$4</formula>
    </cfRule>
  </conditionalFormatting>
  <conditionalFormatting sqref="AY35">
    <cfRule type="cellIs" dxfId="24240" priority="3212" operator="lessThan">
      <formula>$C$4</formula>
    </cfRule>
  </conditionalFormatting>
  <conditionalFormatting sqref="AY36">
    <cfRule type="cellIs" dxfId="24239" priority="3213" operator="lessThan">
      <formula>$C$4</formula>
    </cfRule>
  </conditionalFormatting>
  <conditionalFormatting sqref="AY36">
    <cfRule type="cellIs" dxfId="24238" priority="3214" operator="lessThan">
      <formula>$C$4</formula>
    </cfRule>
  </conditionalFormatting>
  <conditionalFormatting sqref="AY37">
    <cfRule type="cellIs" dxfId="24237" priority="3215" operator="lessThan">
      <formula>$C$4</formula>
    </cfRule>
  </conditionalFormatting>
  <conditionalFormatting sqref="AY37">
    <cfRule type="cellIs" dxfId="24236" priority="3216" operator="lessThan">
      <formula>$C$4</formula>
    </cfRule>
  </conditionalFormatting>
  <conditionalFormatting sqref="AY38">
    <cfRule type="cellIs" dxfId="24235" priority="3217" operator="lessThan">
      <formula>$C$4</formula>
    </cfRule>
  </conditionalFormatting>
  <conditionalFormatting sqref="AY38">
    <cfRule type="cellIs" dxfId="24234" priority="3218" operator="lessThan">
      <formula>$C$4</formula>
    </cfRule>
  </conditionalFormatting>
  <conditionalFormatting sqref="AY39">
    <cfRule type="cellIs" dxfId="24233" priority="3219" operator="lessThan">
      <formula>$C$4</formula>
    </cfRule>
  </conditionalFormatting>
  <conditionalFormatting sqref="AY39">
    <cfRule type="cellIs" dxfId="24232" priority="3220" operator="lessThan">
      <formula>$C$4</formula>
    </cfRule>
  </conditionalFormatting>
  <conditionalFormatting sqref="AY40">
    <cfRule type="cellIs" dxfId="24231" priority="3221" operator="lessThan">
      <formula>$C$4</formula>
    </cfRule>
  </conditionalFormatting>
  <conditionalFormatting sqref="AY40">
    <cfRule type="cellIs" dxfId="24230" priority="3222" operator="lessThan">
      <formula>$C$4</formula>
    </cfRule>
  </conditionalFormatting>
  <conditionalFormatting sqref="AY41">
    <cfRule type="cellIs" dxfId="24229" priority="3223" operator="lessThan">
      <formula>$C$4</formula>
    </cfRule>
  </conditionalFormatting>
  <conditionalFormatting sqref="AY41">
    <cfRule type="cellIs" dxfId="24228" priority="3224" operator="lessThan">
      <formula>$C$4</formula>
    </cfRule>
  </conditionalFormatting>
  <conditionalFormatting sqref="AY42">
    <cfRule type="cellIs" dxfId="24227" priority="3225" operator="lessThan">
      <formula>$C$4</formula>
    </cfRule>
  </conditionalFormatting>
  <conditionalFormatting sqref="AY42">
    <cfRule type="cellIs" dxfId="24226" priority="3226" operator="lessThan">
      <formula>$C$4</formula>
    </cfRule>
  </conditionalFormatting>
  <conditionalFormatting sqref="AY43">
    <cfRule type="cellIs" dxfId="24225" priority="3227" operator="lessThan">
      <formula>$C$4</formula>
    </cfRule>
  </conditionalFormatting>
  <conditionalFormatting sqref="AY43">
    <cfRule type="cellIs" dxfId="24224" priority="3228" operator="lessThan">
      <formula>$C$4</formula>
    </cfRule>
  </conditionalFormatting>
  <conditionalFormatting sqref="AY44">
    <cfRule type="cellIs" dxfId="24223" priority="3229" operator="lessThan">
      <formula>$C$4</formula>
    </cfRule>
  </conditionalFormatting>
  <conditionalFormatting sqref="AY44">
    <cfRule type="cellIs" dxfId="24222" priority="3230" operator="lessThan">
      <formula>$C$4</formula>
    </cfRule>
  </conditionalFormatting>
  <conditionalFormatting sqref="AY45">
    <cfRule type="cellIs" dxfId="24221" priority="3231" operator="lessThan">
      <formula>$C$4</formula>
    </cfRule>
  </conditionalFormatting>
  <conditionalFormatting sqref="AY45">
    <cfRule type="cellIs" dxfId="24220" priority="3232" operator="lessThan">
      <formula>$C$4</formula>
    </cfRule>
  </conditionalFormatting>
  <conditionalFormatting sqref="AY46">
    <cfRule type="cellIs" dxfId="24219" priority="3233" operator="lessThan">
      <formula>$C$4</formula>
    </cfRule>
  </conditionalFormatting>
  <conditionalFormatting sqref="AY46">
    <cfRule type="cellIs" dxfId="24218" priority="3234" operator="lessThan">
      <formula>$C$4</formula>
    </cfRule>
  </conditionalFormatting>
  <conditionalFormatting sqref="AY47">
    <cfRule type="cellIs" dxfId="24217" priority="3235" operator="lessThan">
      <formula>$C$4</formula>
    </cfRule>
  </conditionalFormatting>
  <conditionalFormatting sqref="AY47">
    <cfRule type="cellIs" dxfId="24216" priority="3236" operator="lessThan">
      <formula>$C$4</formula>
    </cfRule>
  </conditionalFormatting>
  <conditionalFormatting sqref="AY48">
    <cfRule type="cellIs" dxfId="24215" priority="3237" operator="lessThan">
      <formula>$C$4</formula>
    </cfRule>
  </conditionalFormatting>
  <conditionalFormatting sqref="AY48">
    <cfRule type="cellIs" dxfId="24214" priority="3238" operator="lessThan">
      <formula>$C$4</formula>
    </cfRule>
  </conditionalFormatting>
  <conditionalFormatting sqref="AY49">
    <cfRule type="cellIs" dxfId="24213" priority="3239" operator="lessThan">
      <formula>$C$4</formula>
    </cfRule>
  </conditionalFormatting>
  <conditionalFormatting sqref="AY49">
    <cfRule type="cellIs" dxfId="24212" priority="3240" operator="lessThan">
      <formula>$C$4</formula>
    </cfRule>
  </conditionalFormatting>
  <conditionalFormatting sqref="AY50">
    <cfRule type="cellIs" dxfId="24211" priority="3241" operator="lessThan">
      <formula>$C$4</formula>
    </cfRule>
  </conditionalFormatting>
  <conditionalFormatting sqref="AY50">
    <cfRule type="cellIs" dxfId="24210" priority="3242" operator="lessThan">
      <formula>$C$4</formula>
    </cfRule>
  </conditionalFormatting>
  <conditionalFormatting sqref="AY51">
    <cfRule type="cellIs" dxfId="24209" priority="3243" operator="lessThan">
      <formula>$C$4</formula>
    </cfRule>
  </conditionalFormatting>
  <conditionalFormatting sqref="AY51">
    <cfRule type="cellIs" dxfId="24208" priority="3244" operator="lessThan">
      <formula>$C$4</formula>
    </cfRule>
  </conditionalFormatting>
  <conditionalFormatting sqref="AY52">
    <cfRule type="cellIs" dxfId="24207" priority="3245" operator="lessThan">
      <formula>$C$4</formula>
    </cfRule>
  </conditionalFormatting>
  <conditionalFormatting sqref="AY52">
    <cfRule type="cellIs" dxfId="24206" priority="3246" operator="lessThan">
      <formula>$C$4</formula>
    </cfRule>
  </conditionalFormatting>
  <conditionalFormatting sqref="AY53">
    <cfRule type="cellIs" dxfId="24205" priority="3247" operator="lessThan">
      <formula>$C$4</formula>
    </cfRule>
  </conditionalFormatting>
  <conditionalFormatting sqref="AY53">
    <cfRule type="cellIs" dxfId="24204" priority="3248" operator="lessThan">
      <formula>$C$4</formula>
    </cfRule>
  </conditionalFormatting>
  <conditionalFormatting sqref="AY54">
    <cfRule type="cellIs" dxfId="24203" priority="3249" operator="lessThan">
      <formula>$C$4</formula>
    </cfRule>
  </conditionalFormatting>
  <conditionalFormatting sqref="AY54">
    <cfRule type="cellIs" dxfId="24202" priority="3250" operator="lessThan">
      <formula>$C$4</formula>
    </cfRule>
  </conditionalFormatting>
  <conditionalFormatting sqref="AY55">
    <cfRule type="cellIs" dxfId="24201" priority="3251" operator="lessThan">
      <formula>$C$4</formula>
    </cfRule>
  </conditionalFormatting>
  <conditionalFormatting sqref="AY55">
    <cfRule type="cellIs" dxfId="24200" priority="3252" operator="lessThan">
      <formula>$C$4</formula>
    </cfRule>
  </conditionalFormatting>
  <conditionalFormatting sqref="AY56">
    <cfRule type="cellIs" dxfId="24199" priority="3253" operator="lessThan">
      <formula>$C$4</formula>
    </cfRule>
  </conditionalFormatting>
  <conditionalFormatting sqref="AY56">
    <cfRule type="cellIs" dxfId="24198" priority="3254" operator="lessThan">
      <formula>$C$4</formula>
    </cfRule>
  </conditionalFormatting>
  <conditionalFormatting sqref="AY57">
    <cfRule type="cellIs" dxfId="24197" priority="3255" operator="lessThan">
      <formula>$C$4</formula>
    </cfRule>
  </conditionalFormatting>
  <conditionalFormatting sqref="AY57">
    <cfRule type="cellIs" dxfId="24196" priority="3256" operator="lessThan">
      <formula>$C$4</formula>
    </cfRule>
  </conditionalFormatting>
  <conditionalFormatting sqref="AY58">
    <cfRule type="cellIs" dxfId="24195" priority="3257" operator="lessThan">
      <formula>$C$4</formula>
    </cfRule>
  </conditionalFormatting>
  <conditionalFormatting sqref="AY58">
    <cfRule type="cellIs" dxfId="24194" priority="3258" operator="lessThan">
      <formula>$C$4</formula>
    </cfRule>
  </conditionalFormatting>
  <conditionalFormatting sqref="AY59">
    <cfRule type="cellIs" dxfId="24193" priority="3259" operator="lessThan">
      <formula>$C$4</formula>
    </cfRule>
  </conditionalFormatting>
  <conditionalFormatting sqref="AY59">
    <cfRule type="cellIs" dxfId="24192" priority="3260" operator="lessThan">
      <formula>$C$4</formula>
    </cfRule>
  </conditionalFormatting>
  <conditionalFormatting sqref="AY60">
    <cfRule type="cellIs" dxfId="24191" priority="3261" operator="lessThan">
      <formula>$C$4</formula>
    </cfRule>
  </conditionalFormatting>
  <conditionalFormatting sqref="AY60">
    <cfRule type="cellIs" dxfId="24190" priority="3262" operator="lessThan">
      <formula>$C$4</formula>
    </cfRule>
  </conditionalFormatting>
  <conditionalFormatting sqref="AZ11">
    <cfRule type="cellIs" dxfId="24189" priority="3263" operator="lessThan">
      <formula>$C$4</formula>
    </cfRule>
  </conditionalFormatting>
  <conditionalFormatting sqref="AZ11">
    <cfRule type="cellIs" dxfId="24188" priority="3264" operator="lessThan">
      <formula>$C$4</formula>
    </cfRule>
  </conditionalFormatting>
  <conditionalFormatting sqref="AZ12">
    <cfRule type="cellIs" dxfId="24187" priority="3265" operator="lessThan">
      <formula>$C$4</formula>
    </cfRule>
  </conditionalFormatting>
  <conditionalFormatting sqref="AZ12">
    <cfRule type="cellIs" dxfId="24186" priority="3266" operator="lessThan">
      <formula>$C$4</formula>
    </cfRule>
  </conditionalFormatting>
  <conditionalFormatting sqref="AZ13">
    <cfRule type="cellIs" dxfId="24185" priority="3267" operator="lessThan">
      <formula>$C$4</formula>
    </cfRule>
  </conditionalFormatting>
  <conditionalFormatting sqref="AZ13">
    <cfRule type="cellIs" dxfId="24184" priority="3268" operator="lessThan">
      <formula>$C$4</formula>
    </cfRule>
  </conditionalFormatting>
  <conditionalFormatting sqref="AZ14">
    <cfRule type="cellIs" dxfId="24183" priority="3269" operator="lessThan">
      <formula>$C$4</formula>
    </cfRule>
  </conditionalFormatting>
  <conditionalFormatting sqref="AZ14">
    <cfRule type="cellIs" dxfId="24182" priority="3270" operator="lessThan">
      <formula>$C$4</formula>
    </cfRule>
  </conditionalFormatting>
  <conditionalFormatting sqref="AZ15">
    <cfRule type="cellIs" dxfId="24181" priority="3271" operator="lessThan">
      <formula>$C$4</formula>
    </cfRule>
  </conditionalFormatting>
  <conditionalFormatting sqref="AZ15">
    <cfRule type="cellIs" dxfId="24180" priority="3272" operator="lessThan">
      <formula>$C$4</formula>
    </cfRule>
  </conditionalFormatting>
  <conditionalFormatting sqref="AZ16">
    <cfRule type="cellIs" dxfId="24179" priority="3273" operator="lessThan">
      <formula>$C$4</formula>
    </cfRule>
  </conditionalFormatting>
  <conditionalFormatting sqref="AZ16">
    <cfRule type="cellIs" dxfId="24178" priority="3274" operator="lessThan">
      <formula>$C$4</formula>
    </cfRule>
  </conditionalFormatting>
  <conditionalFormatting sqref="AZ17">
    <cfRule type="cellIs" dxfId="24177" priority="3275" operator="lessThan">
      <formula>$C$4</formula>
    </cfRule>
  </conditionalFormatting>
  <conditionalFormatting sqref="AZ17">
    <cfRule type="cellIs" dxfId="24176" priority="3276" operator="lessThan">
      <formula>$C$4</formula>
    </cfRule>
  </conditionalFormatting>
  <conditionalFormatting sqref="AZ18">
    <cfRule type="cellIs" dxfId="24175" priority="3277" operator="lessThan">
      <formula>$C$4</formula>
    </cfRule>
  </conditionalFormatting>
  <conditionalFormatting sqref="AZ18">
    <cfRule type="cellIs" dxfId="24174" priority="3278" operator="lessThan">
      <formula>$C$4</formula>
    </cfRule>
  </conditionalFormatting>
  <conditionalFormatting sqref="AZ19">
    <cfRule type="cellIs" dxfId="24173" priority="3279" operator="lessThan">
      <formula>$C$4</formula>
    </cfRule>
  </conditionalFormatting>
  <conditionalFormatting sqref="AZ19">
    <cfRule type="cellIs" dxfId="24172" priority="3280" operator="lessThan">
      <formula>$C$4</formula>
    </cfRule>
  </conditionalFormatting>
  <conditionalFormatting sqref="AZ20">
    <cfRule type="cellIs" dxfId="24171" priority="3281" operator="lessThan">
      <formula>$C$4</formula>
    </cfRule>
  </conditionalFormatting>
  <conditionalFormatting sqref="AZ20">
    <cfRule type="cellIs" dxfId="24170" priority="3282" operator="lessThan">
      <formula>$C$4</formula>
    </cfRule>
  </conditionalFormatting>
  <conditionalFormatting sqref="AZ21">
    <cfRule type="cellIs" dxfId="24169" priority="3283" operator="lessThan">
      <formula>$C$4</formula>
    </cfRule>
  </conditionalFormatting>
  <conditionalFormatting sqref="AZ21">
    <cfRule type="cellIs" dxfId="24168" priority="3284" operator="lessThan">
      <formula>$C$4</formula>
    </cfRule>
  </conditionalFormatting>
  <conditionalFormatting sqref="AZ22">
    <cfRule type="cellIs" dxfId="24167" priority="3285" operator="lessThan">
      <formula>$C$4</formula>
    </cfRule>
  </conditionalFormatting>
  <conditionalFormatting sqref="AZ22">
    <cfRule type="cellIs" dxfId="24166" priority="3286" operator="lessThan">
      <formula>$C$4</formula>
    </cfRule>
  </conditionalFormatting>
  <conditionalFormatting sqref="AZ23">
    <cfRule type="cellIs" dxfId="24165" priority="3287" operator="lessThan">
      <formula>$C$4</formula>
    </cfRule>
  </conditionalFormatting>
  <conditionalFormatting sqref="AZ23">
    <cfRule type="cellIs" dxfId="24164" priority="3288" operator="lessThan">
      <formula>$C$4</formula>
    </cfRule>
  </conditionalFormatting>
  <conditionalFormatting sqref="AZ24">
    <cfRule type="cellIs" dxfId="24163" priority="3289" operator="lessThan">
      <formula>$C$4</formula>
    </cfRule>
  </conditionalFormatting>
  <conditionalFormatting sqref="AZ24">
    <cfRule type="cellIs" dxfId="24162" priority="3290" operator="lessThan">
      <formula>$C$4</formula>
    </cfRule>
  </conditionalFormatting>
  <conditionalFormatting sqref="AZ25">
    <cfRule type="cellIs" dxfId="24161" priority="3291" operator="lessThan">
      <formula>$C$4</formula>
    </cfRule>
  </conditionalFormatting>
  <conditionalFormatting sqref="AZ25">
    <cfRule type="cellIs" dxfId="24160" priority="3292" operator="lessThan">
      <formula>$C$4</formula>
    </cfRule>
  </conditionalFormatting>
  <conditionalFormatting sqref="AZ26">
    <cfRule type="cellIs" dxfId="24159" priority="3293" operator="lessThan">
      <formula>$C$4</formula>
    </cfRule>
  </conditionalFormatting>
  <conditionalFormatting sqref="AZ26">
    <cfRule type="cellIs" dxfId="24158" priority="3294" operator="lessThan">
      <formula>$C$4</formula>
    </cfRule>
  </conditionalFormatting>
  <conditionalFormatting sqref="AZ27">
    <cfRule type="cellIs" dxfId="24157" priority="3295" operator="lessThan">
      <formula>$C$4</formula>
    </cfRule>
  </conditionalFormatting>
  <conditionalFormatting sqref="AZ27">
    <cfRule type="cellIs" dxfId="24156" priority="3296" operator="lessThan">
      <formula>$C$4</formula>
    </cfRule>
  </conditionalFormatting>
  <conditionalFormatting sqref="AZ28">
    <cfRule type="cellIs" dxfId="24155" priority="3297" operator="lessThan">
      <formula>$C$4</formula>
    </cfRule>
  </conditionalFormatting>
  <conditionalFormatting sqref="AZ28">
    <cfRule type="cellIs" dxfId="24154" priority="3298" operator="lessThan">
      <formula>$C$4</formula>
    </cfRule>
  </conditionalFormatting>
  <conditionalFormatting sqref="AZ29">
    <cfRule type="cellIs" dxfId="24153" priority="3299" operator="lessThan">
      <formula>$C$4</formula>
    </cfRule>
  </conditionalFormatting>
  <conditionalFormatting sqref="AZ29">
    <cfRule type="cellIs" dxfId="24152" priority="3300" operator="lessThan">
      <formula>$C$4</formula>
    </cfRule>
  </conditionalFormatting>
  <conditionalFormatting sqref="AZ30">
    <cfRule type="cellIs" dxfId="24151" priority="3301" operator="lessThan">
      <formula>$C$4</formula>
    </cfRule>
  </conditionalFormatting>
  <conditionalFormatting sqref="AZ30">
    <cfRule type="cellIs" dxfId="24150" priority="3302" operator="lessThan">
      <formula>$C$4</formula>
    </cfRule>
  </conditionalFormatting>
  <conditionalFormatting sqref="AZ31">
    <cfRule type="cellIs" dxfId="24149" priority="3303" operator="lessThan">
      <formula>$C$4</formula>
    </cfRule>
  </conditionalFormatting>
  <conditionalFormatting sqref="AZ31">
    <cfRule type="cellIs" dxfId="24148" priority="3304" operator="lessThan">
      <formula>$C$4</formula>
    </cfRule>
  </conditionalFormatting>
  <conditionalFormatting sqref="AZ32">
    <cfRule type="cellIs" dxfId="24147" priority="3305" operator="lessThan">
      <formula>$C$4</formula>
    </cfRule>
  </conditionalFormatting>
  <conditionalFormatting sqref="AZ32">
    <cfRule type="cellIs" dxfId="24146" priority="3306" operator="lessThan">
      <formula>$C$4</formula>
    </cfRule>
  </conditionalFormatting>
  <conditionalFormatting sqref="AZ33">
    <cfRule type="cellIs" dxfId="24145" priority="3307" operator="lessThan">
      <formula>$C$4</formula>
    </cfRule>
  </conditionalFormatting>
  <conditionalFormatting sqref="AZ33">
    <cfRule type="cellIs" dxfId="24144" priority="3308" operator="lessThan">
      <formula>$C$4</formula>
    </cfRule>
  </conditionalFormatting>
  <conditionalFormatting sqref="AZ34">
    <cfRule type="cellIs" dxfId="24143" priority="3309" operator="lessThan">
      <formula>$C$4</formula>
    </cfRule>
  </conditionalFormatting>
  <conditionalFormatting sqref="AZ34">
    <cfRule type="cellIs" dxfId="24142" priority="3310" operator="lessThan">
      <formula>$C$4</formula>
    </cfRule>
  </conditionalFormatting>
  <conditionalFormatting sqref="AZ35">
    <cfRule type="cellIs" dxfId="24141" priority="3311" operator="lessThan">
      <formula>$C$4</formula>
    </cfRule>
  </conditionalFormatting>
  <conditionalFormatting sqref="AZ35">
    <cfRule type="cellIs" dxfId="24140" priority="3312" operator="lessThan">
      <formula>$C$4</formula>
    </cfRule>
  </conditionalFormatting>
  <conditionalFormatting sqref="AZ36">
    <cfRule type="cellIs" dxfId="24139" priority="3313" operator="lessThan">
      <formula>$C$4</formula>
    </cfRule>
  </conditionalFormatting>
  <conditionalFormatting sqref="AZ36">
    <cfRule type="cellIs" dxfId="24138" priority="3314" operator="lessThan">
      <formula>$C$4</formula>
    </cfRule>
  </conditionalFormatting>
  <conditionalFormatting sqref="AZ37">
    <cfRule type="cellIs" dxfId="24137" priority="3315" operator="lessThan">
      <formula>$C$4</formula>
    </cfRule>
  </conditionalFormatting>
  <conditionalFormatting sqref="AZ37">
    <cfRule type="cellIs" dxfId="24136" priority="3316" operator="lessThan">
      <formula>$C$4</formula>
    </cfRule>
  </conditionalFormatting>
  <conditionalFormatting sqref="AZ38">
    <cfRule type="cellIs" dxfId="24135" priority="3317" operator="lessThan">
      <formula>$C$4</formula>
    </cfRule>
  </conditionalFormatting>
  <conditionalFormatting sqref="AZ38">
    <cfRule type="cellIs" dxfId="24134" priority="3318" operator="lessThan">
      <formula>$C$4</formula>
    </cfRule>
  </conditionalFormatting>
  <conditionalFormatting sqref="AZ39">
    <cfRule type="cellIs" dxfId="24133" priority="3319" operator="lessThan">
      <formula>$C$4</formula>
    </cfRule>
  </conditionalFormatting>
  <conditionalFormatting sqref="AZ39">
    <cfRule type="cellIs" dxfId="24132" priority="3320" operator="lessThan">
      <formula>$C$4</formula>
    </cfRule>
  </conditionalFormatting>
  <conditionalFormatting sqref="AZ40">
    <cfRule type="cellIs" dxfId="24131" priority="3321" operator="lessThan">
      <formula>$C$4</formula>
    </cfRule>
  </conditionalFormatting>
  <conditionalFormatting sqref="AZ40">
    <cfRule type="cellIs" dxfId="24130" priority="3322" operator="lessThan">
      <formula>$C$4</formula>
    </cfRule>
  </conditionalFormatting>
  <conditionalFormatting sqref="AZ41">
    <cfRule type="cellIs" dxfId="24129" priority="3323" operator="lessThan">
      <formula>$C$4</formula>
    </cfRule>
  </conditionalFormatting>
  <conditionalFormatting sqref="AZ41">
    <cfRule type="cellIs" dxfId="24128" priority="3324" operator="lessThan">
      <formula>$C$4</formula>
    </cfRule>
  </conditionalFormatting>
  <conditionalFormatting sqref="AZ42">
    <cfRule type="cellIs" dxfId="24127" priority="3325" operator="lessThan">
      <formula>$C$4</formula>
    </cfRule>
  </conditionalFormatting>
  <conditionalFormatting sqref="AZ42">
    <cfRule type="cellIs" dxfId="24126" priority="3326" operator="lessThan">
      <formula>$C$4</formula>
    </cfRule>
  </conditionalFormatting>
  <conditionalFormatting sqref="AZ43">
    <cfRule type="cellIs" dxfId="24125" priority="3327" operator="lessThan">
      <formula>$C$4</formula>
    </cfRule>
  </conditionalFormatting>
  <conditionalFormatting sqref="AZ43">
    <cfRule type="cellIs" dxfId="24124" priority="3328" operator="lessThan">
      <formula>$C$4</formula>
    </cfRule>
  </conditionalFormatting>
  <conditionalFormatting sqref="AZ44">
    <cfRule type="cellIs" dxfId="24123" priority="3329" operator="lessThan">
      <formula>$C$4</formula>
    </cfRule>
  </conditionalFormatting>
  <conditionalFormatting sqref="AZ44">
    <cfRule type="cellIs" dxfId="24122" priority="3330" operator="lessThan">
      <formula>$C$4</formula>
    </cfRule>
  </conditionalFormatting>
  <conditionalFormatting sqref="AZ45">
    <cfRule type="cellIs" dxfId="24121" priority="3331" operator="lessThan">
      <formula>$C$4</formula>
    </cfRule>
  </conditionalFormatting>
  <conditionalFormatting sqref="AZ45">
    <cfRule type="cellIs" dxfId="24120" priority="3332" operator="lessThan">
      <formula>$C$4</formula>
    </cfRule>
  </conditionalFormatting>
  <conditionalFormatting sqref="AZ46">
    <cfRule type="cellIs" dxfId="24119" priority="3333" operator="lessThan">
      <formula>$C$4</formula>
    </cfRule>
  </conditionalFormatting>
  <conditionalFormatting sqref="AZ46">
    <cfRule type="cellIs" dxfId="24118" priority="3334" operator="lessThan">
      <formula>$C$4</formula>
    </cfRule>
  </conditionalFormatting>
  <conditionalFormatting sqref="AZ47">
    <cfRule type="cellIs" dxfId="24117" priority="3335" operator="lessThan">
      <formula>$C$4</formula>
    </cfRule>
  </conditionalFormatting>
  <conditionalFormatting sqref="AZ47">
    <cfRule type="cellIs" dxfId="24116" priority="3336" operator="lessThan">
      <formula>$C$4</formula>
    </cfRule>
  </conditionalFormatting>
  <conditionalFormatting sqref="AZ48">
    <cfRule type="cellIs" dxfId="24115" priority="3337" operator="lessThan">
      <formula>$C$4</formula>
    </cfRule>
  </conditionalFormatting>
  <conditionalFormatting sqref="AZ48">
    <cfRule type="cellIs" dxfId="24114" priority="3338" operator="lessThan">
      <formula>$C$4</formula>
    </cfRule>
  </conditionalFormatting>
  <conditionalFormatting sqref="AZ49">
    <cfRule type="cellIs" dxfId="24113" priority="3339" operator="lessThan">
      <formula>$C$4</formula>
    </cfRule>
  </conditionalFormatting>
  <conditionalFormatting sqref="AZ49">
    <cfRule type="cellIs" dxfId="24112" priority="3340" operator="lessThan">
      <formula>$C$4</formula>
    </cfRule>
  </conditionalFormatting>
  <conditionalFormatting sqref="AZ50">
    <cfRule type="cellIs" dxfId="24111" priority="3341" operator="lessThan">
      <formula>$C$4</formula>
    </cfRule>
  </conditionalFormatting>
  <conditionalFormatting sqref="AZ50">
    <cfRule type="cellIs" dxfId="24110" priority="3342" operator="lessThan">
      <formula>$C$4</formula>
    </cfRule>
  </conditionalFormatting>
  <conditionalFormatting sqref="AZ51">
    <cfRule type="cellIs" dxfId="24109" priority="3343" operator="lessThan">
      <formula>$C$4</formula>
    </cfRule>
  </conditionalFormatting>
  <conditionalFormatting sqref="AZ51">
    <cfRule type="cellIs" dxfId="24108" priority="3344" operator="lessThan">
      <formula>$C$4</formula>
    </cfRule>
  </conditionalFormatting>
  <conditionalFormatting sqref="AZ52">
    <cfRule type="cellIs" dxfId="24107" priority="3345" operator="lessThan">
      <formula>$C$4</formula>
    </cfRule>
  </conditionalFormatting>
  <conditionalFormatting sqref="AZ52">
    <cfRule type="cellIs" dxfId="24106" priority="3346" operator="lessThan">
      <formula>$C$4</formula>
    </cfRule>
  </conditionalFormatting>
  <conditionalFormatting sqref="AZ53">
    <cfRule type="cellIs" dxfId="24105" priority="3347" operator="lessThan">
      <formula>$C$4</formula>
    </cfRule>
  </conditionalFormatting>
  <conditionalFormatting sqref="AZ53">
    <cfRule type="cellIs" dxfId="24104" priority="3348" operator="lessThan">
      <formula>$C$4</formula>
    </cfRule>
  </conditionalFormatting>
  <conditionalFormatting sqref="AZ54">
    <cfRule type="cellIs" dxfId="24103" priority="3349" operator="lessThan">
      <formula>$C$4</formula>
    </cfRule>
  </conditionalFormatting>
  <conditionalFormatting sqref="AZ54">
    <cfRule type="cellIs" dxfId="24102" priority="3350" operator="lessThan">
      <formula>$C$4</formula>
    </cfRule>
  </conditionalFormatting>
  <conditionalFormatting sqref="AZ55">
    <cfRule type="cellIs" dxfId="24101" priority="3351" operator="lessThan">
      <formula>$C$4</formula>
    </cfRule>
  </conditionalFormatting>
  <conditionalFormatting sqref="AZ55">
    <cfRule type="cellIs" dxfId="24100" priority="3352" operator="lessThan">
      <formula>$C$4</formula>
    </cfRule>
  </conditionalFormatting>
  <conditionalFormatting sqref="AZ56">
    <cfRule type="cellIs" dxfId="24099" priority="3353" operator="lessThan">
      <formula>$C$4</formula>
    </cfRule>
  </conditionalFormatting>
  <conditionalFormatting sqref="AZ56">
    <cfRule type="cellIs" dxfId="24098" priority="3354" operator="lessThan">
      <formula>$C$4</formula>
    </cfRule>
  </conditionalFormatting>
  <conditionalFormatting sqref="AZ57">
    <cfRule type="cellIs" dxfId="24097" priority="3355" operator="lessThan">
      <formula>$C$4</formula>
    </cfRule>
  </conditionalFormatting>
  <conditionalFormatting sqref="AZ57">
    <cfRule type="cellIs" dxfId="24096" priority="3356" operator="lessThan">
      <formula>$C$4</formula>
    </cfRule>
  </conditionalFormatting>
  <conditionalFormatting sqref="AZ58">
    <cfRule type="cellIs" dxfId="24095" priority="3357" operator="lessThan">
      <formula>$C$4</formula>
    </cfRule>
  </conditionalFormatting>
  <conditionalFormatting sqref="AZ58">
    <cfRule type="cellIs" dxfId="24094" priority="3358" operator="lessThan">
      <formula>$C$4</formula>
    </cfRule>
  </conditionalFormatting>
  <conditionalFormatting sqref="AZ59">
    <cfRule type="cellIs" dxfId="24093" priority="3359" operator="lessThan">
      <formula>$C$4</formula>
    </cfRule>
  </conditionalFormatting>
  <conditionalFormatting sqref="AZ59">
    <cfRule type="cellIs" dxfId="24092" priority="3360" operator="lessThan">
      <formula>$C$4</formula>
    </cfRule>
  </conditionalFormatting>
  <conditionalFormatting sqref="AZ60">
    <cfRule type="cellIs" dxfId="24091" priority="3361" operator="lessThan">
      <formula>$C$4</formula>
    </cfRule>
  </conditionalFormatting>
  <conditionalFormatting sqref="AZ60">
    <cfRule type="cellIs" dxfId="24090" priority="3362" operator="lessThan">
      <formula>$C$4</formula>
    </cfRule>
  </conditionalFormatting>
  <conditionalFormatting sqref="BA11">
    <cfRule type="cellIs" dxfId="24089" priority="3363" operator="lessThan">
      <formula>$C$4</formula>
    </cfRule>
  </conditionalFormatting>
  <conditionalFormatting sqref="BA11">
    <cfRule type="cellIs" dxfId="24088" priority="3364" operator="lessThan">
      <formula>$C$4</formula>
    </cfRule>
  </conditionalFormatting>
  <conditionalFormatting sqref="BA12">
    <cfRule type="cellIs" dxfId="24087" priority="3365" operator="lessThan">
      <formula>$C$4</formula>
    </cfRule>
  </conditionalFormatting>
  <conditionalFormatting sqref="BA12">
    <cfRule type="cellIs" dxfId="24086" priority="3366" operator="lessThan">
      <formula>$C$4</formula>
    </cfRule>
  </conditionalFormatting>
  <conditionalFormatting sqref="BA13">
    <cfRule type="cellIs" dxfId="24085" priority="3367" operator="lessThan">
      <formula>$C$4</formula>
    </cfRule>
  </conditionalFormatting>
  <conditionalFormatting sqref="BA13">
    <cfRule type="cellIs" dxfId="24084" priority="3368" operator="lessThan">
      <formula>$C$4</formula>
    </cfRule>
  </conditionalFormatting>
  <conditionalFormatting sqref="BA14">
    <cfRule type="cellIs" dxfId="24083" priority="3369" operator="lessThan">
      <formula>$C$4</formula>
    </cfRule>
  </conditionalFormatting>
  <conditionalFormatting sqref="BA14">
    <cfRule type="cellIs" dxfId="24082" priority="3370" operator="lessThan">
      <formula>$C$4</formula>
    </cfRule>
  </conditionalFormatting>
  <conditionalFormatting sqref="BA15">
    <cfRule type="cellIs" dxfId="24081" priority="3371" operator="lessThan">
      <formula>$C$4</formula>
    </cfRule>
  </conditionalFormatting>
  <conditionalFormatting sqref="BA15">
    <cfRule type="cellIs" dxfId="24080" priority="3372" operator="lessThan">
      <formula>$C$4</formula>
    </cfRule>
  </conditionalFormatting>
  <conditionalFormatting sqref="BA16">
    <cfRule type="cellIs" dxfId="24079" priority="3373" operator="lessThan">
      <formula>$C$4</formula>
    </cfRule>
  </conditionalFormatting>
  <conditionalFormatting sqref="BA16">
    <cfRule type="cellIs" dxfId="24078" priority="3374" operator="lessThan">
      <formula>$C$4</formula>
    </cfRule>
  </conditionalFormatting>
  <conditionalFormatting sqref="BA17">
    <cfRule type="cellIs" dxfId="24077" priority="3375" operator="lessThan">
      <formula>$C$4</formula>
    </cfRule>
  </conditionalFormatting>
  <conditionalFormatting sqref="BA17">
    <cfRule type="cellIs" dxfId="24076" priority="3376" operator="lessThan">
      <formula>$C$4</formula>
    </cfRule>
  </conditionalFormatting>
  <conditionalFormatting sqref="BA18">
    <cfRule type="cellIs" dxfId="24075" priority="3377" operator="lessThan">
      <formula>$C$4</formula>
    </cfRule>
  </conditionalFormatting>
  <conditionalFormatting sqref="BA18">
    <cfRule type="cellIs" dxfId="24074" priority="3378" operator="lessThan">
      <formula>$C$4</formula>
    </cfRule>
  </conditionalFormatting>
  <conditionalFormatting sqref="BA19">
    <cfRule type="cellIs" dxfId="24073" priority="3379" operator="lessThan">
      <formula>$C$4</formula>
    </cfRule>
  </conditionalFormatting>
  <conditionalFormatting sqref="BA19">
    <cfRule type="cellIs" dxfId="24072" priority="3380" operator="lessThan">
      <formula>$C$4</formula>
    </cfRule>
  </conditionalFormatting>
  <conditionalFormatting sqref="BA20">
    <cfRule type="cellIs" dxfId="24071" priority="3381" operator="lessThan">
      <formula>$C$4</formula>
    </cfRule>
  </conditionalFormatting>
  <conditionalFormatting sqref="BA20">
    <cfRule type="cellIs" dxfId="24070" priority="3382" operator="lessThan">
      <formula>$C$4</formula>
    </cfRule>
  </conditionalFormatting>
  <conditionalFormatting sqref="BA21">
    <cfRule type="cellIs" dxfId="24069" priority="3383" operator="lessThan">
      <formula>$C$4</formula>
    </cfRule>
  </conditionalFormatting>
  <conditionalFormatting sqref="BA21">
    <cfRule type="cellIs" dxfId="24068" priority="3384" operator="lessThan">
      <formula>$C$4</formula>
    </cfRule>
  </conditionalFormatting>
  <conditionalFormatting sqref="BA22">
    <cfRule type="cellIs" dxfId="24067" priority="3385" operator="lessThan">
      <formula>$C$4</formula>
    </cfRule>
  </conditionalFormatting>
  <conditionalFormatting sqref="BA22">
    <cfRule type="cellIs" dxfId="24066" priority="3386" operator="lessThan">
      <formula>$C$4</formula>
    </cfRule>
  </conditionalFormatting>
  <conditionalFormatting sqref="BA23">
    <cfRule type="cellIs" dxfId="24065" priority="3387" operator="lessThan">
      <formula>$C$4</formula>
    </cfRule>
  </conditionalFormatting>
  <conditionalFormatting sqref="BA23">
    <cfRule type="cellIs" dxfId="24064" priority="3388" operator="lessThan">
      <formula>$C$4</formula>
    </cfRule>
  </conditionalFormatting>
  <conditionalFormatting sqref="BA24">
    <cfRule type="cellIs" dxfId="24063" priority="3389" operator="lessThan">
      <formula>$C$4</formula>
    </cfRule>
  </conditionalFormatting>
  <conditionalFormatting sqref="BA24">
    <cfRule type="cellIs" dxfId="24062" priority="3390" operator="lessThan">
      <formula>$C$4</formula>
    </cfRule>
  </conditionalFormatting>
  <conditionalFormatting sqref="BA25">
    <cfRule type="cellIs" dxfId="24061" priority="3391" operator="lessThan">
      <formula>$C$4</formula>
    </cfRule>
  </conditionalFormatting>
  <conditionalFormatting sqref="BA25">
    <cfRule type="cellIs" dxfId="24060" priority="3392" operator="lessThan">
      <formula>$C$4</formula>
    </cfRule>
  </conditionalFormatting>
  <conditionalFormatting sqref="BA26">
    <cfRule type="cellIs" dxfId="24059" priority="3393" operator="lessThan">
      <formula>$C$4</formula>
    </cfRule>
  </conditionalFormatting>
  <conditionalFormatting sqref="BA26">
    <cfRule type="cellIs" dxfId="24058" priority="3394" operator="lessThan">
      <formula>$C$4</formula>
    </cfRule>
  </conditionalFormatting>
  <conditionalFormatting sqref="BA27">
    <cfRule type="cellIs" dxfId="24057" priority="3395" operator="lessThan">
      <formula>$C$4</formula>
    </cfRule>
  </conditionalFormatting>
  <conditionalFormatting sqref="BA27">
    <cfRule type="cellIs" dxfId="24056" priority="3396" operator="lessThan">
      <formula>$C$4</formula>
    </cfRule>
  </conditionalFormatting>
  <conditionalFormatting sqref="BA28">
    <cfRule type="cellIs" dxfId="24055" priority="3397" operator="lessThan">
      <formula>$C$4</formula>
    </cfRule>
  </conditionalFormatting>
  <conditionalFormatting sqref="BA28">
    <cfRule type="cellIs" dxfId="24054" priority="3398" operator="lessThan">
      <formula>$C$4</formula>
    </cfRule>
  </conditionalFormatting>
  <conditionalFormatting sqref="BA29">
    <cfRule type="cellIs" dxfId="24053" priority="3399" operator="lessThan">
      <formula>$C$4</formula>
    </cfRule>
  </conditionalFormatting>
  <conditionalFormatting sqref="BA29">
    <cfRule type="cellIs" dxfId="24052" priority="3400" operator="lessThan">
      <formula>$C$4</formula>
    </cfRule>
  </conditionalFormatting>
  <conditionalFormatting sqref="BA30">
    <cfRule type="cellIs" dxfId="24051" priority="3401" operator="lessThan">
      <formula>$C$4</formula>
    </cfRule>
  </conditionalFormatting>
  <conditionalFormatting sqref="BA30">
    <cfRule type="cellIs" dxfId="24050" priority="3402" operator="lessThan">
      <formula>$C$4</formula>
    </cfRule>
  </conditionalFormatting>
  <conditionalFormatting sqref="BA31">
    <cfRule type="cellIs" dxfId="24049" priority="3403" operator="lessThan">
      <formula>$C$4</formula>
    </cfRule>
  </conditionalFormatting>
  <conditionalFormatting sqref="BA31">
    <cfRule type="cellIs" dxfId="24048" priority="3404" operator="lessThan">
      <formula>$C$4</formula>
    </cfRule>
  </conditionalFormatting>
  <conditionalFormatting sqref="BA32">
    <cfRule type="cellIs" dxfId="24047" priority="3405" operator="lessThan">
      <formula>$C$4</formula>
    </cfRule>
  </conditionalFormatting>
  <conditionalFormatting sqref="BA32">
    <cfRule type="cellIs" dxfId="24046" priority="3406" operator="lessThan">
      <formula>$C$4</formula>
    </cfRule>
  </conditionalFormatting>
  <conditionalFormatting sqref="BA33">
    <cfRule type="cellIs" dxfId="24045" priority="3407" operator="lessThan">
      <formula>$C$4</formula>
    </cfRule>
  </conditionalFormatting>
  <conditionalFormatting sqref="BA33">
    <cfRule type="cellIs" dxfId="24044" priority="3408" operator="lessThan">
      <formula>$C$4</formula>
    </cfRule>
  </conditionalFormatting>
  <conditionalFormatting sqref="BA34">
    <cfRule type="cellIs" dxfId="24043" priority="3409" operator="lessThan">
      <formula>$C$4</formula>
    </cfRule>
  </conditionalFormatting>
  <conditionalFormatting sqref="BA34">
    <cfRule type="cellIs" dxfId="24042" priority="3410" operator="lessThan">
      <formula>$C$4</formula>
    </cfRule>
  </conditionalFormatting>
  <conditionalFormatting sqref="BA35">
    <cfRule type="cellIs" dxfId="24041" priority="3411" operator="lessThan">
      <formula>$C$4</formula>
    </cfRule>
  </conditionalFormatting>
  <conditionalFormatting sqref="BA35">
    <cfRule type="cellIs" dxfId="24040" priority="3412" operator="lessThan">
      <formula>$C$4</formula>
    </cfRule>
  </conditionalFormatting>
  <conditionalFormatting sqref="BA36">
    <cfRule type="cellIs" dxfId="24039" priority="3413" operator="lessThan">
      <formula>$C$4</formula>
    </cfRule>
  </conditionalFormatting>
  <conditionalFormatting sqref="BA36">
    <cfRule type="cellIs" dxfId="24038" priority="3414" operator="lessThan">
      <formula>$C$4</formula>
    </cfRule>
  </conditionalFormatting>
  <conditionalFormatting sqref="BA37">
    <cfRule type="cellIs" dxfId="24037" priority="3415" operator="lessThan">
      <formula>$C$4</formula>
    </cfRule>
  </conditionalFormatting>
  <conditionalFormatting sqref="BA37">
    <cfRule type="cellIs" dxfId="24036" priority="3416" operator="lessThan">
      <formula>$C$4</formula>
    </cfRule>
  </conditionalFormatting>
  <conditionalFormatting sqref="BA38">
    <cfRule type="cellIs" dxfId="24035" priority="3417" operator="lessThan">
      <formula>$C$4</formula>
    </cfRule>
  </conditionalFormatting>
  <conditionalFormatting sqref="BA38">
    <cfRule type="cellIs" dxfId="24034" priority="3418" operator="lessThan">
      <formula>$C$4</formula>
    </cfRule>
  </conditionalFormatting>
  <conditionalFormatting sqref="BA39">
    <cfRule type="cellIs" dxfId="24033" priority="3419" operator="lessThan">
      <formula>$C$4</formula>
    </cfRule>
  </conditionalFormatting>
  <conditionalFormatting sqref="BA39">
    <cfRule type="cellIs" dxfId="24032" priority="3420" operator="lessThan">
      <formula>$C$4</formula>
    </cfRule>
  </conditionalFormatting>
  <conditionalFormatting sqref="BA40">
    <cfRule type="cellIs" dxfId="24031" priority="3421" operator="lessThan">
      <formula>$C$4</formula>
    </cfRule>
  </conditionalFormatting>
  <conditionalFormatting sqref="BA40">
    <cfRule type="cellIs" dxfId="24030" priority="3422" operator="lessThan">
      <formula>$C$4</formula>
    </cfRule>
  </conditionalFormatting>
  <conditionalFormatting sqref="BA41">
    <cfRule type="cellIs" dxfId="24029" priority="3423" operator="lessThan">
      <formula>$C$4</formula>
    </cfRule>
  </conditionalFormatting>
  <conditionalFormatting sqref="BA41">
    <cfRule type="cellIs" dxfId="24028" priority="3424" operator="lessThan">
      <formula>$C$4</formula>
    </cfRule>
  </conditionalFormatting>
  <conditionalFormatting sqref="BA42">
    <cfRule type="cellIs" dxfId="24027" priority="3425" operator="lessThan">
      <formula>$C$4</formula>
    </cfRule>
  </conditionalFormatting>
  <conditionalFormatting sqref="BA42">
    <cfRule type="cellIs" dxfId="24026" priority="3426" operator="lessThan">
      <formula>$C$4</formula>
    </cfRule>
  </conditionalFormatting>
  <conditionalFormatting sqref="BA43">
    <cfRule type="cellIs" dxfId="24025" priority="3427" operator="lessThan">
      <formula>$C$4</formula>
    </cfRule>
  </conditionalFormatting>
  <conditionalFormatting sqref="BA43">
    <cfRule type="cellIs" dxfId="24024" priority="3428" operator="lessThan">
      <formula>$C$4</formula>
    </cfRule>
  </conditionalFormatting>
  <conditionalFormatting sqref="BA44">
    <cfRule type="cellIs" dxfId="24023" priority="3429" operator="lessThan">
      <formula>$C$4</formula>
    </cfRule>
  </conditionalFormatting>
  <conditionalFormatting sqref="BA44">
    <cfRule type="cellIs" dxfId="24022" priority="3430" operator="lessThan">
      <formula>$C$4</formula>
    </cfRule>
  </conditionalFormatting>
  <conditionalFormatting sqref="BA45">
    <cfRule type="cellIs" dxfId="24021" priority="3431" operator="lessThan">
      <formula>$C$4</formula>
    </cfRule>
  </conditionalFormatting>
  <conditionalFormatting sqref="BA45">
    <cfRule type="cellIs" dxfId="24020" priority="3432" operator="lessThan">
      <formula>$C$4</formula>
    </cfRule>
  </conditionalFormatting>
  <conditionalFormatting sqref="BA46">
    <cfRule type="cellIs" dxfId="24019" priority="3433" operator="lessThan">
      <formula>$C$4</formula>
    </cfRule>
  </conditionalFormatting>
  <conditionalFormatting sqref="BA46">
    <cfRule type="cellIs" dxfId="24018" priority="3434" operator="lessThan">
      <formula>$C$4</formula>
    </cfRule>
  </conditionalFormatting>
  <conditionalFormatting sqref="BA47">
    <cfRule type="cellIs" dxfId="24017" priority="3435" operator="lessThan">
      <formula>$C$4</formula>
    </cfRule>
  </conditionalFormatting>
  <conditionalFormatting sqref="BA47">
    <cfRule type="cellIs" dxfId="24016" priority="3436" operator="lessThan">
      <formula>$C$4</formula>
    </cfRule>
  </conditionalFormatting>
  <conditionalFormatting sqref="BA48">
    <cfRule type="cellIs" dxfId="24015" priority="3437" operator="lessThan">
      <formula>$C$4</formula>
    </cfRule>
  </conditionalFormatting>
  <conditionalFormatting sqref="BA48">
    <cfRule type="cellIs" dxfId="24014" priority="3438" operator="lessThan">
      <formula>$C$4</formula>
    </cfRule>
  </conditionalFormatting>
  <conditionalFormatting sqref="BA49">
    <cfRule type="cellIs" dxfId="24013" priority="3439" operator="lessThan">
      <formula>$C$4</formula>
    </cfRule>
  </conditionalFormatting>
  <conditionalFormatting sqref="BA49">
    <cfRule type="cellIs" dxfId="24012" priority="3440" operator="lessThan">
      <formula>$C$4</formula>
    </cfRule>
  </conditionalFormatting>
  <conditionalFormatting sqref="BA50">
    <cfRule type="cellIs" dxfId="24011" priority="3441" operator="lessThan">
      <formula>$C$4</formula>
    </cfRule>
  </conditionalFormatting>
  <conditionalFormatting sqref="BA50">
    <cfRule type="cellIs" dxfId="24010" priority="3442" operator="lessThan">
      <formula>$C$4</formula>
    </cfRule>
  </conditionalFormatting>
  <conditionalFormatting sqref="BA51">
    <cfRule type="cellIs" dxfId="24009" priority="3443" operator="lessThan">
      <formula>$C$4</formula>
    </cfRule>
  </conditionalFormatting>
  <conditionalFormatting sqref="BA51">
    <cfRule type="cellIs" dxfId="24008" priority="3444" operator="lessThan">
      <formula>$C$4</formula>
    </cfRule>
  </conditionalFormatting>
  <conditionalFormatting sqref="BA52">
    <cfRule type="cellIs" dxfId="24007" priority="3445" operator="lessThan">
      <formula>$C$4</formula>
    </cfRule>
  </conditionalFormatting>
  <conditionalFormatting sqref="BA52">
    <cfRule type="cellIs" dxfId="24006" priority="3446" operator="lessThan">
      <formula>$C$4</formula>
    </cfRule>
  </conditionalFormatting>
  <conditionalFormatting sqref="BA53">
    <cfRule type="cellIs" dxfId="24005" priority="3447" operator="lessThan">
      <formula>$C$4</formula>
    </cfRule>
  </conditionalFormatting>
  <conditionalFormatting sqref="BA53">
    <cfRule type="cellIs" dxfId="24004" priority="3448" operator="lessThan">
      <formula>$C$4</formula>
    </cfRule>
  </conditionalFormatting>
  <conditionalFormatting sqref="BA54">
    <cfRule type="cellIs" dxfId="24003" priority="3449" operator="lessThan">
      <formula>$C$4</formula>
    </cfRule>
  </conditionalFormatting>
  <conditionalFormatting sqref="BA54">
    <cfRule type="cellIs" dxfId="24002" priority="3450" operator="lessThan">
      <formula>$C$4</formula>
    </cfRule>
  </conditionalFormatting>
  <conditionalFormatting sqref="BA55">
    <cfRule type="cellIs" dxfId="24001" priority="3451" operator="lessThan">
      <formula>$C$4</formula>
    </cfRule>
  </conditionalFormatting>
  <conditionalFormatting sqref="BA55">
    <cfRule type="cellIs" dxfId="24000" priority="3452" operator="lessThan">
      <formula>$C$4</formula>
    </cfRule>
  </conditionalFormatting>
  <conditionalFormatting sqref="BA56">
    <cfRule type="cellIs" dxfId="23999" priority="3453" operator="lessThan">
      <formula>$C$4</formula>
    </cfRule>
  </conditionalFormatting>
  <conditionalFormatting sqref="BA56">
    <cfRule type="cellIs" dxfId="23998" priority="3454" operator="lessThan">
      <formula>$C$4</formula>
    </cfRule>
  </conditionalFormatting>
  <conditionalFormatting sqref="BA57">
    <cfRule type="cellIs" dxfId="23997" priority="3455" operator="lessThan">
      <formula>$C$4</formula>
    </cfRule>
  </conditionalFormatting>
  <conditionalFormatting sqref="BA57">
    <cfRule type="cellIs" dxfId="23996" priority="3456" operator="lessThan">
      <formula>$C$4</formula>
    </cfRule>
  </conditionalFormatting>
  <conditionalFormatting sqref="BA58">
    <cfRule type="cellIs" dxfId="23995" priority="3457" operator="lessThan">
      <formula>$C$4</formula>
    </cfRule>
  </conditionalFormatting>
  <conditionalFormatting sqref="BA58">
    <cfRule type="cellIs" dxfId="23994" priority="3458" operator="lessThan">
      <formula>$C$4</formula>
    </cfRule>
  </conditionalFormatting>
  <conditionalFormatting sqref="BA59">
    <cfRule type="cellIs" dxfId="23993" priority="3459" operator="lessThan">
      <formula>$C$4</formula>
    </cfRule>
  </conditionalFormatting>
  <conditionalFormatting sqref="BA59">
    <cfRule type="cellIs" dxfId="23992" priority="3460" operator="lessThan">
      <formula>$C$4</formula>
    </cfRule>
  </conditionalFormatting>
  <conditionalFormatting sqref="BA60">
    <cfRule type="cellIs" dxfId="23991" priority="3461" operator="lessThan">
      <formula>$C$4</formula>
    </cfRule>
  </conditionalFormatting>
  <conditionalFormatting sqref="BA60">
    <cfRule type="cellIs" dxfId="23990" priority="3462" operator="lessThan">
      <formula>$C$4</formula>
    </cfRule>
  </conditionalFormatting>
  <conditionalFormatting sqref="BB11">
    <cfRule type="cellIs" dxfId="23989" priority="3463" operator="lessThan">
      <formula>$C$4</formula>
    </cfRule>
  </conditionalFormatting>
  <conditionalFormatting sqref="BB11">
    <cfRule type="cellIs" dxfId="23988" priority="3464" operator="lessThan">
      <formula>$C$4</formula>
    </cfRule>
  </conditionalFormatting>
  <conditionalFormatting sqref="BB12">
    <cfRule type="cellIs" dxfId="23987" priority="3465" operator="lessThan">
      <formula>$C$4</formula>
    </cfRule>
  </conditionalFormatting>
  <conditionalFormatting sqref="BB12">
    <cfRule type="cellIs" dxfId="23986" priority="3466" operator="lessThan">
      <formula>$C$4</formula>
    </cfRule>
  </conditionalFormatting>
  <conditionalFormatting sqref="BB13">
    <cfRule type="cellIs" dxfId="23985" priority="3467" operator="lessThan">
      <formula>$C$4</formula>
    </cfRule>
  </conditionalFormatting>
  <conditionalFormatting sqref="BB13">
    <cfRule type="cellIs" dxfId="23984" priority="3468" operator="lessThan">
      <formula>$C$4</formula>
    </cfRule>
  </conditionalFormatting>
  <conditionalFormatting sqref="BB14">
    <cfRule type="cellIs" dxfId="23983" priority="3469" operator="lessThan">
      <formula>$C$4</formula>
    </cfRule>
  </conditionalFormatting>
  <conditionalFormatting sqref="BB14">
    <cfRule type="cellIs" dxfId="23982" priority="3470" operator="lessThan">
      <formula>$C$4</formula>
    </cfRule>
  </conditionalFormatting>
  <conditionalFormatting sqref="BB15">
    <cfRule type="cellIs" dxfId="23981" priority="3471" operator="lessThan">
      <formula>$C$4</formula>
    </cfRule>
  </conditionalFormatting>
  <conditionalFormatting sqref="BB15">
    <cfRule type="cellIs" dxfId="23980" priority="3472" operator="lessThan">
      <formula>$C$4</formula>
    </cfRule>
  </conditionalFormatting>
  <conditionalFormatting sqref="BB16">
    <cfRule type="cellIs" dxfId="23979" priority="3473" operator="lessThan">
      <formula>$C$4</formula>
    </cfRule>
  </conditionalFormatting>
  <conditionalFormatting sqref="BB16">
    <cfRule type="cellIs" dxfId="23978" priority="3474" operator="lessThan">
      <formula>$C$4</formula>
    </cfRule>
  </conditionalFormatting>
  <conditionalFormatting sqref="BB17">
    <cfRule type="cellIs" dxfId="23977" priority="3475" operator="lessThan">
      <formula>$C$4</formula>
    </cfRule>
  </conditionalFormatting>
  <conditionalFormatting sqref="BB17">
    <cfRule type="cellIs" dxfId="23976" priority="3476" operator="lessThan">
      <formula>$C$4</formula>
    </cfRule>
  </conditionalFormatting>
  <conditionalFormatting sqref="BB18">
    <cfRule type="cellIs" dxfId="23975" priority="3477" operator="lessThan">
      <formula>$C$4</formula>
    </cfRule>
  </conditionalFormatting>
  <conditionalFormatting sqref="BB18">
    <cfRule type="cellIs" dxfId="23974" priority="3478" operator="lessThan">
      <formula>$C$4</formula>
    </cfRule>
  </conditionalFormatting>
  <conditionalFormatting sqref="BB19">
    <cfRule type="cellIs" dxfId="23973" priority="3479" operator="lessThan">
      <formula>$C$4</formula>
    </cfRule>
  </conditionalFormatting>
  <conditionalFormatting sqref="BB19">
    <cfRule type="cellIs" dxfId="23972" priority="3480" operator="lessThan">
      <formula>$C$4</formula>
    </cfRule>
  </conditionalFormatting>
  <conditionalFormatting sqref="BB20">
    <cfRule type="cellIs" dxfId="23971" priority="3481" operator="lessThan">
      <formula>$C$4</formula>
    </cfRule>
  </conditionalFormatting>
  <conditionalFormatting sqref="BB20">
    <cfRule type="cellIs" dxfId="23970" priority="3482" operator="lessThan">
      <formula>$C$4</formula>
    </cfRule>
  </conditionalFormatting>
  <conditionalFormatting sqref="BB21">
    <cfRule type="cellIs" dxfId="23969" priority="3483" operator="lessThan">
      <formula>$C$4</formula>
    </cfRule>
  </conditionalFormatting>
  <conditionalFormatting sqref="BB21">
    <cfRule type="cellIs" dxfId="23968" priority="3484" operator="lessThan">
      <formula>$C$4</formula>
    </cfRule>
  </conditionalFormatting>
  <conditionalFormatting sqref="BB22">
    <cfRule type="cellIs" dxfId="23967" priority="3485" operator="lessThan">
      <formula>$C$4</formula>
    </cfRule>
  </conditionalFormatting>
  <conditionalFormatting sqref="BB22">
    <cfRule type="cellIs" dxfId="23966" priority="3486" operator="lessThan">
      <formula>$C$4</formula>
    </cfRule>
  </conditionalFormatting>
  <conditionalFormatting sqref="BB23">
    <cfRule type="cellIs" dxfId="23965" priority="3487" operator="lessThan">
      <formula>$C$4</formula>
    </cfRule>
  </conditionalFormatting>
  <conditionalFormatting sqref="BB23">
    <cfRule type="cellIs" dxfId="23964" priority="3488" operator="lessThan">
      <formula>$C$4</formula>
    </cfRule>
  </conditionalFormatting>
  <conditionalFormatting sqref="BB24">
    <cfRule type="cellIs" dxfId="23963" priority="3489" operator="lessThan">
      <formula>$C$4</formula>
    </cfRule>
  </conditionalFormatting>
  <conditionalFormatting sqref="BB24">
    <cfRule type="cellIs" dxfId="23962" priority="3490" operator="lessThan">
      <formula>$C$4</formula>
    </cfRule>
  </conditionalFormatting>
  <conditionalFormatting sqref="BB25">
    <cfRule type="cellIs" dxfId="23961" priority="3491" operator="lessThan">
      <formula>$C$4</formula>
    </cfRule>
  </conditionalFormatting>
  <conditionalFormatting sqref="BB25">
    <cfRule type="cellIs" dxfId="23960" priority="3492" operator="lessThan">
      <formula>$C$4</formula>
    </cfRule>
  </conditionalFormatting>
  <conditionalFormatting sqref="BB26">
    <cfRule type="cellIs" dxfId="23959" priority="3493" operator="lessThan">
      <formula>$C$4</formula>
    </cfRule>
  </conditionalFormatting>
  <conditionalFormatting sqref="BB26">
    <cfRule type="cellIs" dxfId="23958" priority="3494" operator="lessThan">
      <formula>$C$4</formula>
    </cfRule>
  </conditionalFormatting>
  <conditionalFormatting sqref="BB27">
    <cfRule type="cellIs" dxfId="23957" priority="3495" operator="lessThan">
      <formula>$C$4</formula>
    </cfRule>
  </conditionalFormatting>
  <conditionalFormatting sqref="BB27">
    <cfRule type="cellIs" dxfId="23956" priority="3496" operator="lessThan">
      <formula>$C$4</formula>
    </cfRule>
  </conditionalFormatting>
  <conditionalFormatting sqref="BB28">
    <cfRule type="cellIs" dxfId="23955" priority="3497" operator="lessThan">
      <formula>$C$4</formula>
    </cfRule>
  </conditionalFormatting>
  <conditionalFormatting sqref="BB28">
    <cfRule type="cellIs" dxfId="23954" priority="3498" operator="lessThan">
      <formula>$C$4</formula>
    </cfRule>
  </conditionalFormatting>
  <conditionalFormatting sqref="BB29">
    <cfRule type="cellIs" dxfId="23953" priority="3499" operator="lessThan">
      <formula>$C$4</formula>
    </cfRule>
  </conditionalFormatting>
  <conditionalFormatting sqref="BB29">
    <cfRule type="cellIs" dxfId="23952" priority="3500" operator="lessThan">
      <formula>$C$4</formula>
    </cfRule>
  </conditionalFormatting>
  <conditionalFormatting sqref="BB30">
    <cfRule type="cellIs" dxfId="23951" priority="3501" operator="lessThan">
      <formula>$C$4</formula>
    </cfRule>
  </conditionalFormatting>
  <conditionalFormatting sqref="BB30">
    <cfRule type="cellIs" dxfId="23950" priority="3502" operator="lessThan">
      <formula>$C$4</formula>
    </cfRule>
  </conditionalFormatting>
  <conditionalFormatting sqref="BB31">
    <cfRule type="cellIs" dxfId="23949" priority="3503" operator="lessThan">
      <formula>$C$4</formula>
    </cfRule>
  </conditionalFormatting>
  <conditionalFormatting sqref="BB31">
    <cfRule type="cellIs" dxfId="23948" priority="3504" operator="lessThan">
      <formula>$C$4</formula>
    </cfRule>
  </conditionalFormatting>
  <conditionalFormatting sqref="BB32">
    <cfRule type="cellIs" dxfId="23947" priority="3505" operator="lessThan">
      <formula>$C$4</formula>
    </cfRule>
  </conditionalFormatting>
  <conditionalFormatting sqref="BB32">
    <cfRule type="cellIs" dxfId="23946" priority="3506" operator="lessThan">
      <formula>$C$4</formula>
    </cfRule>
  </conditionalFormatting>
  <conditionalFormatting sqref="BB33">
    <cfRule type="cellIs" dxfId="23945" priority="3507" operator="lessThan">
      <formula>$C$4</formula>
    </cfRule>
  </conditionalFormatting>
  <conditionalFormatting sqref="BB33">
    <cfRule type="cellIs" dxfId="23944" priority="3508" operator="lessThan">
      <formula>$C$4</formula>
    </cfRule>
  </conditionalFormatting>
  <conditionalFormatting sqref="BB34">
    <cfRule type="cellIs" dxfId="23943" priority="3509" operator="lessThan">
      <formula>$C$4</formula>
    </cfRule>
  </conditionalFormatting>
  <conditionalFormatting sqref="BB34">
    <cfRule type="cellIs" dxfId="23942" priority="3510" operator="lessThan">
      <formula>$C$4</formula>
    </cfRule>
  </conditionalFormatting>
  <conditionalFormatting sqref="BB35">
    <cfRule type="cellIs" dxfId="23941" priority="3511" operator="lessThan">
      <formula>$C$4</formula>
    </cfRule>
  </conditionalFormatting>
  <conditionalFormatting sqref="BB35">
    <cfRule type="cellIs" dxfId="23940" priority="3512" operator="lessThan">
      <formula>$C$4</formula>
    </cfRule>
  </conditionalFormatting>
  <conditionalFormatting sqref="BB36">
    <cfRule type="cellIs" dxfId="23939" priority="3513" operator="lessThan">
      <formula>$C$4</formula>
    </cfRule>
  </conditionalFormatting>
  <conditionalFormatting sqref="BB36">
    <cfRule type="cellIs" dxfId="23938" priority="3514" operator="lessThan">
      <formula>$C$4</formula>
    </cfRule>
  </conditionalFormatting>
  <conditionalFormatting sqref="BB37">
    <cfRule type="cellIs" dxfId="23937" priority="3515" operator="lessThan">
      <formula>$C$4</formula>
    </cfRule>
  </conditionalFormatting>
  <conditionalFormatting sqref="BB37">
    <cfRule type="cellIs" dxfId="23936" priority="3516" operator="lessThan">
      <formula>$C$4</formula>
    </cfRule>
  </conditionalFormatting>
  <conditionalFormatting sqref="BB38">
    <cfRule type="cellIs" dxfId="23935" priority="3517" operator="lessThan">
      <formula>$C$4</formula>
    </cfRule>
  </conditionalFormatting>
  <conditionalFormatting sqref="BB38">
    <cfRule type="cellIs" dxfId="23934" priority="3518" operator="lessThan">
      <formula>$C$4</formula>
    </cfRule>
  </conditionalFormatting>
  <conditionalFormatting sqref="BB39">
    <cfRule type="cellIs" dxfId="23933" priority="3519" operator="lessThan">
      <formula>$C$4</formula>
    </cfRule>
  </conditionalFormatting>
  <conditionalFormatting sqref="BB39">
    <cfRule type="cellIs" dxfId="23932" priority="3520" operator="lessThan">
      <formula>$C$4</formula>
    </cfRule>
  </conditionalFormatting>
  <conditionalFormatting sqref="BB40">
    <cfRule type="cellIs" dxfId="23931" priority="3521" operator="lessThan">
      <formula>$C$4</formula>
    </cfRule>
  </conditionalFormatting>
  <conditionalFormatting sqref="BB40">
    <cfRule type="cellIs" dxfId="23930" priority="3522" operator="lessThan">
      <formula>$C$4</formula>
    </cfRule>
  </conditionalFormatting>
  <conditionalFormatting sqref="BB41">
    <cfRule type="cellIs" dxfId="23929" priority="3523" operator="lessThan">
      <formula>$C$4</formula>
    </cfRule>
  </conditionalFormatting>
  <conditionalFormatting sqref="BB41">
    <cfRule type="cellIs" dxfId="23928" priority="3524" operator="lessThan">
      <formula>$C$4</formula>
    </cfRule>
  </conditionalFormatting>
  <conditionalFormatting sqref="BB42">
    <cfRule type="cellIs" dxfId="23927" priority="3525" operator="lessThan">
      <formula>$C$4</formula>
    </cfRule>
  </conditionalFormatting>
  <conditionalFormatting sqref="BB42">
    <cfRule type="cellIs" dxfId="23926" priority="3526" operator="lessThan">
      <formula>$C$4</formula>
    </cfRule>
  </conditionalFormatting>
  <conditionalFormatting sqref="BB43">
    <cfRule type="cellIs" dxfId="23925" priority="3527" operator="lessThan">
      <formula>$C$4</formula>
    </cfRule>
  </conditionalFormatting>
  <conditionalFormatting sqref="BB43">
    <cfRule type="cellIs" dxfId="23924" priority="3528" operator="lessThan">
      <formula>$C$4</formula>
    </cfRule>
  </conditionalFormatting>
  <conditionalFormatting sqref="BB44">
    <cfRule type="cellIs" dxfId="23923" priority="3529" operator="lessThan">
      <formula>$C$4</formula>
    </cfRule>
  </conditionalFormatting>
  <conditionalFormatting sqref="BB44">
    <cfRule type="cellIs" dxfId="23922" priority="3530" operator="lessThan">
      <formula>$C$4</formula>
    </cfRule>
  </conditionalFormatting>
  <conditionalFormatting sqref="BB45">
    <cfRule type="cellIs" dxfId="23921" priority="3531" operator="lessThan">
      <formula>$C$4</formula>
    </cfRule>
  </conditionalFormatting>
  <conditionalFormatting sqref="BB45">
    <cfRule type="cellIs" dxfId="23920" priority="3532" operator="lessThan">
      <formula>$C$4</formula>
    </cfRule>
  </conditionalFormatting>
  <conditionalFormatting sqref="BB46">
    <cfRule type="cellIs" dxfId="23919" priority="3533" operator="lessThan">
      <formula>$C$4</formula>
    </cfRule>
  </conditionalFormatting>
  <conditionalFormatting sqref="BB46">
    <cfRule type="cellIs" dxfId="23918" priority="3534" operator="lessThan">
      <formula>$C$4</formula>
    </cfRule>
  </conditionalFormatting>
  <conditionalFormatting sqref="BB47">
    <cfRule type="cellIs" dxfId="23917" priority="3535" operator="lessThan">
      <formula>$C$4</formula>
    </cfRule>
  </conditionalFormatting>
  <conditionalFormatting sqref="BB47">
    <cfRule type="cellIs" dxfId="23916" priority="3536" operator="lessThan">
      <formula>$C$4</formula>
    </cfRule>
  </conditionalFormatting>
  <conditionalFormatting sqref="BB48">
    <cfRule type="cellIs" dxfId="23915" priority="3537" operator="lessThan">
      <formula>$C$4</formula>
    </cfRule>
  </conditionalFormatting>
  <conditionalFormatting sqref="BB48">
    <cfRule type="cellIs" dxfId="23914" priority="3538" operator="lessThan">
      <formula>$C$4</formula>
    </cfRule>
  </conditionalFormatting>
  <conditionalFormatting sqref="BB49">
    <cfRule type="cellIs" dxfId="23913" priority="3539" operator="lessThan">
      <formula>$C$4</formula>
    </cfRule>
  </conditionalFormatting>
  <conditionalFormatting sqref="BB49">
    <cfRule type="cellIs" dxfId="23912" priority="3540" operator="lessThan">
      <formula>$C$4</formula>
    </cfRule>
  </conditionalFormatting>
  <conditionalFormatting sqref="BB50">
    <cfRule type="cellIs" dxfId="23911" priority="3541" operator="lessThan">
      <formula>$C$4</formula>
    </cfRule>
  </conditionalFormatting>
  <conditionalFormatting sqref="BB50">
    <cfRule type="cellIs" dxfId="23910" priority="3542" operator="lessThan">
      <formula>$C$4</formula>
    </cfRule>
  </conditionalFormatting>
  <conditionalFormatting sqref="BB51">
    <cfRule type="cellIs" dxfId="23909" priority="3543" operator="lessThan">
      <formula>$C$4</formula>
    </cfRule>
  </conditionalFormatting>
  <conditionalFormatting sqref="BB51">
    <cfRule type="cellIs" dxfId="23908" priority="3544" operator="lessThan">
      <formula>$C$4</formula>
    </cfRule>
  </conditionalFormatting>
  <conditionalFormatting sqref="BB52">
    <cfRule type="cellIs" dxfId="23907" priority="3545" operator="lessThan">
      <formula>$C$4</formula>
    </cfRule>
  </conditionalFormatting>
  <conditionalFormatting sqref="BB52">
    <cfRule type="cellIs" dxfId="23906" priority="3546" operator="lessThan">
      <formula>$C$4</formula>
    </cfRule>
  </conditionalFormatting>
  <conditionalFormatting sqref="BB53">
    <cfRule type="cellIs" dxfId="23905" priority="3547" operator="lessThan">
      <formula>$C$4</formula>
    </cfRule>
  </conditionalFormatting>
  <conditionalFormatting sqref="BB53">
    <cfRule type="cellIs" dxfId="23904" priority="3548" operator="lessThan">
      <formula>$C$4</formula>
    </cfRule>
  </conditionalFormatting>
  <conditionalFormatting sqref="BB54">
    <cfRule type="cellIs" dxfId="23903" priority="3549" operator="lessThan">
      <formula>$C$4</formula>
    </cfRule>
  </conditionalFormatting>
  <conditionalFormatting sqref="BB54">
    <cfRule type="cellIs" dxfId="23902" priority="3550" operator="lessThan">
      <formula>$C$4</formula>
    </cfRule>
  </conditionalFormatting>
  <conditionalFormatting sqref="BB55">
    <cfRule type="cellIs" dxfId="23901" priority="3551" operator="lessThan">
      <formula>$C$4</formula>
    </cfRule>
  </conditionalFormatting>
  <conditionalFormatting sqref="BB55">
    <cfRule type="cellIs" dxfId="23900" priority="3552" operator="lessThan">
      <formula>$C$4</formula>
    </cfRule>
  </conditionalFormatting>
  <conditionalFormatting sqref="BB56">
    <cfRule type="cellIs" dxfId="23899" priority="3553" operator="lessThan">
      <formula>$C$4</formula>
    </cfRule>
  </conditionalFormatting>
  <conditionalFormatting sqref="BB56">
    <cfRule type="cellIs" dxfId="23898" priority="3554" operator="lessThan">
      <formula>$C$4</formula>
    </cfRule>
  </conditionalFormatting>
  <conditionalFormatting sqref="BB57">
    <cfRule type="cellIs" dxfId="23897" priority="3555" operator="lessThan">
      <formula>$C$4</formula>
    </cfRule>
  </conditionalFormatting>
  <conditionalFormatting sqref="BB57">
    <cfRule type="cellIs" dxfId="23896" priority="3556" operator="lessThan">
      <formula>$C$4</formula>
    </cfRule>
  </conditionalFormatting>
  <conditionalFormatting sqref="BB58">
    <cfRule type="cellIs" dxfId="23895" priority="3557" operator="lessThan">
      <formula>$C$4</formula>
    </cfRule>
  </conditionalFormatting>
  <conditionalFormatting sqref="BB58">
    <cfRule type="cellIs" dxfId="23894" priority="3558" operator="lessThan">
      <formula>$C$4</formula>
    </cfRule>
  </conditionalFormatting>
  <conditionalFormatting sqref="BB59">
    <cfRule type="cellIs" dxfId="23893" priority="3559" operator="lessThan">
      <formula>$C$4</formula>
    </cfRule>
  </conditionalFormatting>
  <conditionalFormatting sqref="BB59">
    <cfRule type="cellIs" dxfId="23892" priority="3560" operator="lessThan">
      <formula>$C$4</formula>
    </cfRule>
  </conditionalFormatting>
  <conditionalFormatting sqref="BB60">
    <cfRule type="cellIs" dxfId="23891" priority="3561" operator="lessThan">
      <formula>$C$4</formula>
    </cfRule>
  </conditionalFormatting>
  <conditionalFormatting sqref="BB60">
    <cfRule type="cellIs" dxfId="23890" priority="3562" operator="lessThan">
      <formula>$C$4</formula>
    </cfRule>
  </conditionalFormatting>
  <conditionalFormatting sqref="BC11">
    <cfRule type="cellIs" dxfId="23889" priority="3563" operator="lessThan">
      <formula>$C$4</formula>
    </cfRule>
  </conditionalFormatting>
  <conditionalFormatting sqref="BC11">
    <cfRule type="cellIs" dxfId="23888" priority="3564" operator="lessThan">
      <formula>$C$4</formula>
    </cfRule>
  </conditionalFormatting>
  <conditionalFormatting sqref="BC12">
    <cfRule type="cellIs" dxfId="23887" priority="3565" operator="lessThan">
      <formula>$C$4</formula>
    </cfRule>
  </conditionalFormatting>
  <conditionalFormatting sqref="BC12">
    <cfRule type="cellIs" dxfId="23886" priority="3566" operator="lessThan">
      <formula>$C$4</formula>
    </cfRule>
  </conditionalFormatting>
  <conditionalFormatting sqref="BC13">
    <cfRule type="cellIs" dxfId="23885" priority="3567" operator="lessThan">
      <formula>$C$4</formula>
    </cfRule>
  </conditionalFormatting>
  <conditionalFormatting sqref="BC13">
    <cfRule type="cellIs" dxfId="23884" priority="3568" operator="lessThan">
      <formula>$C$4</formula>
    </cfRule>
  </conditionalFormatting>
  <conditionalFormatting sqref="BC14">
    <cfRule type="cellIs" dxfId="23883" priority="3569" operator="lessThan">
      <formula>$C$4</formula>
    </cfRule>
  </conditionalFormatting>
  <conditionalFormatting sqref="BC14">
    <cfRule type="cellIs" dxfId="23882" priority="3570" operator="lessThan">
      <formula>$C$4</formula>
    </cfRule>
  </conditionalFormatting>
  <conditionalFormatting sqref="BC15">
    <cfRule type="cellIs" dxfId="23881" priority="3571" operator="lessThan">
      <formula>$C$4</formula>
    </cfRule>
  </conditionalFormatting>
  <conditionalFormatting sqref="BC15">
    <cfRule type="cellIs" dxfId="23880" priority="3572" operator="lessThan">
      <formula>$C$4</formula>
    </cfRule>
  </conditionalFormatting>
  <conditionalFormatting sqref="BC16">
    <cfRule type="cellIs" dxfId="23879" priority="3573" operator="lessThan">
      <formula>$C$4</formula>
    </cfRule>
  </conditionalFormatting>
  <conditionalFormatting sqref="BC16">
    <cfRule type="cellIs" dxfId="23878" priority="3574" operator="lessThan">
      <formula>$C$4</formula>
    </cfRule>
  </conditionalFormatting>
  <conditionalFormatting sqref="BC17">
    <cfRule type="cellIs" dxfId="23877" priority="3575" operator="lessThan">
      <formula>$C$4</formula>
    </cfRule>
  </conditionalFormatting>
  <conditionalFormatting sqref="BC17">
    <cfRule type="cellIs" dxfId="23876" priority="3576" operator="lessThan">
      <formula>$C$4</formula>
    </cfRule>
  </conditionalFormatting>
  <conditionalFormatting sqref="BC18">
    <cfRule type="cellIs" dxfId="23875" priority="3577" operator="lessThan">
      <formula>$C$4</formula>
    </cfRule>
  </conditionalFormatting>
  <conditionalFormatting sqref="BC18">
    <cfRule type="cellIs" dxfId="23874" priority="3578" operator="lessThan">
      <formula>$C$4</formula>
    </cfRule>
  </conditionalFormatting>
  <conditionalFormatting sqref="BC19">
    <cfRule type="cellIs" dxfId="23873" priority="3579" operator="lessThan">
      <formula>$C$4</formula>
    </cfRule>
  </conditionalFormatting>
  <conditionalFormatting sqref="BC19">
    <cfRule type="cellIs" dxfId="23872" priority="3580" operator="lessThan">
      <formula>$C$4</formula>
    </cfRule>
  </conditionalFormatting>
  <conditionalFormatting sqref="BC20">
    <cfRule type="cellIs" dxfId="23871" priority="3581" operator="lessThan">
      <formula>$C$4</formula>
    </cfRule>
  </conditionalFormatting>
  <conditionalFormatting sqref="BC20">
    <cfRule type="cellIs" dxfId="23870" priority="3582" operator="lessThan">
      <formula>$C$4</formula>
    </cfRule>
  </conditionalFormatting>
  <conditionalFormatting sqref="BC21">
    <cfRule type="cellIs" dxfId="23869" priority="3583" operator="lessThan">
      <formula>$C$4</formula>
    </cfRule>
  </conditionalFormatting>
  <conditionalFormatting sqref="BC21">
    <cfRule type="cellIs" dxfId="23868" priority="3584" operator="lessThan">
      <formula>$C$4</formula>
    </cfRule>
  </conditionalFormatting>
  <conditionalFormatting sqref="BC22">
    <cfRule type="cellIs" dxfId="23867" priority="3585" operator="lessThan">
      <formula>$C$4</formula>
    </cfRule>
  </conditionalFormatting>
  <conditionalFormatting sqref="BC22">
    <cfRule type="cellIs" dxfId="23866" priority="3586" operator="lessThan">
      <formula>$C$4</formula>
    </cfRule>
  </conditionalFormatting>
  <conditionalFormatting sqref="BC23">
    <cfRule type="cellIs" dxfId="23865" priority="3587" operator="lessThan">
      <formula>$C$4</formula>
    </cfRule>
  </conditionalFormatting>
  <conditionalFormatting sqref="BC23">
    <cfRule type="cellIs" dxfId="23864" priority="3588" operator="lessThan">
      <formula>$C$4</formula>
    </cfRule>
  </conditionalFormatting>
  <conditionalFormatting sqref="BC24">
    <cfRule type="cellIs" dxfId="23863" priority="3589" operator="lessThan">
      <formula>$C$4</formula>
    </cfRule>
  </conditionalFormatting>
  <conditionalFormatting sqref="BC24">
    <cfRule type="cellIs" dxfId="23862" priority="3590" operator="lessThan">
      <formula>$C$4</formula>
    </cfRule>
  </conditionalFormatting>
  <conditionalFormatting sqref="BC25">
    <cfRule type="cellIs" dxfId="23861" priority="3591" operator="lessThan">
      <formula>$C$4</formula>
    </cfRule>
  </conditionalFormatting>
  <conditionalFormatting sqref="BC25">
    <cfRule type="cellIs" dxfId="23860" priority="3592" operator="lessThan">
      <formula>$C$4</formula>
    </cfRule>
  </conditionalFormatting>
  <conditionalFormatting sqref="BC26">
    <cfRule type="cellIs" dxfId="23859" priority="3593" operator="lessThan">
      <formula>$C$4</formula>
    </cfRule>
  </conditionalFormatting>
  <conditionalFormatting sqref="BC26">
    <cfRule type="cellIs" dxfId="23858" priority="3594" operator="lessThan">
      <formula>$C$4</formula>
    </cfRule>
  </conditionalFormatting>
  <conditionalFormatting sqref="BC27">
    <cfRule type="cellIs" dxfId="23857" priority="3595" operator="lessThan">
      <formula>$C$4</formula>
    </cfRule>
  </conditionalFormatting>
  <conditionalFormatting sqref="BC27">
    <cfRule type="cellIs" dxfId="23856" priority="3596" operator="lessThan">
      <formula>$C$4</formula>
    </cfRule>
  </conditionalFormatting>
  <conditionalFormatting sqref="BC28">
    <cfRule type="cellIs" dxfId="23855" priority="3597" operator="lessThan">
      <formula>$C$4</formula>
    </cfRule>
  </conditionalFormatting>
  <conditionalFormatting sqref="BC28">
    <cfRule type="cellIs" dxfId="23854" priority="3598" operator="lessThan">
      <formula>$C$4</formula>
    </cfRule>
  </conditionalFormatting>
  <conditionalFormatting sqref="BC29">
    <cfRule type="cellIs" dxfId="23853" priority="3599" operator="lessThan">
      <formula>$C$4</formula>
    </cfRule>
  </conditionalFormatting>
  <conditionalFormatting sqref="BC29">
    <cfRule type="cellIs" dxfId="23852" priority="3600" operator="lessThan">
      <formula>$C$4</formula>
    </cfRule>
  </conditionalFormatting>
  <conditionalFormatting sqref="BC30">
    <cfRule type="cellIs" dxfId="23851" priority="3601" operator="lessThan">
      <formula>$C$4</formula>
    </cfRule>
  </conditionalFormatting>
  <conditionalFormatting sqref="BC30">
    <cfRule type="cellIs" dxfId="23850" priority="3602" operator="lessThan">
      <formula>$C$4</formula>
    </cfRule>
  </conditionalFormatting>
  <conditionalFormatting sqref="BC31">
    <cfRule type="cellIs" dxfId="23849" priority="3603" operator="lessThan">
      <formula>$C$4</formula>
    </cfRule>
  </conditionalFormatting>
  <conditionalFormatting sqref="BC31">
    <cfRule type="cellIs" dxfId="23848" priority="3604" operator="lessThan">
      <formula>$C$4</formula>
    </cfRule>
  </conditionalFormatting>
  <conditionalFormatting sqref="BC32">
    <cfRule type="cellIs" dxfId="23847" priority="3605" operator="lessThan">
      <formula>$C$4</formula>
    </cfRule>
  </conditionalFormatting>
  <conditionalFormatting sqref="BC32">
    <cfRule type="cellIs" dxfId="23846" priority="3606" operator="lessThan">
      <formula>$C$4</formula>
    </cfRule>
  </conditionalFormatting>
  <conditionalFormatting sqref="BC33">
    <cfRule type="cellIs" dxfId="23845" priority="3607" operator="lessThan">
      <formula>$C$4</formula>
    </cfRule>
  </conditionalFormatting>
  <conditionalFormatting sqref="BC33">
    <cfRule type="cellIs" dxfId="23844" priority="3608" operator="lessThan">
      <formula>$C$4</formula>
    </cfRule>
  </conditionalFormatting>
  <conditionalFormatting sqref="BC34">
    <cfRule type="cellIs" dxfId="23843" priority="3609" operator="lessThan">
      <formula>$C$4</formula>
    </cfRule>
  </conditionalFormatting>
  <conditionalFormatting sqref="BC34">
    <cfRule type="cellIs" dxfId="23842" priority="3610" operator="lessThan">
      <formula>$C$4</formula>
    </cfRule>
  </conditionalFormatting>
  <conditionalFormatting sqref="BC35">
    <cfRule type="cellIs" dxfId="23841" priority="3611" operator="lessThan">
      <formula>$C$4</formula>
    </cfRule>
  </conditionalFormatting>
  <conditionalFormatting sqref="BC35">
    <cfRule type="cellIs" dxfId="23840" priority="3612" operator="lessThan">
      <formula>$C$4</formula>
    </cfRule>
  </conditionalFormatting>
  <conditionalFormatting sqref="BC36">
    <cfRule type="cellIs" dxfId="23839" priority="3613" operator="lessThan">
      <formula>$C$4</formula>
    </cfRule>
  </conditionalFormatting>
  <conditionalFormatting sqref="BC36">
    <cfRule type="cellIs" dxfId="23838" priority="3614" operator="lessThan">
      <formula>$C$4</formula>
    </cfRule>
  </conditionalFormatting>
  <conditionalFormatting sqref="BC37">
    <cfRule type="cellIs" dxfId="23837" priority="3615" operator="lessThan">
      <formula>$C$4</formula>
    </cfRule>
  </conditionalFormatting>
  <conditionalFormatting sqref="BC37">
    <cfRule type="cellIs" dxfId="23836" priority="3616" operator="lessThan">
      <formula>$C$4</formula>
    </cfRule>
  </conditionalFormatting>
  <conditionalFormatting sqref="BC38">
    <cfRule type="cellIs" dxfId="23835" priority="3617" operator="lessThan">
      <formula>$C$4</formula>
    </cfRule>
  </conditionalFormatting>
  <conditionalFormatting sqref="BC38">
    <cfRule type="cellIs" dxfId="23834" priority="3618" operator="lessThan">
      <formula>$C$4</formula>
    </cfRule>
  </conditionalFormatting>
  <conditionalFormatting sqref="BC39">
    <cfRule type="cellIs" dxfId="23833" priority="3619" operator="lessThan">
      <formula>$C$4</formula>
    </cfRule>
  </conditionalFormatting>
  <conditionalFormatting sqref="BC39">
    <cfRule type="cellIs" dxfId="23832" priority="3620" operator="lessThan">
      <formula>$C$4</formula>
    </cfRule>
  </conditionalFormatting>
  <conditionalFormatting sqref="BC40">
    <cfRule type="cellIs" dxfId="23831" priority="3621" operator="lessThan">
      <formula>$C$4</formula>
    </cfRule>
  </conditionalFormatting>
  <conditionalFormatting sqref="BC40">
    <cfRule type="cellIs" dxfId="23830" priority="3622" operator="lessThan">
      <formula>$C$4</formula>
    </cfRule>
  </conditionalFormatting>
  <conditionalFormatting sqref="BC41">
    <cfRule type="cellIs" dxfId="23829" priority="3623" operator="lessThan">
      <formula>$C$4</formula>
    </cfRule>
  </conditionalFormatting>
  <conditionalFormatting sqref="BC41">
    <cfRule type="cellIs" dxfId="23828" priority="3624" operator="lessThan">
      <formula>$C$4</formula>
    </cfRule>
  </conditionalFormatting>
  <conditionalFormatting sqref="BC42">
    <cfRule type="cellIs" dxfId="23827" priority="3625" operator="lessThan">
      <formula>$C$4</formula>
    </cfRule>
  </conditionalFormatting>
  <conditionalFormatting sqref="BC42">
    <cfRule type="cellIs" dxfId="23826" priority="3626" operator="lessThan">
      <formula>$C$4</formula>
    </cfRule>
  </conditionalFormatting>
  <conditionalFormatting sqref="BC43">
    <cfRule type="cellIs" dxfId="23825" priority="3627" operator="lessThan">
      <formula>$C$4</formula>
    </cfRule>
  </conditionalFormatting>
  <conditionalFormatting sqref="BC43">
    <cfRule type="cellIs" dxfId="23824" priority="3628" operator="lessThan">
      <formula>$C$4</formula>
    </cfRule>
  </conditionalFormatting>
  <conditionalFormatting sqref="BC44">
    <cfRule type="cellIs" dxfId="23823" priority="3629" operator="lessThan">
      <formula>$C$4</formula>
    </cfRule>
  </conditionalFormatting>
  <conditionalFormatting sqref="BC44">
    <cfRule type="cellIs" dxfId="23822" priority="3630" operator="lessThan">
      <formula>$C$4</formula>
    </cfRule>
  </conditionalFormatting>
  <conditionalFormatting sqref="BC45">
    <cfRule type="cellIs" dxfId="23821" priority="3631" operator="lessThan">
      <formula>$C$4</formula>
    </cfRule>
  </conditionalFormatting>
  <conditionalFormatting sqref="BC45">
    <cfRule type="cellIs" dxfId="23820" priority="3632" operator="lessThan">
      <formula>$C$4</formula>
    </cfRule>
  </conditionalFormatting>
  <conditionalFormatting sqref="BC46">
    <cfRule type="cellIs" dxfId="23819" priority="3633" operator="lessThan">
      <formula>$C$4</formula>
    </cfRule>
  </conditionalFormatting>
  <conditionalFormatting sqref="BC46">
    <cfRule type="cellIs" dxfId="23818" priority="3634" operator="lessThan">
      <formula>$C$4</formula>
    </cfRule>
  </conditionalFormatting>
  <conditionalFormatting sqref="BC47">
    <cfRule type="cellIs" dxfId="23817" priority="3635" operator="lessThan">
      <formula>$C$4</formula>
    </cfRule>
  </conditionalFormatting>
  <conditionalFormatting sqref="BC47">
    <cfRule type="cellIs" dxfId="23816" priority="3636" operator="lessThan">
      <formula>$C$4</formula>
    </cfRule>
  </conditionalFormatting>
  <conditionalFormatting sqref="BC48">
    <cfRule type="cellIs" dxfId="23815" priority="3637" operator="lessThan">
      <formula>$C$4</formula>
    </cfRule>
  </conditionalFormatting>
  <conditionalFormatting sqref="BC48">
    <cfRule type="cellIs" dxfId="23814" priority="3638" operator="lessThan">
      <formula>$C$4</formula>
    </cfRule>
  </conditionalFormatting>
  <conditionalFormatting sqref="BC49">
    <cfRule type="cellIs" dxfId="23813" priority="3639" operator="lessThan">
      <formula>$C$4</formula>
    </cfRule>
  </conditionalFormatting>
  <conditionalFormatting sqref="BC49">
    <cfRule type="cellIs" dxfId="23812" priority="3640" operator="lessThan">
      <formula>$C$4</formula>
    </cfRule>
  </conditionalFormatting>
  <conditionalFormatting sqref="BC50">
    <cfRule type="cellIs" dxfId="23811" priority="3641" operator="lessThan">
      <formula>$C$4</formula>
    </cfRule>
  </conditionalFormatting>
  <conditionalFormatting sqref="BC50">
    <cfRule type="cellIs" dxfId="23810" priority="3642" operator="lessThan">
      <formula>$C$4</formula>
    </cfRule>
  </conditionalFormatting>
  <conditionalFormatting sqref="BC51">
    <cfRule type="cellIs" dxfId="23809" priority="3643" operator="lessThan">
      <formula>$C$4</formula>
    </cfRule>
  </conditionalFormatting>
  <conditionalFormatting sqref="BC51">
    <cfRule type="cellIs" dxfId="23808" priority="3644" operator="lessThan">
      <formula>$C$4</formula>
    </cfRule>
  </conditionalFormatting>
  <conditionalFormatting sqref="BC52">
    <cfRule type="cellIs" dxfId="23807" priority="3645" operator="lessThan">
      <formula>$C$4</formula>
    </cfRule>
  </conditionalFormatting>
  <conditionalFormatting sqref="BC52">
    <cfRule type="cellIs" dxfId="23806" priority="3646" operator="lessThan">
      <formula>$C$4</formula>
    </cfRule>
  </conditionalFormatting>
  <conditionalFormatting sqref="BC53">
    <cfRule type="cellIs" dxfId="23805" priority="3647" operator="lessThan">
      <formula>$C$4</formula>
    </cfRule>
  </conditionalFormatting>
  <conditionalFormatting sqref="BC53">
    <cfRule type="cellIs" dxfId="23804" priority="3648" operator="lessThan">
      <formula>$C$4</formula>
    </cfRule>
  </conditionalFormatting>
  <conditionalFormatting sqref="BC54">
    <cfRule type="cellIs" dxfId="23803" priority="3649" operator="lessThan">
      <formula>$C$4</formula>
    </cfRule>
  </conditionalFormatting>
  <conditionalFormatting sqref="BC54">
    <cfRule type="cellIs" dxfId="23802" priority="3650" operator="lessThan">
      <formula>$C$4</formula>
    </cfRule>
  </conditionalFormatting>
  <conditionalFormatting sqref="BC55">
    <cfRule type="cellIs" dxfId="23801" priority="3651" operator="lessThan">
      <formula>$C$4</formula>
    </cfRule>
  </conditionalFormatting>
  <conditionalFormatting sqref="BC55">
    <cfRule type="cellIs" dxfId="23800" priority="3652" operator="lessThan">
      <formula>$C$4</formula>
    </cfRule>
  </conditionalFormatting>
  <conditionalFormatting sqref="BC56">
    <cfRule type="cellIs" dxfId="23799" priority="3653" operator="lessThan">
      <formula>$C$4</formula>
    </cfRule>
  </conditionalFormatting>
  <conditionalFormatting sqref="BC56">
    <cfRule type="cellIs" dxfId="23798" priority="3654" operator="lessThan">
      <formula>$C$4</formula>
    </cfRule>
  </conditionalFormatting>
  <conditionalFormatting sqref="BC57">
    <cfRule type="cellIs" dxfId="23797" priority="3655" operator="lessThan">
      <formula>$C$4</formula>
    </cfRule>
  </conditionalFormatting>
  <conditionalFormatting sqref="BC57">
    <cfRule type="cellIs" dxfId="23796" priority="3656" operator="lessThan">
      <formula>$C$4</formula>
    </cfRule>
  </conditionalFormatting>
  <conditionalFormatting sqref="BC58">
    <cfRule type="cellIs" dxfId="23795" priority="3657" operator="lessThan">
      <formula>$C$4</formula>
    </cfRule>
  </conditionalFormatting>
  <conditionalFormatting sqref="BC58">
    <cfRule type="cellIs" dxfId="23794" priority="3658" operator="lessThan">
      <formula>$C$4</formula>
    </cfRule>
  </conditionalFormatting>
  <conditionalFormatting sqref="BC59">
    <cfRule type="cellIs" dxfId="23793" priority="3659" operator="lessThan">
      <formula>$C$4</formula>
    </cfRule>
  </conditionalFormatting>
  <conditionalFormatting sqref="BC59">
    <cfRule type="cellIs" dxfId="23792" priority="3660" operator="lessThan">
      <formula>$C$4</formula>
    </cfRule>
  </conditionalFormatting>
  <conditionalFormatting sqref="BC60">
    <cfRule type="cellIs" dxfId="23791" priority="3661" operator="lessThan">
      <formula>$C$4</formula>
    </cfRule>
  </conditionalFormatting>
  <conditionalFormatting sqref="BC60">
    <cfRule type="cellIs" dxfId="23790" priority="3662" operator="lessThan">
      <formula>$C$4</formula>
    </cfRule>
  </conditionalFormatting>
  <conditionalFormatting sqref="BD11">
    <cfRule type="cellIs" dxfId="23789" priority="3663" operator="lessThan">
      <formula>$C$4</formula>
    </cfRule>
  </conditionalFormatting>
  <conditionalFormatting sqref="BD11">
    <cfRule type="cellIs" dxfId="23788" priority="3664" operator="lessThan">
      <formula>$C$4</formula>
    </cfRule>
  </conditionalFormatting>
  <conditionalFormatting sqref="BD12">
    <cfRule type="cellIs" dxfId="23787" priority="3665" operator="lessThan">
      <formula>$C$4</formula>
    </cfRule>
  </conditionalFormatting>
  <conditionalFormatting sqref="BD12">
    <cfRule type="cellIs" dxfId="23786" priority="3666" operator="lessThan">
      <formula>$C$4</formula>
    </cfRule>
  </conditionalFormatting>
  <conditionalFormatting sqref="BD13">
    <cfRule type="cellIs" dxfId="23785" priority="3667" operator="lessThan">
      <formula>$C$4</formula>
    </cfRule>
  </conditionalFormatting>
  <conditionalFormatting sqref="BD13">
    <cfRule type="cellIs" dxfId="23784" priority="3668" operator="lessThan">
      <formula>$C$4</formula>
    </cfRule>
  </conditionalFormatting>
  <conditionalFormatting sqref="BD14">
    <cfRule type="cellIs" dxfId="23783" priority="3669" operator="lessThan">
      <formula>$C$4</formula>
    </cfRule>
  </conditionalFormatting>
  <conditionalFormatting sqref="BD14">
    <cfRule type="cellIs" dxfId="23782" priority="3670" operator="lessThan">
      <formula>$C$4</formula>
    </cfRule>
  </conditionalFormatting>
  <conditionalFormatting sqref="BD15">
    <cfRule type="cellIs" dxfId="23781" priority="3671" operator="lessThan">
      <formula>$C$4</formula>
    </cfRule>
  </conditionalFormatting>
  <conditionalFormatting sqref="BD15">
    <cfRule type="cellIs" dxfId="23780" priority="3672" operator="lessThan">
      <formula>$C$4</formula>
    </cfRule>
  </conditionalFormatting>
  <conditionalFormatting sqref="BD16">
    <cfRule type="cellIs" dxfId="23779" priority="3673" operator="lessThan">
      <formula>$C$4</formula>
    </cfRule>
  </conditionalFormatting>
  <conditionalFormatting sqref="BD16">
    <cfRule type="cellIs" dxfId="23778" priority="3674" operator="lessThan">
      <formula>$C$4</formula>
    </cfRule>
  </conditionalFormatting>
  <conditionalFormatting sqref="BD17">
    <cfRule type="cellIs" dxfId="23777" priority="3675" operator="lessThan">
      <formula>$C$4</formula>
    </cfRule>
  </conditionalFormatting>
  <conditionalFormatting sqref="BD17">
    <cfRule type="cellIs" dxfId="23776" priority="3676" operator="lessThan">
      <formula>$C$4</formula>
    </cfRule>
  </conditionalFormatting>
  <conditionalFormatting sqref="BD18">
    <cfRule type="cellIs" dxfId="23775" priority="3677" operator="lessThan">
      <formula>$C$4</formula>
    </cfRule>
  </conditionalFormatting>
  <conditionalFormatting sqref="BD18">
    <cfRule type="cellIs" dxfId="23774" priority="3678" operator="lessThan">
      <formula>$C$4</formula>
    </cfRule>
  </conditionalFormatting>
  <conditionalFormatting sqref="BD19">
    <cfRule type="cellIs" dxfId="23773" priority="3679" operator="lessThan">
      <formula>$C$4</formula>
    </cfRule>
  </conditionalFormatting>
  <conditionalFormatting sqref="BD19">
    <cfRule type="cellIs" dxfId="23772" priority="3680" operator="lessThan">
      <formula>$C$4</formula>
    </cfRule>
  </conditionalFormatting>
  <conditionalFormatting sqref="BD20">
    <cfRule type="cellIs" dxfId="23771" priority="3681" operator="lessThan">
      <formula>$C$4</formula>
    </cfRule>
  </conditionalFormatting>
  <conditionalFormatting sqref="BD20">
    <cfRule type="cellIs" dxfId="23770" priority="3682" operator="lessThan">
      <formula>$C$4</formula>
    </cfRule>
  </conditionalFormatting>
  <conditionalFormatting sqref="BD21">
    <cfRule type="cellIs" dxfId="23769" priority="3683" operator="lessThan">
      <formula>$C$4</formula>
    </cfRule>
  </conditionalFormatting>
  <conditionalFormatting sqref="BD21">
    <cfRule type="cellIs" dxfId="23768" priority="3684" operator="lessThan">
      <formula>$C$4</formula>
    </cfRule>
  </conditionalFormatting>
  <conditionalFormatting sqref="BD22">
    <cfRule type="cellIs" dxfId="23767" priority="3685" operator="lessThan">
      <formula>$C$4</formula>
    </cfRule>
  </conditionalFormatting>
  <conditionalFormatting sqref="BD22">
    <cfRule type="cellIs" dxfId="23766" priority="3686" operator="lessThan">
      <formula>$C$4</formula>
    </cfRule>
  </conditionalFormatting>
  <conditionalFormatting sqref="BD23">
    <cfRule type="cellIs" dxfId="23765" priority="3687" operator="lessThan">
      <formula>$C$4</formula>
    </cfRule>
  </conditionalFormatting>
  <conditionalFormatting sqref="BD23">
    <cfRule type="cellIs" dxfId="23764" priority="3688" operator="lessThan">
      <formula>$C$4</formula>
    </cfRule>
  </conditionalFormatting>
  <conditionalFormatting sqref="BD24">
    <cfRule type="cellIs" dxfId="23763" priority="3689" operator="lessThan">
      <formula>$C$4</formula>
    </cfRule>
  </conditionalFormatting>
  <conditionalFormatting sqref="BD24">
    <cfRule type="cellIs" dxfId="23762" priority="3690" operator="lessThan">
      <formula>$C$4</formula>
    </cfRule>
  </conditionalFormatting>
  <conditionalFormatting sqref="BD25">
    <cfRule type="cellIs" dxfId="23761" priority="3691" operator="lessThan">
      <formula>$C$4</formula>
    </cfRule>
  </conditionalFormatting>
  <conditionalFormatting sqref="BD25">
    <cfRule type="cellIs" dxfId="23760" priority="3692" operator="lessThan">
      <formula>$C$4</formula>
    </cfRule>
  </conditionalFormatting>
  <conditionalFormatting sqref="BD26">
    <cfRule type="cellIs" dxfId="23759" priority="3693" operator="lessThan">
      <formula>$C$4</formula>
    </cfRule>
  </conditionalFormatting>
  <conditionalFormatting sqref="BD26">
    <cfRule type="cellIs" dxfId="23758" priority="3694" operator="lessThan">
      <formula>$C$4</formula>
    </cfRule>
  </conditionalFormatting>
  <conditionalFormatting sqref="BD27">
    <cfRule type="cellIs" dxfId="23757" priority="3695" operator="lessThan">
      <formula>$C$4</formula>
    </cfRule>
  </conditionalFormatting>
  <conditionalFormatting sqref="BD27">
    <cfRule type="cellIs" dxfId="23756" priority="3696" operator="lessThan">
      <formula>$C$4</formula>
    </cfRule>
  </conditionalFormatting>
  <conditionalFormatting sqref="BD28">
    <cfRule type="cellIs" dxfId="23755" priority="3697" operator="lessThan">
      <formula>$C$4</formula>
    </cfRule>
  </conditionalFormatting>
  <conditionalFormatting sqref="BD28">
    <cfRule type="cellIs" dxfId="23754" priority="3698" operator="lessThan">
      <formula>$C$4</formula>
    </cfRule>
  </conditionalFormatting>
  <conditionalFormatting sqref="BD29">
    <cfRule type="cellIs" dxfId="23753" priority="3699" operator="lessThan">
      <formula>$C$4</formula>
    </cfRule>
  </conditionalFormatting>
  <conditionalFormatting sqref="BD29">
    <cfRule type="cellIs" dxfId="23752" priority="3700" operator="lessThan">
      <formula>$C$4</formula>
    </cfRule>
  </conditionalFormatting>
  <conditionalFormatting sqref="BD30">
    <cfRule type="cellIs" dxfId="23751" priority="3701" operator="lessThan">
      <formula>$C$4</formula>
    </cfRule>
  </conditionalFormatting>
  <conditionalFormatting sqref="BD30">
    <cfRule type="cellIs" dxfId="23750" priority="3702" operator="lessThan">
      <formula>$C$4</formula>
    </cfRule>
  </conditionalFormatting>
  <conditionalFormatting sqref="BD31">
    <cfRule type="cellIs" dxfId="23749" priority="3703" operator="lessThan">
      <formula>$C$4</formula>
    </cfRule>
  </conditionalFormatting>
  <conditionalFormatting sqref="BD31">
    <cfRule type="cellIs" dxfId="23748" priority="3704" operator="lessThan">
      <formula>$C$4</formula>
    </cfRule>
  </conditionalFormatting>
  <conditionalFormatting sqref="BD32">
    <cfRule type="cellIs" dxfId="23747" priority="3705" operator="lessThan">
      <formula>$C$4</formula>
    </cfRule>
  </conditionalFormatting>
  <conditionalFormatting sqref="BD32">
    <cfRule type="cellIs" dxfId="23746" priority="3706" operator="lessThan">
      <formula>$C$4</formula>
    </cfRule>
  </conditionalFormatting>
  <conditionalFormatting sqref="BD33">
    <cfRule type="cellIs" dxfId="23745" priority="3707" operator="lessThan">
      <formula>$C$4</formula>
    </cfRule>
  </conditionalFormatting>
  <conditionalFormatting sqref="BD33">
    <cfRule type="cellIs" dxfId="23744" priority="3708" operator="lessThan">
      <formula>$C$4</formula>
    </cfRule>
  </conditionalFormatting>
  <conditionalFormatting sqref="BD34">
    <cfRule type="cellIs" dxfId="23743" priority="3709" operator="lessThan">
      <formula>$C$4</formula>
    </cfRule>
  </conditionalFormatting>
  <conditionalFormatting sqref="BD34">
    <cfRule type="cellIs" dxfId="23742" priority="3710" operator="lessThan">
      <formula>$C$4</formula>
    </cfRule>
  </conditionalFormatting>
  <conditionalFormatting sqref="BD35">
    <cfRule type="cellIs" dxfId="23741" priority="3711" operator="lessThan">
      <formula>$C$4</formula>
    </cfRule>
  </conditionalFormatting>
  <conditionalFormatting sqref="BD35">
    <cfRule type="cellIs" dxfId="23740" priority="3712" operator="lessThan">
      <formula>$C$4</formula>
    </cfRule>
  </conditionalFormatting>
  <conditionalFormatting sqref="BD36">
    <cfRule type="cellIs" dxfId="23739" priority="3713" operator="lessThan">
      <formula>$C$4</formula>
    </cfRule>
  </conditionalFormatting>
  <conditionalFormatting sqref="BD36">
    <cfRule type="cellIs" dxfId="23738" priority="3714" operator="lessThan">
      <formula>$C$4</formula>
    </cfRule>
  </conditionalFormatting>
  <conditionalFormatting sqref="BD37">
    <cfRule type="cellIs" dxfId="23737" priority="3715" operator="lessThan">
      <formula>$C$4</formula>
    </cfRule>
  </conditionalFormatting>
  <conditionalFormatting sqref="BD37">
    <cfRule type="cellIs" dxfId="23736" priority="3716" operator="lessThan">
      <formula>$C$4</formula>
    </cfRule>
  </conditionalFormatting>
  <conditionalFormatting sqref="BD38">
    <cfRule type="cellIs" dxfId="23735" priority="3717" operator="lessThan">
      <formula>$C$4</formula>
    </cfRule>
  </conditionalFormatting>
  <conditionalFormatting sqref="BD38">
    <cfRule type="cellIs" dxfId="23734" priority="3718" operator="lessThan">
      <formula>$C$4</formula>
    </cfRule>
  </conditionalFormatting>
  <conditionalFormatting sqref="BD39">
    <cfRule type="cellIs" dxfId="23733" priority="3719" operator="lessThan">
      <formula>$C$4</formula>
    </cfRule>
  </conditionalFormatting>
  <conditionalFormatting sqref="BD39">
    <cfRule type="cellIs" dxfId="23732" priority="3720" operator="lessThan">
      <formula>$C$4</formula>
    </cfRule>
  </conditionalFormatting>
  <conditionalFormatting sqref="BD40">
    <cfRule type="cellIs" dxfId="23731" priority="3721" operator="lessThan">
      <formula>$C$4</formula>
    </cfRule>
  </conditionalFormatting>
  <conditionalFormatting sqref="BD40">
    <cfRule type="cellIs" dxfId="23730" priority="3722" operator="lessThan">
      <formula>$C$4</formula>
    </cfRule>
  </conditionalFormatting>
  <conditionalFormatting sqref="BD41">
    <cfRule type="cellIs" dxfId="23729" priority="3723" operator="lessThan">
      <formula>$C$4</formula>
    </cfRule>
  </conditionalFormatting>
  <conditionalFormatting sqref="BD41">
    <cfRule type="cellIs" dxfId="23728" priority="3724" operator="lessThan">
      <formula>$C$4</formula>
    </cfRule>
  </conditionalFormatting>
  <conditionalFormatting sqref="BD42">
    <cfRule type="cellIs" dxfId="23727" priority="3725" operator="lessThan">
      <formula>$C$4</formula>
    </cfRule>
  </conditionalFormatting>
  <conditionalFormatting sqref="BD42">
    <cfRule type="cellIs" dxfId="23726" priority="3726" operator="lessThan">
      <formula>$C$4</formula>
    </cfRule>
  </conditionalFormatting>
  <conditionalFormatting sqref="BD43">
    <cfRule type="cellIs" dxfId="23725" priority="3727" operator="lessThan">
      <formula>$C$4</formula>
    </cfRule>
  </conditionalFormatting>
  <conditionalFormatting sqref="BD43">
    <cfRule type="cellIs" dxfId="23724" priority="3728" operator="lessThan">
      <formula>$C$4</formula>
    </cfRule>
  </conditionalFormatting>
  <conditionalFormatting sqref="BD44">
    <cfRule type="cellIs" dxfId="23723" priority="3729" operator="lessThan">
      <formula>$C$4</formula>
    </cfRule>
  </conditionalFormatting>
  <conditionalFormatting sqref="BD44">
    <cfRule type="cellIs" dxfId="23722" priority="3730" operator="lessThan">
      <formula>$C$4</formula>
    </cfRule>
  </conditionalFormatting>
  <conditionalFormatting sqref="BD45">
    <cfRule type="cellIs" dxfId="23721" priority="3731" operator="lessThan">
      <formula>$C$4</formula>
    </cfRule>
  </conditionalFormatting>
  <conditionalFormatting sqref="BD45">
    <cfRule type="cellIs" dxfId="23720" priority="3732" operator="lessThan">
      <formula>$C$4</formula>
    </cfRule>
  </conditionalFormatting>
  <conditionalFormatting sqref="BD46">
    <cfRule type="cellIs" dxfId="23719" priority="3733" operator="lessThan">
      <formula>$C$4</formula>
    </cfRule>
  </conditionalFormatting>
  <conditionalFormatting sqref="BD46">
    <cfRule type="cellIs" dxfId="23718" priority="3734" operator="lessThan">
      <formula>$C$4</formula>
    </cfRule>
  </conditionalFormatting>
  <conditionalFormatting sqref="BD47">
    <cfRule type="cellIs" dxfId="23717" priority="3735" operator="lessThan">
      <formula>$C$4</formula>
    </cfRule>
  </conditionalFormatting>
  <conditionalFormatting sqref="BD47">
    <cfRule type="cellIs" dxfId="23716" priority="3736" operator="lessThan">
      <formula>$C$4</formula>
    </cfRule>
  </conditionalFormatting>
  <conditionalFormatting sqref="BD48">
    <cfRule type="cellIs" dxfId="23715" priority="3737" operator="lessThan">
      <formula>$C$4</formula>
    </cfRule>
  </conditionalFormatting>
  <conditionalFormatting sqref="BD48">
    <cfRule type="cellIs" dxfId="23714" priority="3738" operator="lessThan">
      <formula>$C$4</formula>
    </cfRule>
  </conditionalFormatting>
  <conditionalFormatting sqref="BD49">
    <cfRule type="cellIs" dxfId="23713" priority="3739" operator="lessThan">
      <formula>$C$4</formula>
    </cfRule>
  </conditionalFormatting>
  <conditionalFormatting sqref="BD49">
    <cfRule type="cellIs" dxfId="23712" priority="3740" operator="lessThan">
      <formula>$C$4</formula>
    </cfRule>
  </conditionalFormatting>
  <conditionalFormatting sqref="BD50">
    <cfRule type="cellIs" dxfId="23711" priority="3741" operator="lessThan">
      <formula>$C$4</formula>
    </cfRule>
  </conditionalFormatting>
  <conditionalFormatting sqref="BD50">
    <cfRule type="cellIs" dxfId="23710" priority="3742" operator="lessThan">
      <formula>$C$4</formula>
    </cfRule>
  </conditionalFormatting>
  <conditionalFormatting sqref="BD51">
    <cfRule type="cellIs" dxfId="23709" priority="3743" operator="lessThan">
      <formula>$C$4</formula>
    </cfRule>
  </conditionalFormatting>
  <conditionalFormatting sqref="BD51">
    <cfRule type="cellIs" dxfId="23708" priority="3744" operator="lessThan">
      <formula>$C$4</formula>
    </cfRule>
  </conditionalFormatting>
  <conditionalFormatting sqref="BD52">
    <cfRule type="cellIs" dxfId="23707" priority="3745" operator="lessThan">
      <formula>$C$4</formula>
    </cfRule>
  </conditionalFormatting>
  <conditionalFormatting sqref="BD52">
    <cfRule type="cellIs" dxfId="23706" priority="3746" operator="lessThan">
      <formula>$C$4</formula>
    </cfRule>
  </conditionalFormatting>
  <conditionalFormatting sqref="BD53">
    <cfRule type="cellIs" dxfId="23705" priority="3747" operator="lessThan">
      <formula>$C$4</formula>
    </cfRule>
  </conditionalFormatting>
  <conditionalFormatting sqref="BD53">
    <cfRule type="cellIs" dxfId="23704" priority="3748" operator="lessThan">
      <formula>$C$4</formula>
    </cfRule>
  </conditionalFormatting>
  <conditionalFormatting sqref="BD54">
    <cfRule type="cellIs" dxfId="23703" priority="3749" operator="lessThan">
      <formula>$C$4</formula>
    </cfRule>
  </conditionalFormatting>
  <conditionalFormatting sqref="BD54">
    <cfRule type="cellIs" dxfId="23702" priority="3750" operator="lessThan">
      <formula>$C$4</formula>
    </cfRule>
  </conditionalFormatting>
  <conditionalFormatting sqref="BD55">
    <cfRule type="cellIs" dxfId="23701" priority="3751" operator="lessThan">
      <formula>$C$4</formula>
    </cfRule>
  </conditionalFormatting>
  <conditionalFormatting sqref="BD55">
    <cfRule type="cellIs" dxfId="23700" priority="3752" operator="lessThan">
      <formula>$C$4</formula>
    </cfRule>
  </conditionalFormatting>
  <conditionalFormatting sqref="BD56">
    <cfRule type="cellIs" dxfId="23699" priority="3753" operator="lessThan">
      <formula>$C$4</formula>
    </cfRule>
  </conditionalFormatting>
  <conditionalFormatting sqref="BD56">
    <cfRule type="cellIs" dxfId="23698" priority="3754" operator="lessThan">
      <formula>$C$4</formula>
    </cfRule>
  </conditionalFormatting>
  <conditionalFormatting sqref="BD57">
    <cfRule type="cellIs" dxfId="23697" priority="3755" operator="lessThan">
      <formula>$C$4</formula>
    </cfRule>
  </conditionalFormatting>
  <conditionalFormatting sqref="BD57">
    <cfRule type="cellIs" dxfId="23696" priority="3756" operator="lessThan">
      <formula>$C$4</formula>
    </cfRule>
  </conditionalFormatting>
  <conditionalFormatting sqref="BD58">
    <cfRule type="cellIs" dxfId="23695" priority="3757" operator="lessThan">
      <formula>$C$4</formula>
    </cfRule>
  </conditionalFormatting>
  <conditionalFormatting sqref="BD58">
    <cfRule type="cellIs" dxfId="23694" priority="3758" operator="lessThan">
      <formula>$C$4</formula>
    </cfRule>
  </conditionalFormatting>
  <conditionalFormatting sqref="BD59">
    <cfRule type="cellIs" dxfId="23693" priority="3759" operator="lessThan">
      <formula>$C$4</formula>
    </cfRule>
  </conditionalFormatting>
  <conditionalFormatting sqref="BD59">
    <cfRule type="cellIs" dxfId="23692" priority="3760" operator="lessThan">
      <formula>$C$4</formula>
    </cfRule>
  </conditionalFormatting>
  <conditionalFormatting sqref="BD60">
    <cfRule type="cellIs" dxfId="23691" priority="3761" operator="lessThan">
      <formula>$C$4</formula>
    </cfRule>
  </conditionalFormatting>
  <conditionalFormatting sqref="BD60">
    <cfRule type="cellIs" dxfId="23690" priority="3762" operator="lessThan">
      <formula>$C$4</formula>
    </cfRule>
  </conditionalFormatting>
  <conditionalFormatting sqref="BE11">
    <cfRule type="cellIs" dxfId="23689" priority="3763" operator="lessThan">
      <formula>$C$4</formula>
    </cfRule>
  </conditionalFormatting>
  <conditionalFormatting sqref="BE11">
    <cfRule type="cellIs" dxfId="23688" priority="3764" operator="lessThan">
      <formula>$C$4</formula>
    </cfRule>
  </conditionalFormatting>
  <conditionalFormatting sqref="BE12">
    <cfRule type="cellIs" dxfId="23687" priority="3765" operator="lessThan">
      <formula>$C$4</formula>
    </cfRule>
  </conditionalFormatting>
  <conditionalFormatting sqref="BE12">
    <cfRule type="cellIs" dxfId="23686" priority="3766" operator="lessThan">
      <formula>$C$4</formula>
    </cfRule>
  </conditionalFormatting>
  <conditionalFormatting sqref="BE13">
    <cfRule type="cellIs" dxfId="23685" priority="3767" operator="lessThan">
      <formula>$C$4</formula>
    </cfRule>
  </conditionalFormatting>
  <conditionalFormatting sqref="BE13">
    <cfRule type="cellIs" dxfId="23684" priority="3768" operator="lessThan">
      <formula>$C$4</formula>
    </cfRule>
  </conditionalFormatting>
  <conditionalFormatting sqref="BE14">
    <cfRule type="cellIs" dxfId="23683" priority="3769" operator="lessThan">
      <formula>$C$4</formula>
    </cfRule>
  </conditionalFormatting>
  <conditionalFormatting sqref="BE14">
    <cfRule type="cellIs" dxfId="23682" priority="3770" operator="lessThan">
      <formula>$C$4</formula>
    </cfRule>
  </conditionalFormatting>
  <conditionalFormatting sqref="BE15">
    <cfRule type="cellIs" dxfId="23681" priority="3771" operator="lessThan">
      <formula>$C$4</formula>
    </cfRule>
  </conditionalFormatting>
  <conditionalFormatting sqref="BE15">
    <cfRule type="cellIs" dxfId="23680" priority="3772" operator="lessThan">
      <formula>$C$4</formula>
    </cfRule>
  </conditionalFormatting>
  <conditionalFormatting sqref="BE16">
    <cfRule type="cellIs" dxfId="23679" priority="3773" operator="lessThan">
      <formula>$C$4</formula>
    </cfRule>
  </conditionalFormatting>
  <conditionalFormatting sqref="BE16">
    <cfRule type="cellIs" dxfId="23678" priority="3774" operator="lessThan">
      <formula>$C$4</formula>
    </cfRule>
  </conditionalFormatting>
  <conditionalFormatting sqref="BE17">
    <cfRule type="cellIs" dxfId="23677" priority="3775" operator="lessThan">
      <formula>$C$4</formula>
    </cfRule>
  </conditionalFormatting>
  <conditionalFormatting sqref="BE17">
    <cfRule type="cellIs" dxfId="23676" priority="3776" operator="lessThan">
      <formula>$C$4</formula>
    </cfRule>
  </conditionalFormatting>
  <conditionalFormatting sqref="BE18">
    <cfRule type="cellIs" dxfId="23675" priority="3777" operator="lessThan">
      <formula>$C$4</formula>
    </cfRule>
  </conditionalFormatting>
  <conditionalFormatting sqref="BE18">
    <cfRule type="cellIs" dxfId="23674" priority="3778" operator="lessThan">
      <formula>$C$4</formula>
    </cfRule>
  </conditionalFormatting>
  <conditionalFormatting sqref="BE19">
    <cfRule type="cellIs" dxfId="23673" priority="3779" operator="lessThan">
      <formula>$C$4</formula>
    </cfRule>
  </conditionalFormatting>
  <conditionalFormatting sqref="BE19">
    <cfRule type="cellIs" dxfId="23672" priority="3780" operator="lessThan">
      <formula>$C$4</formula>
    </cfRule>
  </conditionalFormatting>
  <conditionalFormatting sqref="BE20">
    <cfRule type="cellIs" dxfId="23671" priority="3781" operator="lessThan">
      <formula>$C$4</formula>
    </cfRule>
  </conditionalFormatting>
  <conditionalFormatting sqref="BE20">
    <cfRule type="cellIs" dxfId="23670" priority="3782" operator="lessThan">
      <formula>$C$4</formula>
    </cfRule>
  </conditionalFormatting>
  <conditionalFormatting sqref="BE21">
    <cfRule type="cellIs" dxfId="23669" priority="3783" operator="lessThan">
      <formula>$C$4</formula>
    </cfRule>
  </conditionalFormatting>
  <conditionalFormatting sqref="BE21">
    <cfRule type="cellIs" dxfId="23668" priority="3784" operator="lessThan">
      <formula>$C$4</formula>
    </cfRule>
  </conditionalFormatting>
  <conditionalFormatting sqref="BE22">
    <cfRule type="cellIs" dxfId="23667" priority="3785" operator="lessThan">
      <formula>$C$4</formula>
    </cfRule>
  </conditionalFormatting>
  <conditionalFormatting sqref="BE22">
    <cfRule type="cellIs" dxfId="23666" priority="3786" operator="lessThan">
      <formula>$C$4</formula>
    </cfRule>
  </conditionalFormatting>
  <conditionalFormatting sqref="BE23">
    <cfRule type="cellIs" dxfId="23665" priority="3787" operator="lessThan">
      <formula>$C$4</formula>
    </cfRule>
  </conditionalFormatting>
  <conditionalFormatting sqref="BE23">
    <cfRule type="cellIs" dxfId="23664" priority="3788" operator="lessThan">
      <formula>$C$4</formula>
    </cfRule>
  </conditionalFormatting>
  <conditionalFormatting sqref="BE24">
    <cfRule type="cellIs" dxfId="23663" priority="3789" operator="lessThan">
      <formula>$C$4</formula>
    </cfRule>
  </conditionalFormatting>
  <conditionalFormatting sqref="BE24">
    <cfRule type="cellIs" dxfId="23662" priority="3790" operator="lessThan">
      <formula>$C$4</formula>
    </cfRule>
  </conditionalFormatting>
  <conditionalFormatting sqref="BE25">
    <cfRule type="cellIs" dxfId="23661" priority="3791" operator="lessThan">
      <formula>$C$4</formula>
    </cfRule>
  </conditionalFormatting>
  <conditionalFormatting sqref="BE25">
    <cfRule type="cellIs" dxfId="23660" priority="3792" operator="lessThan">
      <formula>$C$4</formula>
    </cfRule>
  </conditionalFormatting>
  <conditionalFormatting sqref="BE26">
    <cfRule type="cellIs" dxfId="23659" priority="3793" operator="lessThan">
      <formula>$C$4</formula>
    </cfRule>
  </conditionalFormatting>
  <conditionalFormatting sqref="BE26">
    <cfRule type="cellIs" dxfId="23658" priority="3794" operator="lessThan">
      <formula>$C$4</formula>
    </cfRule>
  </conditionalFormatting>
  <conditionalFormatting sqref="BE27">
    <cfRule type="cellIs" dxfId="23657" priority="3795" operator="lessThan">
      <formula>$C$4</formula>
    </cfRule>
  </conditionalFormatting>
  <conditionalFormatting sqref="BE27">
    <cfRule type="cellIs" dxfId="23656" priority="3796" operator="lessThan">
      <formula>$C$4</formula>
    </cfRule>
  </conditionalFormatting>
  <conditionalFormatting sqref="BE28">
    <cfRule type="cellIs" dxfId="23655" priority="3797" operator="lessThan">
      <formula>$C$4</formula>
    </cfRule>
  </conditionalFormatting>
  <conditionalFormatting sqref="BE28">
    <cfRule type="cellIs" dxfId="23654" priority="3798" operator="lessThan">
      <formula>$C$4</formula>
    </cfRule>
  </conditionalFormatting>
  <conditionalFormatting sqref="BE29">
    <cfRule type="cellIs" dxfId="23653" priority="3799" operator="lessThan">
      <formula>$C$4</formula>
    </cfRule>
  </conditionalFormatting>
  <conditionalFormatting sqref="BE29">
    <cfRule type="cellIs" dxfId="23652" priority="3800" operator="lessThan">
      <formula>$C$4</formula>
    </cfRule>
  </conditionalFormatting>
  <conditionalFormatting sqref="BE30">
    <cfRule type="cellIs" dxfId="23651" priority="3801" operator="lessThan">
      <formula>$C$4</formula>
    </cfRule>
  </conditionalFormatting>
  <conditionalFormatting sqref="BE30">
    <cfRule type="cellIs" dxfId="23650" priority="3802" operator="lessThan">
      <formula>$C$4</formula>
    </cfRule>
  </conditionalFormatting>
  <conditionalFormatting sqref="BE31">
    <cfRule type="cellIs" dxfId="23649" priority="3803" operator="lessThan">
      <formula>$C$4</formula>
    </cfRule>
  </conditionalFormatting>
  <conditionalFormatting sqref="BE31">
    <cfRule type="cellIs" dxfId="23648" priority="3804" operator="lessThan">
      <formula>$C$4</formula>
    </cfRule>
  </conditionalFormatting>
  <conditionalFormatting sqref="BE32">
    <cfRule type="cellIs" dxfId="23647" priority="3805" operator="lessThan">
      <formula>$C$4</formula>
    </cfRule>
  </conditionalFormatting>
  <conditionalFormatting sqref="BE32">
    <cfRule type="cellIs" dxfId="23646" priority="3806" operator="lessThan">
      <formula>$C$4</formula>
    </cfRule>
  </conditionalFormatting>
  <conditionalFormatting sqref="BE33">
    <cfRule type="cellIs" dxfId="23645" priority="3807" operator="lessThan">
      <formula>$C$4</formula>
    </cfRule>
  </conditionalFormatting>
  <conditionalFormatting sqref="BE33">
    <cfRule type="cellIs" dxfId="23644" priority="3808" operator="lessThan">
      <formula>$C$4</formula>
    </cfRule>
  </conditionalFormatting>
  <conditionalFormatting sqref="BE34">
    <cfRule type="cellIs" dxfId="23643" priority="3809" operator="lessThan">
      <formula>$C$4</formula>
    </cfRule>
  </conditionalFormatting>
  <conditionalFormatting sqref="BE34">
    <cfRule type="cellIs" dxfId="23642" priority="3810" operator="lessThan">
      <formula>$C$4</formula>
    </cfRule>
  </conditionalFormatting>
  <conditionalFormatting sqref="BE35">
    <cfRule type="cellIs" dxfId="23641" priority="3811" operator="lessThan">
      <formula>$C$4</formula>
    </cfRule>
  </conditionalFormatting>
  <conditionalFormatting sqref="BE35">
    <cfRule type="cellIs" dxfId="23640" priority="3812" operator="lessThan">
      <formula>$C$4</formula>
    </cfRule>
  </conditionalFormatting>
  <conditionalFormatting sqref="BE36">
    <cfRule type="cellIs" dxfId="23639" priority="3813" operator="lessThan">
      <formula>$C$4</formula>
    </cfRule>
  </conditionalFormatting>
  <conditionalFormatting sqref="BE36">
    <cfRule type="cellIs" dxfId="23638" priority="3814" operator="lessThan">
      <formula>$C$4</formula>
    </cfRule>
  </conditionalFormatting>
  <conditionalFormatting sqref="BE37">
    <cfRule type="cellIs" dxfId="23637" priority="3815" operator="lessThan">
      <formula>$C$4</formula>
    </cfRule>
  </conditionalFormatting>
  <conditionalFormatting sqref="BE37">
    <cfRule type="cellIs" dxfId="23636" priority="3816" operator="lessThan">
      <formula>$C$4</formula>
    </cfRule>
  </conditionalFormatting>
  <conditionalFormatting sqref="BE38">
    <cfRule type="cellIs" dxfId="23635" priority="3817" operator="lessThan">
      <formula>$C$4</formula>
    </cfRule>
  </conditionalFormatting>
  <conditionalFormatting sqref="BE38">
    <cfRule type="cellIs" dxfId="23634" priority="3818" operator="lessThan">
      <formula>$C$4</formula>
    </cfRule>
  </conditionalFormatting>
  <conditionalFormatting sqref="BE39">
    <cfRule type="cellIs" dxfId="23633" priority="3819" operator="lessThan">
      <formula>$C$4</formula>
    </cfRule>
  </conditionalFormatting>
  <conditionalFormatting sqref="BE39">
    <cfRule type="cellIs" dxfId="23632" priority="3820" operator="lessThan">
      <formula>$C$4</formula>
    </cfRule>
  </conditionalFormatting>
  <conditionalFormatting sqref="BE40">
    <cfRule type="cellIs" dxfId="23631" priority="3821" operator="lessThan">
      <formula>$C$4</formula>
    </cfRule>
  </conditionalFormatting>
  <conditionalFormatting sqref="BE40">
    <cfRule type="cellIs" dxfId="23630" priority="3822" operator="lessThan">
      <formula>$C$4</formula>
    </cfRule>
  </conditionalFormatting>
  <conditionalFormatting sqref="BE41">
    <cfRule type="cellIs" dxfId="23629" priority="3823" operator="lessThan">
      <formula>$C$4</formula>
    </cfRule>
  </conditionalFormatting>
  <conditionalFormatting sqref="BE41">
    <cfRule type="cellIs" dxfId="23628" priority="3824" operator="lessThan">
      <formula>$C$4</formula>
    </cfRule>
  </conditionalFormatting>
  <conditionalFormatting sqref="BE42">
    <cfRule type="cellIs" dxfId="23627" priority="3825" operator="lessThan">
      <formula>$C$4</formula>
    </cfRule>
  </conditionalFormatting>
  <conditionalFormatting sqref="BE42">
    <cfRule type="cellIs" dxfId="23626" priority="3826" operator="lessThan">
      <formula>$C$4</formula>
    </cfRule>
  </conditionalFormatting>
  <conditionalFormatting sqref="BE43">
    <cfRule type="cellIs" dxfId="23625" priority="3827" operator="lessThan">
      <formula>$C$4</formula>
    </cfRule>
  </conditionalFormatting>
  <conditionalFormatting sqref="BE43">
    <cfRule type="cellIs" dxfId="23624" priority="3828" operator="lessThan">
      <formula>$C$4</formula>
    </cfRule>
  </conditionalFormatting>
  <conditionalFormatting sqref="BE44">
    <cfRule type="cellIs" dxfId="23623" priority="3829" operator="lessThan">
      <formula>$C$4</formula>
    </cfRule>
  </conditionalFormatting>
  <conditionalFormatting sqref="BE44">
    <cfRule type="cellIs" dxfId="23622" priority="3830" operator="lessThan">
      <formula>$C$4</formula>
    </cfRule>
  </conditionalFormatting>
  <conditionalFormatting sqref="BE45">
    <cfRule type="cellIs" dxfId="23621" priority="3831" operator="lessThan">
      <formula>$C$4</formula>
    </cfRule>
  </conditionalFormatting>
  <conditionalFormatting sqref="BE45">
    <cfRule type="cellIs" dxfId="23620" priority="3832" operator="lessThan">
      <formula>$C$4</formula>
    </cfRule>
  </conditionalFormatting>
  <conditionalFormatting sqref="BE46">
    <cfRule type="cellIs" dxfId="23619" priority="3833" operator="lessThan">
      <formula>$C$4</formula>
    </cfRule>
  </conditionalFormatting>
  <conditionalFormatting sqref="BE46">
    <cfRule type="cellIs" dxfId="23618" priority="3834" operator="lessThan">
      <formula>$C$4</formula>
    </cfRule>
  </conditionalFormatting>
  <conditionalFormatting sqref="BE47">
    <cfRule type="cellIs" dxfId="23617" priority="3835" operator="lessThan">
      <formula>$C$4</formula>
    </cfRule>
  </conditionalFormatting>
  <conditionalFormatting sqref="BE47">
    <cfRule type="cellIs" dxfId="23616" priority="3836" operator="lessThan">
      <formula>$C$4</formula>
    </cfRule>
  </conditionalFormatting>
  <conditionalFormatting sqref="BE48">
    <cfRule type="cellIs" dxfId="23615" priority="3837" operator="lessThan">
      <formula>$C$4</formula>
    </cfRule>
  </conditionalFormatting>
  <conditionalFormatting sqref="BE48">
    <cfRule type="cellIs" dxfId="23614" priority="3838" operator="lessThan">
      <formula>$C$4</formula>
    </cfRule>
  </conditionalFormatting>
  <conditionalFormatting sqref="BE49">
    <cfRule type="cellIs" dxfId="23613" priority="3839" operator="lessThan">
      <formula>$C$4</formula>
    </cfRule>
  </conditionalFormatting>
  <conditionalFormatting sqref="BE49">
    <cfRule type="cellIs" dxfId="23612" priority="3840" operator="lessThan">
      <formula>$C$4</formula>
    </cfRule>
  </conditionalFormatting>
  <conditionalFormatting sqref="BE50">
    <cfRule type="cellIs" dxfId="23611" priority="3841" operator="lessThan">
      <formula>$C$4</formula>
    </cfRule>
  </conditionalFormatting>
  <conditionalFormatting sqref="BE50">
    <cfRule type="cellIs" dxfId="23610" priority="3842" operator="lessThan">
      <formula>$C$4</formula>
    </cfRule>
  </conditionalFormatting>
  <conditionalFormatting sqref="BE51">
    <cfRule type="cellIs" dxfId="23609" priority="3843" operator="lessThan">
      <formula>$C$4</formula>
    </cfRule>
  </conditionalFormatting>
  <conditionalFormatting sqref="BE51">
    <cfRule type="cellIs" dxfId="23608" priority="3844" operator="lessThan">
      <formula>$C$4</formula>
    </cfRule>
  </conditionalFormatting>
  <conditionalFormatting sqref="BE52">
    <cfRule type="cellIs" dxfId="23607" priority="3845" operator="lessThan">
      <formula>$C$4</formula>
    </cfRule>
  </conditionalFormatting>
  <conditionalFormatting sqref="BE52">
    <cfRule type="cellIs" dxfId="23606" priority="3846" operator="lessThan">
      <formula>$C$4</formula>
    </cfRule>
  </conditionalFormatting>
  <conditionalFormatting sqref="BE53">
    <cfRule type="cellIs" dxfId="23605" priority="3847" operator="lessThan">
      <formula>$C$4</formula>
    </cfRule>
  </conditionalFormatting>
  <conditionalFormatting sqref="BE53">
    <cfRule type="cellIs" dxfId="23604" priority="3848" operator="lessThan">
      <formula>$C$4</formula>
    </cfRule>
  </conditionalFormatting>
  <conditionalFormatting sqref="BE54">
    <cfRule type="cellIs" dxfId="23603" priority="3849" operator="lessThan">
      <formula>$C$4</formula>
    </cfRule>
  </conditionalFormatting>
  <conditionalFormatting sqref="BE54">
    <cfRule type="cellIs" dxfId="23602" priority="3850" operator="lessThan">
      <formula>$C$4</formula>
    </cfRule>
  </conditionalFormatting>
  <conditionalFormatting sqref="BE55">
    <cfRule type="cellIs" dxfId="23601" priority="3851" operator="lessThan">
      <formula>$C$4</formula>
    </cfRule>
  </conditionalFormatting>
  <conditionalFormatting sqref="BE55">
    <cfRule type="cellIs" dxfId="23600" priority="3852" operator="lessThan">
      <formula>$C$4</formula>
    </cfRule>
  </conditionalFormatting>
  <conditionalFormatting sqref="BE56">
    <cfRule type="cellIs" dxfId="23599" priority="3853" operator="lessThan">
      <formula>$C$4</formula>
    </cfRule>
  </conditionalFormatting>
  <conditionalFormatting sqref="BE56">
    <cfRule type="cellIs" dxfId="23598" priority="3854" operator="lessThan">
      <formula>$C$4</formula>
    </cfRule>
  </conditionalFormatting>
  <conditionalFormatting sqref="BE57">
    <cfRule type="cellIs" dxfId="23597" priority="3855" operator="lessThan">
      <formula>$C$4</formula>
    </cfRule>
  </conditionalFormatting>
  <conditionalFormatting sqref="BE57">
    <cfRule type="cellIs" dxfId="23596" priority="3856" operator="lessThan">
      <formula>$C$4</formula>
    </cfRule>
  </conditionalFormatting>
  <conditionalFormatting sqref="BE58">
    <cfRule type="cellIs" dxfId="23595" priority="3857" operator="lessThan">
      <formula>$C$4</formula>
    </cfRule>
  </conditionalFormatting>
  <conditionalFormatting sqref="BE58">
    <cfRule type="cellIs" dxfId="23594" priority="3858" operator="lessThan">
      <formula>$C$4</formula>
    </cfRule>
  </conditionalFormatting>
  <conditionalFormatting sqref="BE59">
    <cfRule type="cellIs" dxfId="23593" priority="3859" operator="lessThan">
      <formula>$C$4</formula>
    </cfRule>
  </conditionalFormatting>
  <conditionalFormatting sqref="BE59">
    <cfRule type="cellIs" dxfId="23592" priority="3860" operator="lessThan">
      <formula>$C$4</formula>
    </cfRule>
  </conditionalFormatting>
  <conditionalFormatting sqref="BE60">
    <cfRule type="cellIs" dxfId="23591" priority="3861" operator="lessThan">
      <formula>$C$4</formula>
    </cfRule>
  </conditionalFormatting>
  <conditionalFormatting sqref="BE60">
    <cfRule type="cellIs" dxfId="23590" priority="3862" operator="lessThan">
      <formula>$C$4</formula>
    </cfRule>
  </conditionalFormatting>
  <conditionalFormatting sqref="BF11">
    <cfRule type="cellIs" dxfId="23589" priority="3863" operator="lessThan">
      <formula>$C$4</formula>
    </cfRule>
  </conditionalFormatting>
  <conditionalFormatting sqref="BF11">
    <cfRule type="cellIs" dxfId="23588" priority="3864" operator="lessThan">
      <formula>$C$4</formula>
    </cfRule>
  </conditionalFormatting>
  <conditionalFormatting sqref="BF12">
    <cfRule type="cellIs" dxfId="23587" priority="3865" operator="lessThan">
      <formula>$C$4</formula>
    </cfRule>
  </conditionalFormatting>
  <conditionalFormatting sqref="BF12">
    <cfRule type="cellIs" dxfId="23586" priority="3866" operator="lessThan">
      <formula>$C$4</formula>
    </cfRule>
  </conditionalFormatting>
  <conditionalFormatting sqref="BF13">
    <cfRule type="cellIs" dxfId="23585" priority="3867" operator="lessThan">
      <formula>$C$4</formula>
    </cfRule>
  </conditionalFormatting>
  <conditionalFormatting sqref="BF13">
    <cfRule type="cellIs" dxfId="23584" priority="3868" operator="lessThan">
      <formula>$C$4</formula>
    </cfRule>
  </conditionalFormatting>
  <conditionalFormatting sqref="BF14">
    <cfRule type="cellIs" dxfId="23583" priority="3869" operator="lessThan">
      <formula>$C$4</formula>
    </cfRule>
  </conditionalFormatting>
  <conditionalFormatting sqref="BF14">
    <cfRule type="cellIs" dxfId="23582" priority="3870" operator="lessThan">
      <formula>$C$4</formula>
    </cfRule>
  </conditionalFormatting>
  <conditionalFormatting sqref="BF15">
    <cfRule type="cellIs" dxfId="23581" priority="3871" operator="lessThan">
      <formula>$C$4</formula>
    </cfRule>
  </conditionalFormatting>
  <conditionalFormatting sqref="BF15">
    <cfRule type="cellIs" dxfId="23580" priority="3872" operator="lessThan">
      <formula>$C$4</formula>
    </cfRule>
  </conditionalFormatting>
  <conditionalFormatting sqref="BF16">
    <cfRule type="cellIs" dxfId="23579" priority="3873" operator="lessThan">
      <formula>$C$4</formula>
    </cfRule>
  </conditionalFormatting>
  <conditionalFormatting sqref="BF16">
    <cfRule type="cellIs" dxfId="23578" priority="3874" operator="lessThan">
      <formula>$C$4</formula>
    </cfRule>
  </conditionalFormatting>
  <conditionalFormatting sqref="BF17">
    <cfRule type="cellIs" dxfId="23577" priority="3875" operator="lessThan">
      <formula>$C$4</formula>
    </cfRule>
  </conditionalFormatting>
  <conditionalFormatting sqref="BF17">
    <cfRule type="cellIs" dxfId="23576" priority="3876" operator="lessThan">
      <formula>$C$4</formula>
    </cfRule>
  </conditionalFormatting>
  <conditionalFormatting sqref="BF18">
    <cfRule type="cellIs" dxfId="23575" priority="3877" operator="lessThan">
      <formula>$C$4</formula>
    </cfRule>
  </conditionalFormatting>
  <conditionalFormatting sqref="BF18">
    <cfRule type="cellIs" dxfId="23574" priority="3878" operator="lessThan">
      <formula>$C$4</formula>
    </cfRule>
  </conditionalFormatting>
  <conditionalFormatting sqref="BF19">
    <cfRule type="cellIs" dxfId="23573" priority="3879" operator="lessThan">
      <formula>$C$4</formula>
    </cfRule>
  </conditionalFormatting>
  <conditionalFormatting sqref="BF19">
    <cfRule type="cellIs" dxfId="23572" priority="3880" operator="lessThan">
      <formula>$C$4</formula>
    </cfRule>
  </conditionalFormatting>
  <conditionalFormatting sqref="BF20">
    <cfRule type="cellIs" dxfId="23571" priority="3881" operator="lessThan">
      <formula>$C$4</formula>
    </cfRule>
  </conditionalFormatting>
  <conditionalFormatting sqref="BF20">
    <cfRule type="cellIs" dxfId="23570" priority="3882" operator="lessThan">
      <formula>$C$4</formula>
    </cfRule>
  </conditionalFormatting>
  <conditionalFormatting sqref="BF21">
    <cfRule type="cellIs" dxfId="23569" priority="3883" operator="lessThan">
      <formula>$C$4</formula>
    </cfRule>
  </conditionalFormatting>
  <conditionalFormatting sqref="BF21">
    <cfRule type="cellIs" dxfId="23568" priority="3884" operator="lessThan">
      <formula>$C$4</formula>
    </cfRule>
  </conditionalFormatting>
  <conditionalFormatting sqref="BF22">
    <cfRule type="cellIs" dxfId="23567" priority="3885" operator="lessThan">
      <formula>$C$4</formula>
    </cfRule>
  </conditionalFormatting>
  <conditionalFormatting sqref="BF22">
    <cfRule type="cellIs" dxfId="23566" priority="3886" operator="lessThan">
      <formula>$C$4</formula>
    </cfRule>
  </conditionalFormatting>
  <conditionalFormatting sqref="BF23">
    <cfRule type="cellIs" dxfId="23565" priority="3887" operator="lessThan">
      <formula>$C$4</formula>
    </cfRule>
  </conditionalFormatting>
  <conditionalFormatting sqref="BF23">
    <cfRule type="cellIs" dxfId="23564" priority="3888" operator="lessThan">
      <formula>$C$4</formula>
    </cfRule>
  </conditionalFormatting>
  <conditionalFormatting sqref="BF24">
    <cfRule type="cellIs" dxfId="23563" priority="3889" operator="lessThan">
      <formula>$C$4</formula>
    </cfRule>
  </conditionalFormatting>
  <conditionalFormatting sqref="BF24">
    <cfRule type="cellIs" dxfId="23562" priority="3890" operator="lessThan">
      <formula>$C$4</formula>
    </cfRule>
  </conditionalFormatting>
  <conditionalFormatting sqref="BF25">
    <cfRule type="cellIs" dxfId="23561" priority="3891" operator="lessThan">
      <formula>$C$4</formula>
    </cfRule>
  </conditionalFormatting>
  <conditionalFormatting sqref="BF25">
    <cfRule type="cellIs" dxfId="23560" priority="3892" operator="lessThan">
      <formula>$C$4</formula>
    </cfRule>
  </conditionalFormatting>
  <conditionalFormatting sqref="BF26">
    <cfRule type="cellIs" dxfId="23559" priority="3893" operator="lessThan">
      <formula>$C$4</formula>
    </cfRule>
  </conditionalFormatting>
  <conditionalFormatting sqref="BF26">
    <cfRule type="cellIs" dxfId="23558" priority="3894" operator="lessThan">
      <formula>$C$4</formula>
    </cfRule>
  </conditionalFormatting>
  <conditionalFormatting sqref="BF27">
    <cfRule type="cellIs" dxfId="23557" priority="3895" operator="lessThan">
      <formula>$C$4</formula>
    </cfRule>
  </conditionalFormatting>
  <conditionalFormatting sqref="BF27">
    <cfRule type="cellIs" dxfId="23556" priority="3896" operator="lessThan">
      <formula>$C$4</formula>
    </cfRule>
  </conditionalFormatting>
  <conditionalFormatting sqref="BF28">
    <cfRule type="cellIs" dxfId="23555" priority="3897" operator="lessThan">
      <formula>$C$4</formula>
    </cfRule>
  </conditionalFormatting>
  <conditionalFormatting sqref="BF28">
    <cfRule type="cellIs" dxfId="23554" priority="3898" operator="lessThan">
      <formula>$C$4</formula>
    </cfRule>
  </conditionalFormatting>
  <conditionalFormatting sqref="BF29">
    <cfRule type="cellIs" dxfId="23553" priority="3899" operator="lessThan">
      <formula>$C$4</formula>
    </cfRule>
  </conditionalFormatting>
  <conditionalFormatting sqref="BF29">
    <cfRule type="cellIs" dxfId="23552" priority="3900" operator="lessThan">
      <formula>$C$4</formula>
    </cfRule>
  </conditionalFormatting>
  <conditionalFormatting sqref="BF30">
    <cfRule type="cellIs" dxfId="23551" priority="3901" operator="lessThan">
      <formula>$C$4</formula>
    </cfRule>
  </conditionalFormatting>
  <conditionalFormatting sqref="BF30">
    <cfRule type="cellIs" dxfId="23550" priority="3902" operator="lessThan">
      <formula>$C$4</formula>
    </cfRule>
  </conditionalFormatting>
  <conditionalFormatting sqref="BF31">
    <cfRule type="cellIs" dxfId="23549" priority="3903" operator="lessThan">
      <formula>$C$4</formula>
    </cfRule>
  </conditionalFormatting>
  <conditionalFormatting sqref="BF31">
    <cfRule type="cellIs" dxfId="23548" priority="3904" operator="lessThan">
      <formula>$C$4</formula>
    </cfRule>
  </conditionalFormatting>
  <conditionalFormatting sqref="BF32">
    <cfRule type="cellIs" dxfId="23547" priority="3905" operator="lessThan">
      <formula>$C$4</formula>
    </cfRule>
  </conditionalFormatting>
  <conditionalFormatting sqref="BF32">
    <cfRule type="cellIs" dxfId="23546" priority="3906" operator="lessThan">
      <formula>$C$4</formula>
    </cfRule>
  </conditionalFormatting>
  <conditionalFormatting sqref="BF33">
    <cfRule type="cellIs" dxfId="23545" priority="3907" operator="lessThan">
      <formula>$C$4</formula>
    </cfRule>
  </conditionalFormatting>
  <conditionalFormatting sqref="BF33">
    <cfRule type="cellIs" dxfId="23544" priority="3908" operator="lessThan">
      <formula>$C$4</formula>
    </cfRule>
  </conditionalFormatting>
  <conditionalFormatting sqref="BF34">
    <cfRule type="cellIs" dxfId="23543" priority="3909" operator="lessThan">
      <formula>$C$4</formula>
    </cfRule>
  </conditionalFormatting>
  <conditionalFormatting sqref="BF34">
    <cfRule type="cellIs" dxfId="23542" priority="3910" operator="lessThan">
      <formula>$C$4</formula>
    </cfRule>
  </conditionalFormatting>
  <conditionalFormatting sqref="BF35">
    <cfRule type="cellIs" dxfId="23541" priority="3911" operator="lessThan">
      <formula>$C$4</formula>
    </cfRule>
  </conditionalFormatting>
  <conditionalFormatting sqref="BF35">
    <cfRule type="cellIs" dxfId="23540" priority="3912" operator="lessThan">
      <formula>$C$4</formula>
    </cfRule>
  </conditionalFormatting>
  <conditionalFormatting sqref="BF36">
    <cfRule type="cellIs" dxfId="23539" priority="3913" operator="lessThan">
      <formula>$C$4</formula>
    </cfRule>
  </conditionalFormatting>
  <conditionalFormatting sqref="BF36">
    <cfRule type="cellIs" dxfId="23538" priority="3914" operator="lessThan">
      <formula>$C$4</formula>
    </cfRule>
  </conditionalFormatting>
  <conditionalFormatting sqref="BF37">
    <cfRule type="cellIs" dxfId="23537" priority="3915" operator="lessThan">
      <formula>$C$4</formula>
    </cfRule>
  </conditionalFormatting>
  <conditionalFormatting sqref="BF37">
    <cfRule type="cellIs" dxfId="23536" priority="3916" operator="lessThan">
      <formula>$C$4</formula>
    </cfRule>
  </conditionalFormatting>
  <conditionalFormatting sqref="BF38">
    <cfRule type="cellIs" dxfId="23535" priority="3917" operator="lessThan">
      <formula>$C$4</formula>
    </cfRule>
  </conditionalFormatting>
  <conditionalFormatting sqref="BF38">
    <cfRule type="cellIs" dxfId="23534" priority="3918" operator="lessThan">
      <formula>$C$4</formula>
    </cfRule>
  </conditionalFormatting>
  <conditionalFormatting sqref="BF39">
    <cfRule type="cellIs" dxfId="23533" priority="3919" operator="lessThan">
      <formula>$C$4</formula>
    </cfRule>
  </conditionalFormatting>
  <conditionalFormatting sqref="BF39">
    <cfRule type="cellIs" dxfId="23532" priority="3920" operator="lessThan">
      <formula>$C$4</formula>
    </cfRule>
  </conditionalFormatting>
  <conditionalFormatting sqref="BF40">
    <cfRule type="cellIs" dxfId="23531" priority="3921" operator="lessThan">
      <formula>$C$4</formula>
    </cfRule>
  </conditionalFormatting>
  <conditionalFormatting sqref="BF40">
    <cfRule type="cellIs" dxfId="23530" priority="3922" operator="lessThan">
      <formula>$C$4</formula>
    </cfRule>
  </conditionalFormatting>
  <conditionalFormatting sqref="BF41">
    <cfRule type="cellIs" dxfId="23529" priority="3923" operator="lessThan">
      <formula>$C$4</formula>
    </cfRule>
  </conditionalFormatting>
  <conditionalFormatting sqref="BF41">
    <cfRule type="cellIs" dxfId="23528" priority="3924" operator="lessThan">
      <formula>$C$4</formula>
    </cfRule>
  </conditionalFormatting>
  <conditionalFormatting sqref="BF42">
    <cfRule type="cellIs" dxfId="23527" priority="3925" operator="lessThan">
      <formula>$C$4</formula>
    </cfRule>
  </conditionalFormatting>
  <conditionalFormatting sqref="BF42">
    <cfRule type="cellIs" dxfId="23526" priority="3926" operator="lessThan">
      <formula>$C$4</formula>
    </cfRule>
  </conditionalFormatting>
  <conditionalFormatting sqref="BF43">
    <cfRule type="cellIs" dxfId="23525" priority="3927" operator="lessThan">
      <formula>$C$4</formula>
    </cfRule>
  </conditionalFormatting>
  <conditionalFormatting sqref="BF43">
    <cfRule type="cellIs" dxfId="23524" priority="3928" operator="lessThan">
      <formula>$C$4</formula>
    </cfRule>
  </conditionalFormatting>
  <conditionalFormatting sqref="BF44">
    <cfRule type="cellIs" dxfId="23523" priority="3929" operator="lessThan">
      <formula>$C$4</formula>
    </cfRule>
  </conditionalFormatting>
  <conditionalFormatting sqref="BF44">
    <cfRule type="cellIs" dxfId="23522" priority="3930" operator="lessThan">
      <formula>$C$4</formula>
    </cfRule>
  </conditionalFormatting>
  <conditionalFormatting sqref="BF45">
    <cfRule type="cellIs" dxfId="23521" priority="3931" operator="lessThan">
      <formula>$C$4</formula>
    </cfRule>
  </conditionalFormatting>
  <conditionalFormatting sqref="BF45">
    <cfRule type="cellIs" dxfId="23520" priority="3932" operator="lessThan">
      <formula>$C$4</formula>
    </cfRule>
  </conditionalFormatting>
  <conditionalFormatting sqref="BF46">
    <cfRule type="cellIs" dxfId="23519" priority="3933" operator="lessThan">
      <formula>$C$4</formula>
    </cfRule>
  </conditionalFormatting>
  <conditionalFormatting sqref="BF46">
    <cfRule type="cellIs" dxfId="23518" priority="3934" operator="lessThan">
      <formula>$C$4</formula>
    </cfRule>
  </conditionalFormatting>
  <conditionalFormatting sqref="BF47">
    <cfRule type="cellIs" dxfId="23517" priority="3935" operator="lessThan">
      <formula>$C$4</formula>
    </cfRule>
  </conditionalFormatting>
  <conditionalFormatting sqref="BF47">
    <cfRule type="cellIs" dxfId="23516" priority="3936" operator="lessThan">
      <formula>$C$4</formula>
    </cfRule>
  </conditionalFormatting>
  <conditionalFormatting sqref="BF48">
    <cfRule type="cellIs" dxfId="23515" priority="3937" operator="lessThan">
      <formula>$C$4</formula>
    </cfRule>
  </conditionalFormatting>
  <conditionalFormatting sqref="BF48">
    <cfRule type="cellIs" dxfId="23514" priority="3938" operator="lessThan">
      <formula>$C$4</formula>
    </cfRule>
  </conditionalFormatting>
  <conditionalFormatting sqref="BF49">
    <cfRule type="cellIs" dxfId="23513" priority="3939" operator="lessThan">
      <formula>$C$4</formula>
    </cfRule>
  </conditionalFormatting>
  <conditionalFormatting sqref="BF49">
    <cfRule type="cellIs" dxfId="23512" priority="3940" operator="lessThan">
      <formula>$C$4</formula>
    </cfRule>
  </conditionalFormatting>
  <conditionalFormatting sqref="BF50">
    <cfRule type="cellIs" dxfId="23511" priority="3941" operator="lessThan">
      <formula>$C$4</formula>
    </cfRule>
  </conditionalFormatting>
  <conditionalFormatting sqref="BF50">
    <cfRule type="cellIs" dxfId="23510" priority="3942" operator="lessThan">
      <formula>$C$4</formula>
    </cfRule>
  </conditionalFormatting>
  <conditionalFormatting sqref="BF51">
    <cfRule type="cellIs" dxfId="23509" priority="3943" operator="lessThan">
      <formula>$C$4</formula>
    </cfRule>
  </conditionalFormatting>
  <conditionalFormatting sqref="BF51">
    <cfRule type="cellIs" dxfId="23508" priority="3944" operator="lessThan">
      <formula>$C$4</formula>
    </cfRule>
  </conditionalFormatting>
  <conditionalFormatting sqref="BF52">
    <cfRule type="cellIs" dxfId="23507" priority="3945" operator="lessThan">
      <formula>$C$4</formula>
    </cfRule>
  </conditionalFormatting>
  <conditionalFormatting sqref="BF52">
    <cfRule type="cellIs" dxfId="23506" priority="3946" operator="lessThan">
      <formula>$C$4</formula>
    </cfRule>
  </conditionalFormatting>
  <conditionalFormatting sqref="BF53">
    <cfRule type="cellIs" dxfId="23505" priority="3947" operator="lessThan">
      <formula>$C$4</formula>
    </cfRule>
  </conditionalFormatting>
  <conditionalFormatting sqref="BF53">
    <cfRule type="cellIs" dxfId="23504" priority="3948" operator="lessThan">
      <formula>$C$4</formula>
    </cfRule>
  </conditionalFormatting>
  <conditionalFormatting sqref="BF54">
    <cfRule type="cellIs" dxfId="23503" priority="3949" operator="lessThan">
      <formula>$C$4</formula>
    </cfRule>
  </conditionalFormatting>
  <conditionalFormatting sqref="BF54">
    <cfRule type="cellIs" dxfId="23502" priority="3950" operator="lessThan">
      <formula>$C$4</formula>
    </cfRule>
  </conditionalFormatting>
  <conditionalFormatting sqref="BF55">
    <cfRule type="cellIs" dxfId="23501" priority="3951" operator="lessThan">
      <formula>$C$4</formula>
    </cfRule>
  </conditionalFormatting>
  <conditionalFormatting sqref="BF55">
    <cfRule type="cellIs" dxfId="23500" priority="3952" operator="lessThan">
      <formula>$C$4</formula>
    </cfRule>
  </conditionalFormatting>
  <conditionalFormatting sqref="BF56">
    <cfRule type="cellIs" dxfId="23499" priority="3953" operator="lessThan">
      <formula>$C$4</formula>
    </cfRule>
  </conditionalFormatting>
  <conditionalFormatting sqref="BF56">
    <cfRule type="cellIs" dxfId="23498" priority="3954" operator="lessThan">
      <formula>$C$4</formula>
    </cfRule>
  </conditionalFormatting>
  <conditionalFormatting sqref="BF57">
    <cfRule type="cellIs" dxfId="23497" priority="3955" operator="lessThan">
      <formula>$C$4</formula>
    </cfRule>
  </conditionalFormatting>
  <conditionalFormatting sqref="BF57">
    <cfRule type="cellIs" dxfId="23496" priority="3956" operator="lessThan">
      <formula>$C$4</formula>
    </cfRule>
  </conditionalFormatting>
  <conditionalFormatting sqref="BF58">
    <cfRule type="cellIs" dxfId="23495" priority="3957" operator="lessThan">
      <formula>$C$4</formula>
    </cfRule>
  </conditionalFormatting>
  <conditionalFormatting sqref="BF58">
    <cfRule type="cellIs" dxfId="23494" priority="3958" operator="lessThan">
      <formula>$C$4</formula>
    </cfRule>
  </conditionalFormatting>
  <conditionalFormatting sqref="BF59">
    <cfRule type="cellIs" dxfId="23493" priority="3959" operator="lessThan">
      <formula>$C$4</formula>
    </cfRule>
  </conditionalFormatting>
  <conditionalFormatting sqref="BF59">
    <cfRule type="cellIs" dxfId="23492" priority="3960" operator="lessThan">
      <formula>$C$4</formula>
    </cfRule>
  </conditionalFormatting>
  <conditionalFormatting sqref="BF60">
    <cfRule type="cellIs" dxfId="23491" priority="3961" operator="lessThan">
      <formula>$C$4</formula>
    </cfRule>
  </conditionalFormatting>
  <conditionalFormatting sqref="BF60">
    <cfRule type="cellIs" dxfId="23490" priority="3962" operator="lessThan">
      <formula>$C$4</formula>
    </cfRule>
  </conditionalFormatting>
  <conditionalFormatting sqref="BG11">
    <cfRule type="cellIs" dxfId="23489" priority="3963" operator="lessThan">
      <formula>$C$4</formula>
    </cfRule>
  </conditionalFormatting>
  <conditionalFormatting sqref="BG11">
    <cfRule type="cellIs" dxfId="23488" priority="3964" operator="lessThan">
      <formula>$C$4</formula>
    </cfRule>
  </conditionalFormatting>
  <conditionalFormatting sqref="BG12">
    <cfRule type="cellIs" dxfId="23487" priority="3965" operator="lessThan">
      <formula>$C$4</formula>
    </cfRule>
  </conditionalFormatting>
  <conditionalFormatting sqref="BG12">
    <cfRule type="cellIs" dxfId="23486" priority="3966" operator="lessThan">
      <formula>$C$4</formula>
    </cfRule>
  </conditionalFormatting>
  <conditionalFormatting sqref="BG13">
    <cfRule type="cellIs" dxfId="23485" priority="3967" operator="lessThan">
      <formula>$C$4</formula>
    </cfRule>
  </conditionalFormatting>
  <conditionalFormatting sqref="BG13">
    <cfRule type="cellIs" dxfId="23484" priority="3968" operator="lessThan">
      <formula>$C$4</formula>
    </cfRule>
  </conditionalFormatting>
  <conditionalFormatting sqref="BG14">
    <cfRule type="cellIs" dxfId="23483" priority="3969" operator="lessThan">
      <formula>$C$4</formula>
    </cfRule>
  </conditionalFormatting>
  <conditionalFormatting sqref="BG14">
    <cfRule type="cellIs" dxfId="23482" priority="3970" operator="lessThan">
      <formula>$C$4</formula>
    </cfRule>
  </conditionalFormatting>
  <conditionalFormatting sqref="BG15">
    <cfRule type="cellIs" dxfId="23481" priority="3971" operator="lessThan">
      <formula>$C$4</formula>
    </cfRule>
  </conditionalFormatting>
  <conditionalFormatting sqref="BG15">
    <cfRule type="cellIs" dxfId="23480" priority="3972" operator="lessThan">
      <formula>$C$4</formula>
    </cfRule>
  </conditionalFormatting>
  <conditionalFormatting sqref="BG16">
    <cfRule type="cellIs" dxfId="23479" priority="3973" operator="lessThan">
      <formula>$C$4</formula>
    </cfRule>
  </conditionalFormatting>
  <conditionalFormatting sqref="BG16">
    <cfRule type="cellIs" dxfId="23478" priority="3974" operator="lessThan">
      <formula>$C$4</formula>
    </cfRule>
  </conditionalFormatting>
  <conditionalFormatting sqref="BG17">
    <cfRule type="cellIs" dxfId="23477" priority="3975" operator="lessThan">
      <formula>$C$4</formula>
    </cfRule>
  </conditionalFormatting>
  <conditionalFormatting sqref="BG17">
    <cfRule type="cellIs" dxfId="23476" priority="3976" operator="lessThan">
      <formula>$C$4</formula>
    </cfRule>
  </conditionalFormatting>
  <conditionalFormatting sqref="BG18">
    <cfRule type="cellIs" dxfId="23475" priority="3977" operator="lessThan">
      <formula>$C$4</formula>
    </cfRule>
  </conditionalFormatting>
  <conditionalFormatting sqref="BG18">
    <cfRule type="cellIs" dxfId="23474" priority="3978" operator="lessThan">
      <formula>$C$4</formula>
    </cfRule>
  </conditionalFormatting>
  <conditionalFormatting sqref="BG19">
    <cfRule type="cellIs" dxfId="23473" priority="3979" operator="lessThan">
      <formula>$C$4</formula>
    </cfRule>
  </conditionalFormatting>
  <conditionalFormatting sqref="BG19">
    <cfRule type="cellIs" dxfId="23472" priority="3980" operator="lessThan">
      <formula>$C$4</formula>
    </cfRule>
  </conditionalFormatting>
  <conditionalFormatting sqref="BG20">
    <cfRule type="cellIs" dxfId="23471" priority="3981" operator="lessThan">
      <formula>$C$4</formula>
    </cfRule>
  </conditionalFormatting>
  <conditionalFormatting sqref="BG20">
    <cfRule type="cellIs" dxfId="23470" priority="3982" operator="lessThan">
      <formula>$C$4</formula>
    </cfRule>
  </conditionalFormatting>
  <conditionalFormatting sqref="BG21">
    <cfRule type="cellIs" dxfId="23469" priority="3983" operator="lessThan">
      <formula>$C$4</formula>
    </cfRule>
  </conditionalFormatting>
  <conditionalFormatting sqref="BG21">
    <cfRule type="cellIs" dxfId="23468" priority="3984" operator="lessThan">
      <formula>$C$4</formula>
    </cfRule>
  </conditionalFormatting>
  <conditionalFormatting sqref="BG22">
    <cfRule type="cellIs" dxfId="23467" priority="3985" operator="lessThan">
      <formula>$C$4</formula>
    </cfRule>
  </conditionalFormatting>
  <conditionalFormatting sqref="BG22">
    <cfRule type="cellIs" dxfId="23466" priority="3986" operator="lessThan">
      <formula>$C$4</formula>
    </cfRule>
  </conditionalFormatting>
  <conditionalFormatting sqref="BG23">
    <cfRule type="cellIs" dxfId="23465" priority="3987" operator="lessThan">
      <formula>$C$4</formula>
    </cfRule>
  </conditionalFormatting>
  <conditionalFormatting sqref="BG23">
    <cfRule type="cellIs" dxfId="23464" priority="3988" operator="lessThan">
      <formula>$C$4</formula>
    </cfRule>
  </conditionalFormatting>
  <conditionalFormatting sqref="BG24">
    <cfRule type="cellIs" dxfId="23463" priority="3989" operator="lessThan">
      <formula>$C$4</formula>
    </cfRule>
  </conditionalFormatting>
  <conditionalFormatting sqref="BG24">
    <cfRule type="cellIs" dxfId="23462" priority="3990" operator="lessThan">
      <formula>$C$4</formula>
    </cfRule>
  </conditionalFormatting>
  <conditionalFormatting sqref="BG25">
    <cfRule type="cellIs" dxfId="23461" priority="3991" operator="lessThan">
      <formula>$C$4</formula>
    </cfRule>
  </conditionalFormatting>
  <conditionalFormatting sqref="BG25">
    <cfRule type="cellIs" dxfId="23460" priority="3992" operator="lessThan">
      <formula>$C$4</formula>
    </cfRule>
  </conditionalFormatting>
  <conditionalFormatting sqref="BG26">
    <cfRule type="cellIs" dxfId="23459" priority="3993" operator="lessThan">
      <formula>$C$4</formula>
    </cfRule>
  </conditionalFormatting>
  <conditionalFormatting sqref="BG26">
    <cfRule type="cellIs" dxfId="23458" priority="3994" operator="lessThan">
      <formula>$C$4</formula>
    </cfRule>
  </conditionalFormatting>
  <conditionalFormatting sqref="BG27">
    <cfRule type="cellIs" dxfId="23457" priority="3995" operator="lessThan">
      <formula>$C$4</formula>
    </cfRule>
  </conditionalFormatting>
  <conditionalFormatting sqref="BG27">
    <cfRule type="cellIs" dxfId="23456" priority="3996" operator="lessThan">
      <formula>$C$4</formula>
    </cfRule>
  </conditionalFormatting>
  <conditionalFormatting sqref="BG28">
    <cfRule type="cellIs" dxfId="23455" priority="3997" operator="lessThan">
      <formula>$C$4</formula>
    </cfRule>
  </conditionalFormatting>
  <conditionalFormatting sqref="BG28">
    <cfRule type="cellIs" dxfId="23454" priority="3998" operator="lessThan">
      <formula>$C$4</formula>
    </cfRule>
  </conditionalFormatting>
  <conditionalFormatting sqref="BG29">
    <cfRule type="cellIs" dxfId="23453" priority="3999" operator="lessThan">
      <formula>$C$4</formula>
    </cfRule>
  </conditionalFormatting>
  <conditionalFormatting sqref="BG29">
    <cfRule type="cellIs" dxfId="23452" priority="4000" operator="lessThan">
      <formula>$C$4</formula>
    </cfRule>
  </conditionalFormatting>
  <conditionalFormatting sqref="BG30">
    <cfRule type="cellIs" dxfId="23451" priority="4001" operator="lessThan">
      <formula>$C$4</formula>
    </cfRule>
  </conditionalFormatting>
  <conditionalFormatting sqref="BG30">
    <cfRule type="cellIs" dxfId="23450" priority="4002" operator="lessThan">
      <formula>$C$4</formula>
    </cfRule>
  </conditionalFormatting>
  <conditionalFormatting sqref="BG31">
    <cfRule type="cellIs" dxfId="23449" priority="4003" operator="lessThan">
      <formula>$C$4</formula>
    </cfRule>
  </conditionalFormatting>
  <conditionalFormatting sqref="BG31">
    <cfRule type="cellIs" dxfId="23448" priority="4004" operator="lessThan">
      <formula>$C$4</formula>
    </cfRule>
  </conditionalFormatting>
  <conditionalFormatting sqref="BG32">
    <cfRule type="cellIs" dxfId="23447" priority="4005" operator="lessThan">
      <formula>$C$4</formula>
    </cfRule>
  </conditionalFormatting>
  <conditionalFormatting sqref="BG32">
    <cfRule type="cellIs" dxfId="23446" priority="4006" operator="lessThan">
      <formula>$C$4</formula>
    </cfRule>
  </conditionalFormatting>
  <conditionalFormatting sqref="BG33">
    <cfRule type="cellIs" dxfId="23445" priority="4007" operator="lessThan">
      <formula>$C$4</formula>
    </cfRule>
  </conditionalFormatting>
  <conditionalFormatting sqref="BG33">
    <cfRule type="cellIs" dxfId="23444" priority="4008" operator="lessThan">
      <formula>$C$4</formula>
    </cfRule>
  </conditionalFormatting>
  <conditionalFormatting sqref="BG34">
    <cfRule type="cellIs" dxfId="23443" priority="4009" operator="lessThan">
      <formula>$C$4</formula>
    </cfRule>
  </conditionalFormatting>
  <conditionalFormatting sqref="BG34">
    <cfRule type="cellIs" dxfId="23442" priority="4010" operator="lessThan">
      <formula>$C$4</formula>
    </cfRule>
  </conditionalFormatting>
  <conditionalFormatting sqref="BG35">
    <cfRule type="cellIs" dxfId="23441" priority="4011" operator="lessThan">
      <formula>$C$4</formula>
    </cfRule>
  </conditionalFormatting>
  <conditionalFormatting sqref="BG35">
    <cfRule type="cellIs" dxfId="23440" priority="4012" operator="lessThan">
      <formula>$C$4</formula>
    </cfRule>
  </conditionalFormatting>
  <conditionalFormatting sqref="BG36">
    <cfRule type="cellIs" dxfId="23439" priority="4013" operator="lessThan">
      <formula>$C$4</formula>
    </cfRule>
  </conditionalFormatting>
  <conditionalFormatting sqref="BG36">
    <cfRule type="cellIs" dxfId="23438" priority="4014" operator="lessThan">
      <formula>$C$4</formula>
    </cfRule>
  </conditionalFormatting>
  <conditionalFormatting sqref="BG37">
    <cfRule type="cellIs" dxfId="23437" priority="4015" operator="lessThan">
      <formula>$C$4</formula>
    </cfRule>
  </conditionalFormatting>
  <conditionalFormatting sqref="BG37">
    <cfRule type="cellIs" dxfId="23436" priority="4016" operator="lessThan">
      <formula>$C$4</formula>
    </cfRule>
  </conditionalFormatting>
  <conditionalFormatting sqref="BG38">
    <cfRule type="cellIs" dxfId="23435" priority="4017" operator="lessThan">
      <formula>$C$4</formula>
    </cfRule>
  </conditionalFormatting>
  <conditionalFormatting sqref="BG38">
    <cfRule type="cellIs" dxfId="23434" priority="4018" operator="lessThan">
      <formula>$C$4</formula>
    </cfRule>
  </conditionalFormatting>
  <conditionalFormatting sqref="BG39">
    <cfRule type="cellIs" dxfId="23433" priority="4019" operator="lessThan">
      <formula>$C$4</formula>
    </cfRule>
  </conditionalFormatting>
  <conditionalFormatting sqref="BG39">
    <cfRule type="cellIs" dxfId="23432" priority="4020" operator="lessThan">
      <formula>$C$4</formula>
    </cfRule>
  </conditionalFormatting>
  <conditionalFormatting sqref="BG40">
    <cfRule type="cellIs" dxfId="23431" priority="4021" operator="lessThan">
      <formula>$C$4</formula>
    </cfRule>
  </conditionalFormatting>
  <conditionalFormatting sqref="BG40">
    <cfRule type="cellIs" dxfId="23430" priority="4022" operator="lessThan">
      <formula>$C$4</formula>
    </cfRule>
  </conditionalFormatting>
  <conditionalFormatting sqref="BG41">
    <cfRule type="cellIs" dxfId="23429" priority="4023" operator="lessThan">
      <formula>$C$4</formula>
    </cfRule>
  </conditionalFormatting>
  <conditionalFormatting sqref="BG41">
    <cfRule type="cellIs" dxfId="23428" priority="4024" operator="lessThan">
      <formula>$C$4</formula>
    </cfRule>
  </conditionalFormatting>
  <conditionalFormatting sqref="BG42">
    <cfRule type="cellIs" dxfId="23427" priority="4025" operator="lessThan">
      <formula>$C$4</formula>
    </cfRule>
  </conditionalFormatting>
  <conditionalFormatting sqref="BG42">
    <cfRule type="cellIs" dxfId="23426" priority="4026" operator="lessThan">
      <formula>$C$4</formula>
    </cfRule>
  </conditionalFormatting>
  <conditionalFormatting sqref="BG43">
    <cfRule type="cellIs" dxfId="23425" priority="4027" operator="lessThan">
      <formula>$C$4</formula>
    </cfRule>
  </conditionalFormatting>
  <conditionalFormatting sqref="BG43">
    <cfRule type="cellIs" dxfId="23424" priority="4028" operator="lessThan">
      <formula>$C$4</formula>
    </cfRule>
  </conditionalFormatting>
  <conditionalFormatting sqref="BG44">
    <cfRule type="cellIs" dxfId="23423" priority="4029" operator="lessThan">
      <formula>$C$4</formula>
    </cfRule>
  </conditionalFormatting>
  <conditionalFormatting sqref="BG44">
    <cfRule type="cellIs" dxfId="23422" priority="4030" operator="lessThan">
      <formula>$C$4</formula>
    </cfRule>
  </conditionalFormatting>
  <conditionalFormatting sqref="BG45">
    <cfRule type="cellIs" dxfId="23421" priority="4031" operator="lessThan">
      <formula>$C$4</formula>
    </cfRule>
  </conditionalFormatting>
  <conditionalFormatting sqref="BG45">
    <cfRule type="cellIs" dxfId="23420" priority="4032" operator="lessThan">
      <formula>$C$4</formula>
    </cfRule>
  </conditionalFormatting>
  <conditionalFormatting sqref="BG46">
    <cfRule type="cellIs" dxfId="23419" priority="4033" operator="lessThan">
      <formula>$C$4</formula>
    </cfRule>
  </conditionalFormatting>
  <conditionalFormatting sqref="BG46">
    <cfRule type="cellIs" dxfId="23418" priority="4034" operator="lessThan">
      <formula>$C$4</formula>
    </cfRule>
  </conditionalFormatting>
  <conditionalFormatting sqref="BG47">
    <cfRule type="cellIs" dxfId="23417" priority="4035" operator="lessThan">
      <formula>$C$4</formula>
    </cfRule>
  </conditionalFormatting>
  <conditionalFormatting sqref="BG47">
    <cfRule type="cellIs" dxfId="23416" priority="4036" operator="lessThan">
      <formula>$C$4</formula>
    </cfRule>
  </conditionalFormatting>
  <conditionalFormatting sqref="BG48">
    <cfRule type="cellIs" dxfId="23415" priority="4037" operator="lessThan">
      <formula>$C$4</formula>
    </cfRule>
  </conditionalFormatting>
  <conditionalFormatting sqref="BG48">
    <cfRule type="cellIs" dxfId="23414" priority="4038" operator="lessThan">
      <formula>$C$4</formula>
    </cfRule>
  </conditionalFormatting>
  <conditionalFormatting sqref="BG49">
    <cfRule type="cellIs" dxfId="23413" priority="4039" operator="lessThan">
      <formula>$C$4</formula>
    </cfRule>
  </conditionalFormatting>
  <conditionalFormatting sqref="BG49">
    <cfRule type="cellIs" dxfId="23412" priority="4040" operator="lessThan">
      <formula>$C$4</formula>
    </cfRule>
  </conditionalFormatting>
  <conditionalFormatting sqref="BG50">
    <cfRule type="cellIs" dxfId="23411" priority="4041" operator="lessThan">
      <formula>$C$4</formula>
    </cfRule>
  </conditionalFormatting>
  <conditionalFormatting sqref="BG50">
    <cfRule type="cellIs" dxfId="23410" priority="4042" operator="lessThan">
      <formula>$C$4</formula>
    </cfRule>
  </conditionalFormatting>
  <conditionalFormatting sqref="BG51">
    <cfRule type="cellIs" dxfId="23409" priority="4043" operator="lessThan">
      <formula>$C$4</formula>
    </cfRule>
  </conditionalFormatting>
  <conditionalFormatting sqref="BG51">
    <cfRule type="cellIs" dxfId="23408" priority="4044" operator="lessThan">
      <formula>$C$4</formula>
    </cfRule>
  </conditionalFormatting>
  <conditionalFormatting sqref="BG52">
    <cfRule type="cellIs" dxfId="23407" priority="4045" operator="lessThan">
      <formula>$C$4</formula>
    </cfRule>
  </conditionalFormatting>
  <conditionalFormatting sqref="BG52">
    <cfRule type="cellIs" dxfId="23406" priority="4046" operator="lessThan">
      <formula>$C$4</formula>
    </cfRule>
  </conditionalFormatting>
  <conditionalFormatting sqref="BG53">
    <cfRule type="cellIs" dxfId="23405" priority="4047" operator="lessThan">
      <formula>$C$4</formula>
    </cfRule>
  </conditionalFormatting>
  <conditionalFormatting sqref="BG53">
    <cfRule type="cellIs" dxfId="23404" priority="4048" operator="lessThan">
      <formula>$C$4</formula>
    </cfRule>
  </conditionalFormatting>
  <conditionalFormatting sqref="BG54">
    <cfRule type="cellIs" dxfId="23403" priority="4049" operator="lessThan">
      <formula>$C$4</formula>
    </cfRule>
  </conditionalFormatting>
  <conditionalFormatting sqref="BG54">
    <cfRule type="cellIs" dxfId="23402" priority="4050" operator="lessThan">
      <formula>$C$4</formula>
    </cfRule>
  </conditionalFormatting>
  <conditionalFormatting sqref="BG55">
    <cfRule type="cellIs" dxfId="23401" priority="4051" operator="lessThan">
      <formula>$C$4</formula>
    </cfRule>
  </conditionalFormatting>
  <conditionalFormatting sqref="BG55">
    <cfRule type="cellIs" dxfId="23400" priority="4052" operator="lessThan">
      <formula>$C$4</formula>
    </cfRule>
  </conditionalFormatting>
  <conditionalFormatting sqref="BG56">
    <cfRule type="cellIs" dxfId="23399" priority="4053" operator="lessThan">
      <formula>$C$4</formula>
    </cfRule>
  </conditionalFormatting>
  <conditionalFormatting sqref="BG56">
    <cfRule type="cellIs" dxfId="23398" priority="4054" operator="lessThan">
      <formula>$C$4</formula>
    </cfRule>
  </conditionalFormatting>
  <conditionalFormatting sqref="BG57">
    <cfRule type="cellIs" dxfId="23397" priority="4055" operator="lessThan">
      <formula>$C$4</formula>
    </cfRule>
  </conditionalFormatting>
  <conditionalFormatting sqref="BG57">
    <cfRule type="cellIs" dxfId="23396" priority="4056" operator="lessThan">
      <formula>$C$4</formula>
    </cfRule>
  </conditionalFormatting>
  <conditionalFormatting sqref="BG58">
    <cfRule type="cellIs" dxfId="23395" priority="4057" operator="lessThan">
      <formula>$C$4</formula>
    </cfRule>
  </conditionalFormatting>
  <conditionalFormatting sqref="BG58">
    <cfRule type="cellIs" dxfId="23394" priority="4058" operator="lessThan">
      <formula>$C$4</formula>
    </cfRule>
  </conditionalFormatting>
  <conditionalFormatting sqref="BG59">
    <cfRule type="cellIs" dxfId="23393" priority="4059" operator="lessThan">
      <formula>$C$4</formula>
    </cfRule>
  </conditionalFormatting>
  <conditionalFormatting sqref="BG59">
    <cfRule type="cellIs" dxfId="23392" priority="4060" operator="lessThan">
      <formula>$C$4</formula>
    </cfRule>
  </conditionalFormatting>
  <conditionalFormatting sqref="BG60">
    <cfRule type="cellIs" dxfId="23391" priority="4061" operator="lessThan">
      <formula>$C$4</formula>
    </cfRule>
  </conditionalFormatting>
  <conditionalFormatting sqref="BG60">
    <cfRule type="cellIs" dxfId="23390" priority="4062" operator="lessThan">
      <formula>$C$4</formula>
    </cfRule>
  </conditionalFormatting>
  <conditionalFormatting sqref="BH11">
    <cfRule type="cellIs" dxfId="23389" priority="4063" operator="lessThan">
      <formula>$C$4</formula>
    </cfRule>
  </conditionalFormatting>
  <conditionalFormatting sqref="BH11">
    <cfRule type="cellIs" dxfId="23388" priority="4064" operator="lessThan">
      <formula>$C$4</formula>
    </cfRule>
  </conditionalFormatting>
  <conditionalFormatting sqref="BH12">
    <cfRule type="cellIs" dxfId="23387" priority="4065" operator="lessThan">
      <formula>$C$4</formula>
    </cfRule>
  </conditionalFormatting>
  <conditionalFormatting sqref="BH12">
    <cfRule type="cellIs" dxfId="23386" priority="4066" operator="lessThan">
      <formula>$C$4</formula>
    </cfRule>
  </conditionalFormatting>
  <conditionalFormatting sqref="BH13">
    <cfRule type="cellIs" dxfId="23385" priority="4067" operator="lessThan">
      <formula>$C$4</formula>
    </cfRule>
  </conditionalFormatting>
  <conditionalFormatting sqref="BH13">
    <cfRule type="cellIs" dxfId="23384" priority="4068" operator="lessThan">
      <formula>$C$4</formula>
    </cfRule>
  </conditionalFormatting>
  <conditionalFormatting sqref="BH14">
    <cfRule type="cellIs" dxfId="23383" priority="4069" operator="lessThan">
      <formula>$C$4</formula>
    </cfRule>
  </conditionalFormatting>
  <conditionalFormatting sqref="BH14">
    <cfRule type="cellIs" dxfId="23382" priority="4070" operator="lessThan">
      <formula>$C$4</formula>
    </cfRule>
  </conditionalFormatting>
  <conditionalFormatting sqref="BH15">
    <cfRule type="cellIs" dxfId="23381" priority="4071" operator="lessThan">
      <formula>$C$4</formula>
    </cfRule>
  </conditionalFormatting>
  <conditionalFormatting sqref="BH15">
    <cfRule type="cellIs" dxfId="23380" priority="4072" operator="lessThan">
      <formula>$C$4</formula>
    </cfRule>
  </conditionalFormatting>
  <conditionalFormatting sqref="BH16">
    <cfRule type="cellIs" dxfId="23379" priority="4073" operator="lessThan">
      <formula>$C$4</formula>
    </cfRule>
  </conditionalFormatting>
  <conditionalFormatting sqref="BH16">
    <cfRule type="cellIs" dxfId="23378" priority="4074" operator="lessThan">
      <formula>$C$4</formula>
    </cfRule>
  </conditionalFormatting>
  <conditionalFormatting sqref="BH17">
    <cfRule type="cellIs" dxfId="23377" priority="4075" operator="lessThan">
      <formula>$C$4</formula>
    </cfRule>
  </conditionalFormatting>
  <conditionalFormatting sqref="BH17">
    <cfRule type="cellIs" dxfId="23376" priority="4076" operator="lessThan">
      <formula>$C$4</formula>
    </cfRule>
  </conditionalFormatting>
  <conditionalFormatting sqref="BH18">
    <cfRule type="cellIs" dxfId="23375" priority="4077" operator="lessThan">
      <formula>$C$4</formula>
    </cfRule>
  </conditionalFormatting>
  <conditionalFormatting sqref="BH18">
    <cfRule type="cellIs" dxfId="23374" priority="4078" operator="lessThan">
      <formula>$C$4</formula>
    </cfRule>
  </conditionalFormatting>
  <conditionalFormatting sqref="BH19">
    <cfRule type="cellIs" dxfId="23373" priority="4079" operator="lessThan">
      <formula>$C$4</formula>
    </cfRule>
  </conditionalFormatting>
  <conditionalFormatting sqref="BH19">
    <cfRule type="cellIs" dxfId="23372" priority="4080" operator="lessThan">
      <formula>$C$4</formula>
    </cfRule>
  </conditionalFormatting>
  <conditionalFormatting sqref="BH20">
    <cfRule type="cellIs" dxfId="23371" priority="4081" operator="lessThan">
      <formula>$C$4</formula>
    </cfRule>
  </conditionalFormatting>
  <conditionalFormatting sqref="BH20">
    <cfRule type="cellIs" dxfId="23370" priority="4082" operator="lessThan">
      <formula>$C$4</formula>
    </cfRule>
  </conditionalFormatting>
  <conditionalFormatting sqref="BH21">
    <cfRule type="cellIs" dxfId="23369" priority="4083" operator="lessThan">
      <formula>$C$4</formula>
    </cfRule>
  </conditionalFormatting>
  <conditionalFormatting sqref="BH21">
    <cfRule type="cellIs" dxfId="23368" priority="4084" operator="lessThan">
      <formula>$C$4</formula>
    </cfRule>
  </conditionalFormatting>
  <conditionalFormatting sqref="BH22">
    <cfRule type="cellIs" dxfId="23367" priority="4085" operator="lessThan">
      <formula>$C$4</formula>
    </cfRule>
  </conditionalFormatting>
  <conditionalFormatting sqref="BH22">
    <cfRule type="cellIs" dxfId="23366" priority="4086" operator="lessThan">
      <formula>$C$4</formula>
    </cfRule>
  </conditionalFormatting>
  <conditionalFormatting sqref="BH23">
    <cfRule type="cellIs" dxfId="23365" priority="4087" operator="lessThan">
      <formula>$C$4</formula>
    </cfRule>
  </conditionalFormatting>
  <conditionalFormatting sqref="BH23">
    <cfRule type="cellIs" dxfId="23364" priority="4088" operator="lessThan">
      <formula>$C$4</formula>
    </cfRule>
  </conditionalFormatting>
  <conditionalFormatting sqref="BH24">
    <cfRule type="cellIs" dxfId="23363" priority="4089" operator="lessThan">
      <formula>$C$4</formula>
    </cfRule>
  </conditionalFormatting>
  <conditionalFormatting sqref="BH24">
    <cfRule type="cellIs" dxfId="23362" priority="4090" operator="lessThan">
      <formula>$C$4</formula>
    </cfRule>
  </conditionalFormatting>
  <conditionalFormatting sqref="BH25">
    <cfRule type="cellIs" dxfId="23361" priority="4091" operator="lessThan">
      <formula>$C$4</formula>
    </cfRule>
  </conditionalFormatting>
  <conditionalFormatting sqref="BH25">
    <cfRule type="cellIs" dxfId="23360" priority="4092" operator="lessThan">
      <formula>$C$4</formula>
    </cfRule>
  </conditionalFormatting>
  <conditionalFormatting sqref="BH26">
    <cfRule type="cellIs" dxfId="23359" priority="4093" operator="lessThan">
      <formula>$C$4</formula>
    </cfRule>
  </conditionalFormatting>
  <conditionalFormatting sqref="BH26">
    <cfRule type="cellIs" dxfId="23358" priority="4094" operator="lessThan">
      <formula>$C$4</formula>
    </cfRule>
  </conditionalFormatting>
  <conditionalFormatting sqref="BH27">
    <cfRule type="cellIs" dxfId="23357" priority="4095" operator="lessThan">
      <formula>$C$4</formula>
    </cfRule>
  </conditionalFormatting>
  <conditionalFormatting sqref="BH27">
    <cfRule type="cellIs" dxfId="23356" priority="4096" operator="lessThan">
      <formula>$C$4</formula>
    </cfRule>
  </conditionalFormatting>
  <conditionalFormatting sqref="BH28">
    <cfRule type="cellIs" dxfId="23355" priority="4097" operator="lessThan">
      <formula>$C$4</formula>
    </cfRule>
  </conditionalFormatting>
  <conditionalFormatting sqref="BH28">
    <cfRule type="cellIs" dxfId="23354" priority="4098" operator="lessThan">
      <formula>$C$4</formula>
    </cfRule>
  </conditionalFormatting>
  <conditionalFormatting sqref="BH29">
    <cfRule type="cellIs" dxfId="23353" priority="4099" operator="lessThan">
      <formula>$C$4</formula>
    </cfRule>
  </conditionalFormatting>
  <conditionalFormatting sqref="BH29">
    <cfRule type="cellIs" dxfId="23352" priority="4100" operator="lessThan">
      <formula>$C$4</formula>
    </cfRule>
  </conditionalFormatting>
  <conditionalFormatting sqref="BH30">
    <cfRule type="cellIs" dxfId="23351" priority="4101" operator="lessThan">
      <formula>$C$4</formula>
    </cfRule>
  </conditionalFormatting>
  <conditionalFormatting sqref="BH30">
    <cfRule type="cellIs" dxfId="23350" priority="4102" operator="lessThan">
      <formula>$C$4</formula>
    </cfRule>
  </conditionalFormatting>
  <conditionalFormatting sqref="BH31">
    <cfRule type="cellIs" dxfId="23349" priority="4103" operator="lessThan">
      <formula>$C$4</formula>
    </cfRule>
  </conditionalFormatting>
  <conditionalFormatting sqref="BH31">
    <cfRule type="cellIs" dxfId="23348" priority="4104" operator="lessThan">
      <formula>$C$4</formula>
    </cfRule>
  </conditionalFormatting>
  <conditionalFormatting sqref="BH32">
    <cfRule type="cellIs" dxfId="23347" priority="4105" operator="lessThan">
      <formula>$C$4</formula>
    </cfRule>
  </conditionalFormatting>
  <conditionalFormatting sqref="BH32">
    <cfRule type="cellIs" dxfId="23346" priority="4106" operator="lessThan">
      <formula>$C$4</formula>
    </cfRule>
  </conditionalFormatting>
  <conditionalFormatting sqref="BH33">
    <cfRule type="cellIs" dxfId="23345" priority="4107" operator="lessThan">
      <formula>$C$4</formula>
    </cfRule>
  </conditionalFormatting>
  <conditionalFormatting sqref="BH33">
    <cfRule type="cellIs" dxfId="23344" priority="4108" operator="lessThan">
      <formula>$C$4</formula>
    </cfRule>
  </conditionalFormatting>
  <conditionalFormatting sqref="BH34">
    <cfRule type="cellIs" dxfId="23343" priority="4109" operator="lessThan">
      <formula>$C$4</formula>
    </cfRule>
  </conditionalFormatting>
  <conditionalFormatting sqref="BH34">
    <cfRule type="cellIs" dxfId="23342" priority="4110" operator="lessThan">
      <formula>$C$4</formula>
    </cfRule>
  </conditionalFormatting>
  <conditionalFormatting sqref="BH35">
    <cfRule type="cellIs" dxfId="23341" priority="4111" operator="lessThan">
      <formula>$C$4</formula>
    </cfRule>
  </conditionalFormatting>
  <conditionalFormatting sqref="BH35">
    <cfRule type="cellIs" dxfId="23340" priority="4112" operator="lessThan">
      <formula>$C$4</formula>
    </cfRule>
  </conditionalFormatting>
  <conditionalFormatting sqref="BH36">
    <cfRule type="cellIs" dxfId="23339" priority="4113" operator="lessThan">
      <formula>$C$4</formula>
    </cfRule>
  </conditionalFormatting>
  <conditionalFormatting sqref="BH36">
    <cfRule type="cellIs" dxfId="23338" priority="4114" operator="lessThan">
      <formula>$C$4</formula>
    </cfRule>
  </conditionalFormatting>
  <conditionalFormatting sqref="BH37">
    <cfRule type="cellIs" dxfId="23337" priority="4115" operator="lessThan">
      <formula>$C$4</formula>
    </cfRule>
  </conditionalFormatting>
  <conditionalFormatting sqref="BH37">
    <cfRule type="cellIs" dxfId="23336" priority="4116" operator="lessThan">
      <formula>$C$4</formula>
    </cfRule>
  </conditionalFormatting>
  <conditionalFormatting sqref="BH38">
    <cfRule type="cellIs" dxfId="23335" priority="4117" operator="lessThan">
      <formula>$C$4</formula>
    </cfRule>
  </conditionalFormatting>
  <conditionalFormatting sqref="BH38">
    <cfRule type="cellIs" dxfId="23334" priority="4118" operator="lessThan">
      <formula>$C$4</formula>
    </cfRule>
  </conditionalFormatting>
  <conditionalFormatting sqref="BH39">
    <cfRule type="cellIs" dxfId="23333" priority="4119" operator="lessThan">
      <formula>$C$4</formula>
    </cfRule>
  </conditionalFormatting>
  <conditionalFormatting sqref="BH39">
    <cfRule type="cellIs" dxfId="23332" priority="4120" operator="lessThan">
      <formula>$C$4</formula>
    </cfRule>
  </conditionalFormatting>
  <conditionalFormatting sqref="BH40">
    <cfRule type="cellIs" dxfId="23331" priority="4121" operator="lessThan">
      <formula>$C$4</formula>
    </cfRule>
  </conditionalFormatting>
  <conditionalFormatting sqref="BH40">
    <cfRule type="cellIs" dxfId="23330" priority="4122" operator="lessThan">
      <formula>$C$4</formula>
    </cfRule>
  </conditionalFormatting>
  <conditionalFormatting sqref="BH41">
    <cfRule type="cellIs" dxfId="23329" priority="4123" operator="lessThan">
      <formula>$C$4</formula>
    </cfRule>
  </conditionalFormatting>
  <conditionalFormatting sqref="BH41">
    <cfRule type="cellIs" dxfId="23328" priority="4124" operator="lessThan">
      <formula>$C$4</formula>
    </cfRule>
  </conditionalFormatting>
  <conditionalFormatting sqref="BH42">
    <cfRule type="cellIs" dxfId="23327" priority="4125" operator="lessThan">
      <formula>$C$4</formula>
    </cfRule>
  </conditionalFormatting>
  <conditionalFormatting sqref="BH42">
    <cfRule type="cellIs" dxfId="23326" priority="4126" operator="lessThan">
      <formula>$C$4</formula>
    </cfRule>
  </conditionalFormatting>
  <conditionalFormatting sqref="BH43">
    <cfRule type="cellIs" dxfId="23325" priority="4127" operator="lessThan">
      <formula>$C$4</formula>
    </cfRule>
  </conditionalFormatting>
  <conditionalFormatting sqref="BH43">
    <cfRule type="cellIs" dxfId="23324" priority="4128" operator="lessThan">
      <formula>$C$4</formula>
    </cfRule>
  </conditionalFormatting>
  <conditionalFormatting sqref="BH44">
    <cfRule type="cellIs" dxfId="23323" priority="4129" operator="lessThan">
      <formula>$C$4</formula>
    </cfRule>
  </conditionalFormatting>
  <conditionalFormatting sqref="BH44">
    <cfRule type="cellIs" dxfId="23322" priority="4130" operator="lessThan">
      <formula>$C$4</formula>
    </cfRule>
  </conditionalFormatting>
  <conditionalFormatting sqref="BH45">
    <cfRule type="cellIs" dxfId="23321" priority="4131" operator="lessThan">
      <formula>$C$4</formula>
    </cfRule>
  </conditionalFormatting>
  <conditionalFormatting sqref="BH45">
    <cfRule type="cellIs" dxfId="23320" priority="4132" operator="lessThan">
      <formula>$C$4</formula>
    </cfRule>
  </conditionalFormatting>
  <conditionalFormatting sqref="BH46">
    <cfRule type="cellIs" dxfId="23319" priority="4133" operator="lessThan">
      <formula>$C$4</formula>
    </cfRule>
  </conditionalFormatting>
  <conditionalFormatting sqref="BH46">
    <cfRule type="cellIs" dxfId="23318" priority="4134" operator="lessThan">
      <formula>$C$4</formula>
    </cfRule>
  </conditionalFormatting>
  <conditionalFormatting sqref="BH47">
    <cfRule type="cellIs" dxfId="23317" priority="4135" operator="lessThan">
      <formula>$C$4</formula>
    </cfRule>
  </conditionalFormatting>
  <conditionalFormatting sqref="BH47">
    <cfRule type="cellIs" dxfId="23316" priority="4136" operator="lessThan">
      <formula>$C$4</formula>
    </cfRule>
  </conditionalFormatting>
  <conditionalFormatting sqref="BH48">
    <cfRule type="cellIs" dxfId="23315" priority="4137" operator="lessThan">
      <formula>$C$4</formula>
    </cfRule>
  </conditionalFormatting>
  <conditionalFormatting sqref="BH48">
    <cfRule type="cellIs" dxfId="23314" priority="4138" operator="lessThan">
      <formula>$C$4</formula>
    </cfRule>
  </conditionalFormatting>
  <conditionalFormatting sqref="BH49">
    <cfRule type="cellIs" dxfId="23313" priority="4139" operator="lessThan">
      <formula>$C$4</formula>
    </cfRule>
  </conditionalFormatting>
  <conditionalFormatting sqref="BH49">
    <cfRule type="cellIs" dxfId="23312" priority="4140" operator="lessThan">
      <formula>$C$4</formula>
    </cfRule>
  </conditionalFormatting>
  <conditionalFormatting sqref="BH50">
    <cfRule type="cellIs" dxfId="23311" priority="4141" operator="lessThan">
      <formula>$C$4</formula>
    </cfRule>
  </conditionalFormatting>
  <conditionalFormatting sqref="BH50">
    <cfRule type="cellIs" dxfId="23310" priority="4142" operator="lessThan">
      <formula>$C$4</formula>
    </cfRule>
  </conditionalFormatting>
  <conditionalFormatting sqref="BH51">
    <cfRule type="cellIs" dxfId="23309" priority="4143" operator="lessThan">
      <formula>$C$4</formula>
    </cfRule>
  </conditionalFormatting>
  <conditionalFormatting sqref="BH51">
    <cfRule type="cellIs" dxfId="23308" priority="4144" operator="lessThan">
      <formula>$C$4</formula>
    </cfRule>
  </conditionalFormatting>
  <conditionalFormatting sqref="BH52">
    <cfRule type="cellIs" dxfId="23307" priority="4145" operator="lessThan">
      <formula>$C$4</formula>
    </cfRule>
  </conditionalFormatting>
  <conditionalFormatting sqref="BH52">
    <cfRule type="cellIs" dxfId="23306" priority="4146" operator="lessThan">
      <formula>$C$4</formula>
    </cfRule>
  </conditionalFormatting>
  <conditionalFormatting sqref="BH53">
    <cfRule type="cellIs" dxfId="23305" priority="4147" operator="lessThan">
      <formula>$C$4</formula>
    </cfRule>
  </conditionalFormatting>
  <conditionalFormatting sqref="BH53">
    <cfRule type="cellIs" dxfId="23304" priority="4148" operator="lessThan">
      <formula>$C$4</formula>
    </cfRule>
  </conditionalFormatting>
  <conditionalFormatting sqref="BH54">
    <cfRule type="cellIs" dxfId="23303" priority="4149" operator="lessThan">
      <formula>$C$4</formula>
    </cfRule>
  </conditionalFormatting>
  <conditionalFormatting sqref="BH54">
    <cfRule type="cellIs" dxfId="23302" priority="4150" operator="lessThan">
      <formula>$C$4</formula>
    </cfRule>
  </conditionalFormatting>
  <conditionalFormatting sqref="BH55">
    <cfRule type="cellIs" dxfId="23301" priority="4151" operator="lessThan">
      <formula>$C$4</formula>
    </cfRule>
  </conditionalFormatting>
  <conditionalFormatting sqref="BH55">
    <cfRule type="cellIs" dxfId="23300" priority="4152" operator="lessThan">
      <formula>$C$4</formula>
    </cfRule>
  </conditionalFormatting>
  <conditionalFormatting sqref="BH56">
    <cfRule type="cellIs" dxfId="23299" priority="4153" operator="lessThan">
      <formula>$C$4</formula>
    </cfRule>
  </conditionalFormatting>
  <conditionalFormatting sqref="BH56">
    <cfRule type="cellIs" dxfId="23298" priority="4154" operator="lessThan">
      <formula>$C$4</formula>
    </cfRule>
  </conditionalFormatting>
  <conditionalFormatting sqref="BH57">
    <cfRule type="cellIs" dxfId="23297" priority="4155" operator="lessThan">
      <formula>$C$4</formula>
    </cfRule>
  </conditionalFormatting>
  <conditionalFormatting sqref="BH57">
    <cfRule type="cellIs" dxfId="23296" priority="4156" operator="lessThan">
      <formula>$C$4</formula>
    </cfRule>
  </conditionalFormatting>
  <conditionalFormatting sqref="BH58">
    <cfRule type="cellIs" dxfId="23295" priority="4157" operator="lessThan">
      <formula>$C$4</formula>
    </cfRule>
  </conditionalFormatting>
  <conditionalFormatting sqref="BH58">
    <cfRule type="cellIs" dxfId="23294" priority="4158" operator="lessThan">
      <formula>$C$4</formula>
    </cfRule>
  </conditionalFormatting>
  <conditionalFormatting sqref="BH59">
    <cfRule type="cellIs" dxfId="23293" priority="4159" operator="lessThan">
      <formula>$C$4</formula>
    </cfRule>
  </conditionalFormatting>
  <conditionalFormatting sqref="BH59">
    <cfRule type="cellIs" dxfId="23292" priority="4160" operator="lessThan">
      <formula>$C$4</formula>
    </cfRule>
  </conditionalFormatting>
  <conditionalFormatting sqref="BH60">
    <cfRule type="cellIs" dxfId="23291" priority="4161" operator="lessThan">
      <formula>$C$4</formula>
    </cfRule>
  </conditionalFormatting>
  <conditionalFormatting sqref="BH60">
    <cfRule type="cellIs" dxfId="23290" priority="4162" operator="lessThan">
      <formula>$C$4</formula>
    </cfRule>
  </conditionalFormatting>
  <conditionalFormatting sqref="BI11">
    <cfRule type="cellIs" dxfId="23289" priority="4163" operator="lessThan">
      <formula>$C$4</formula>
    </cfRule>
  </conditionalFormatting>
  <conditionalFormatting sqref="BI11">
    <cfRule type="cellIs" dxfId="23288" priority="4164" operator="lessThan">
      <formula>$C$4</formula>
    </cfRule>
  </conditionalFormatting>
  <conditionalFormatting sqref="BI12">
    <cfRule type="cellIs" dxfId="23287" priority="4165" operator="lessThan">
      <formula>$C$4</formula>
    </cfRule>
  </conditionalFormatting>
  <conditionalFormatting sqref="BI12">
    <cfRule type="cellIs" dxfId="23286" priority="4166" operator="lessThan">
      <formula>$C$4</formula>
    </cfRule>
  </conditionalFormatting>
  <conditionalFormatting sqref="BI13">
    <cfRule type="cellIs" dxfId="23285" priority="4167" operator="lessThan">
      <formula>$C$4</formula>
    </cfRule>
  </conditionalFormatting>
  <conditionalFormatting sqref="BI13">
    <cfRule type="cellIs" dxfId="23284" priority="4168" operator="lessThan">
      <formula>$C$4</formula>
    </cfRule>
  </conditionalFormatting>
  <conditionalFormatting sqref="BI14">
    <cfRule type="cellIs" dxfId="23283" priority="4169" operator="lessThan">
      <formula>$C$4</formula>
    </cfRule>
  </conditionalFormatting>
  <conditionalFormatting sqref="BI14">
    <cfRule type="cellIs" dxfId="23282" priority="4170" operator="lessThan">
      <formula>$C$4</formula>
    </cfRule>
  </conditionalFormatting>
  <conditionalFormatting sqref="BI15">
    <cfRule type="cellIs" dxfId="23281" priority="4171" operator="lessThan">
      <formula>$C$4</formula>
    </cfRule>
  </conditionalFormatting>
  <conditionalFormatting sqref="BI15">
    <cfRule type="cellIs" dxfId="23280" priority="4172" operator="lessThan">
      <formula>$C$4</formula>
    </cfRule>
  </conditionalFormatting>
  <conditionalFormatting sqref="BI16">
    <cfRule type="cellIs" dxfId="23279" priority="4173" operator="lessThan">
      <formula>$C$4</formula>
    </cfRule>
  </conditionalFormatting>
  <conditionalFormatting sqref="BI16">
    <cfRule type="cellIs" dxfId="23278" priority="4174" operator="lessThan">
      <formula>$C$4</formula>
    </cfRule>
  </conditionalFormatting>
  <conditionalFormatting sqref="BI17">
    <cfRule type="cellIs" dxfId="23277" priority="4175" operator="lessThan">
      <formula>$C$4</formula>
    </cfRule>
  </conditionalFormatting>
  <conditionalFormatting sqref="BI17">
    <cfRule type="cellIs" dxfId="23276" priority="4176" operator="lessThan">
      <formula>$C$4</formula>
    </cfRule>
  </conditionalFormatting>
  <conditionalFormatting sqref="BI18">
    <cfRule type="cellIs" dxfId="23275" priority="4177" operator="lessThan">
      <formula>$C$4</formula>
    </cfRule>
  </conditionalFormatting>
  <conditionalFormatting sqref="BI18">
    <cfRule type="cellIs" dxfId="23274" priority="4178" operator="lessThan">
      <formula>$C$4</formula>
    </cfRule>
  </conditionalFormatting>
  <conditionalFormatting sqref="BI19">
    <cfRule type="cellIs" dxfId="23273" priority="4179" operator="lessThan">
      <formula>$C$4</formula>
    </cfRule>
  </conditionalFormatting>
  <conditionalFormatting sqref="BI19">
    <cfRule type="cellIs" dxfId="23272" priority="4180" operator="lessThan">
      <formula>$C$4</formula>
    </cfRule>
  </conditionalFormatting>
  <conditionalFormatting sqref="BI20">
    <cfRule type="cellIs" dxfId="23271" priority="4181" operator="lessThan">
      <formula>$C$4</formula>
    </cfRule>
  </conditionalFormatting>
  <conditionalFormatting sqref="BI20">
    <cfRule type="cellIs" dxfId="23270" priority="4182" operator="lessThan">
      <formula>$C$4</formula>
    </cfRule>
  </conditionalFormatting>
  <conditionalFormatting sqref="BI21">
    <cfRule type="cellIs" dxfId="23269" priority="4183" operator="lessThan">
      <formula>$C$4</formula>
    </cfRule>
  </conditionalFormatting>
  <conditionalFormatting sqref="BI21">
    <cfRule type="cellIs" dxfId="23268" priority="4184" operator="lessThan">
      <formula>$C$4</formula>
    </cfRule>
  </conditionalFormatting>
  <conditionalFormatting sqref="BI22">
    <cfRule type="cellIs" dxfId="23267" priority="4185" operator="lessThan">
      <formula>$C$4</formula>
    </cfRule>
  </conditionalFormatting>
  <conditionalFormatting sqref="BI22">
    <cfRule type="cellIs" dxfId="23266" priority="4186" operator="lessThan">
      <formula>$C$4</formula>
    </cfRule>
  </conditionalFormatting>
  <conditionalFormatting sqref="BI23">
    <cfRule type="cellIs" dxfId="23265" priority="4187" operator="lessThan">
      <formula>$C$4</formula>
    </cfRule>
  </conditionalFormatting>
  <conditionalFormatting sqref="BI23">
    <cfRule type="cellIs" dxfId="23264" priority="4188" operator="lessThan">
      <formula>$C$4</formula>
    </cfRule>
  </conditionalFormatting>
  <conditionalFormatting sqref="BI24">
    <cfRule type="cellIs" dxfId="23263" priority="4189" operator="lessThan">
      <formula>$C$4</formula>
    </cfRule>
  </conditionalFormatting>
  <conditionalFormatting sqref="BI24">
    <cfRule type="cellIs" dxfId="23262" priority="4190" operator="lessThan">
      <formula>$C$4</formula>
    </cfRule>
  </conditionalFormatting>
  <conditionalFormatting sqref="BI25">
    <cfRule type="cellIs" dxfId="23261" priority="4191" operator="lessThan">
      <formula>$C$4</formula>
    </cfRule>
  </conditionalFormatting>
  <conditionalFormatting sqref="BI25">
    <cfRule type="cellIs" dxfId="23260" priority="4192" operator="lessThan">
      <formula>$C$4</formula>
    </cfRule>
  </conditionalFormatting>
  <conditionalFormatting sqref="BI26">
    <cfRule type="cellIs" dxfId="23259" priority="4193" operator="lessThan">
      <formula>$C$4</formula>
    </cfRule>
  </conditionalFormatting>
  <conditionalFormatting sqref="BI26">
    <cfRule type="cellIs" dxfId="23258" priority="4194" operator="lessThan">
      <formula>$C$4</formula>
    </cfRule>
  </conditionalFormatting>
  <conditionalFormatting sqref="BI27">
    <cfRule type="cellIs" dxfId="23257" priority="4195" operator="lessThan">
      <formula>$C$4</formula>
    </cfRule>
  </conditionalFormatting>
  <conditionalFormatting sqref="BI27">
    <cfRule type="cellIs" dxfId="23256" priority="4196" operator="lessThan">
      <formula>$C$4</formula>
    </cfRule>
  </conditionalFormatting>
  <conditionalFormatting sqref="BI28">
    <cfRule type="cellIs" dxfId="23255" priority="4197" operator="lessThan">
      <formula>$C$4</formula>
    </cfRule>
  </conditionalFormatting>
  <conditionalFormatting sqref="BI28">
    <cfRule type="cellIs" dxfId="23254" priority="4198" operator="lessThan">
      <formula>$C$4</formula>
    </cfRule>
  </conditionalFormatting>
  <conditionalFormatting sqref="BI29">
    <cfRule type="cellIs" dxfId="23253" priority="4199" operator="lessThan">
      <formula>$C$4</formula>
    </cfRule>
  </conditionalFormatting>
  <conditionalFormatting sqref="BI29">
    <cfRule type="cellIs" dxfId="23252" priority="4200" operator="lessThan">
      <formula>$C$4</formula>
    </cfRule>
  </conditionalFormatting>
  <conditionalFormatting sqref="BI30">
    <cfRule type="cellIs" dxfId="23251" priority="4201" operator="lessThan">
      <formula>$C$4</formula>
    </cfRule>
  </conditionalFormatting>
  <conditionalFormatting sqref="BI30">
    <cfRule type="cellIs" dxfId="23250" priority="4202" operator="lessThan">
      <formula>$C$4</formula>
    </cfRule>
  </conditionalFormatting>
  <conditionalFormatting sqref="BI31">
    <cfRule type="cellIs" dxfId="23249" priority="4203" operator="lessThan">
      <formula>$C$4</formula>
    </cfRule>
  </conditionalFormatting>
  <conditionalFormatting sqref="BI31">
    <cfRule type="cellIs" dxfId="23248" priority="4204" operator="lessThan">
      <formula>$C$4</formula>
    </cfRule>
  </conditionalFormatting>
  <conditionalFormatting sqref="BI32">
    <cfRule type="cellIs" dxfId="23247" priority="4205" operator="lessThan">
      <formula>$C$4</formula>
    </cfRule>
  </conditionalFormatting>
  <conditionalFormatting sqref="BI32">
    <cfRule type="cellIs" dxfId="23246" priority="4206" operator="lessThan">
      <formula>$C$4</formula>
    </cfRule>
  </conditionalFormatting>
  <conditionalFormatting sqref="BI33">
    <cfRule type="cellIs" dxfId="23245" priority="4207" operator="lessThan">
      <formula>$C$4</formula>
    </cfRule>
  </conditionalFormatting>
  <conditionalFormatting sqref="BI33">
    <cfRule type="cellIs" dxfId="23244" priority="4208" operator="lessThan">
      <formula>$C$4</formula>
    </cfRule>
  </conditionalFormatting>
  <conditionalFormatting sqref="BI34">
    <cfRule type="cellIs" dxfId="23243" priority="4209" operator="lessThan">
      <formula>$C$4</formula>
    </cfRule>
  </conditionalFormatting>
  <conditionalFormatting sqref="BI34">
    <cfRule type="cellIs" dxfId="23242" priority="4210" operator="lessThan">
      <formula>$C$4</formula>
    </cfRule>
  </conditionalFormatting>
  <conditionalFormatting sqref="BI35">
    <cfRule type="cellIs" dxfId="23241" priority="4211" operator="lessThan">
      <formula>$C$4</formula>
    </cfRule>
  </conditionalFormatting>
  <conditionalFormatting sqref="BI35">
    <cfRule type="cellIs" dxfId="23240" priority="4212" operator="lessThan">
      <formula>$C$4</formula>
    </cfRule>
  </conditionalFormatting>
  <conditionalFormatting sqref="BI36">
    <cfRule type="cellIs" dxfId="23239" priority="4213" operator="lessThan">
      <formula>$C$4</formula>
    </cfRule>
  </conditionalFormatting>
  <conditionalFormatting sqref="BI36">
    <cfRule type="cellIs" dxfId="23238" priority="4214" operator="lessThan">
      <formula>$C$4</formula>
    </cfRule>
  </conditionalFormatting>
  <conditionalFormatting sqref="BI37">
    <cfRule type="cellIs" dxfId="23237" priority="4215" operator="lessThan">
      <formula>$C$4</formula>
    </cfRule>
  </conditionalFormatting>
  <conditionalFormatting sqref="BI37">
    <cfRule type="cellIs" dxfId="23236" priority="4216" operator="lessThan">
      <formula>$C$4</formula>
    </cfRule>
  </conditionalFormatting>
  <conditionalFormatting sqref="BI38">
    <cfRule type="cellIs" dxfId="23235" priority="4217" operator="lessThan">
      <formula>$C$4</formula>
    </cfRule>
  </conditionalFormatting>
  <conditionalFormatting sqref="BI38">
    <cfRule type="cellIs" dxfId="23234" priority="4218" operator="lessThan">
      <formula>$C$4</formula>
    </cfRule>
  </conditionalFormatting>
  <conditionalFormatting sqref="BI39">
    <cfRule type="cellIs" dxfId="23233" priority="4219" operator="lessThan">
      <formula>$C$4</formula>
    </cfRule>
  </conditionalFormatting>
  <conditionalFormatting sqref="BI39">
    <cfRule type="cellIs" dxfId="23232" priority="4220" operator="lessThan">
      <formula>$C$4</formula>
    </cfRule>
  </conditionalFormatting>
  <conditionalFormatting sqref="BI40">
    <cfRule type="cellIs" dxfId="23231" priority="4221" operator="lessThan">
      <formula>$C$4</formula>
    </cfRule>
  </conditionalFormatting>
  <conditionalFormatting sqref="BI40">
    <cfRule type="cellIs" dxfId="23230" priority="4222" operator="lessThan">
      <formula>$C$4</formula>
    </cfRule>
  </conditionalFormatting>
  <conditionalFormatting sqref="BI41">
    <cfRule type="cellIs" dxfId="23229" priority="4223" operator="lessThan">
      <formula>$C$4</formula>
    </cfRule>
  </conditionalFormatting>
  <conditionalFormatting sqref="BI41">
    <cfRule type="cellIs" dxfId="23228" priority="4224" operator="lessThan">
      <formula>$C$4</formula>
    </cfRule>
  </conditionalFormatting>
  <conditionalFormatting sqref="BI42">
    <cfRule type="cellIs" dxfId="23227" priority="4225" operator="lessThan">
      <formula>$C$4</formula>
    </cfRule>
  </conditionalFormatting>
  <conditionalFormatting sqref="BI42">
    <cfRule type="cellIs" dxfId="23226" priority="4226" operator="lessThan">
      <formula>$C$4</formula>
    </cfRule>
  </conditionalFormatting>
  <conditionalFormatting sqref="BI43">
    <cfRule type="cellIs" dxfId="23225" priority="4227" operator="lessThan">
      <formula>$C$4</formula>
    </cfRule>
  </conditionalFormatting>
  <conditionalFormatting sqref="BI43">
    <cfRule type="cellIs" dxfId="23224" priority="4228" operator="lessThan">
      <formula>$C$4</formula>
    </cfRule>
  </conditionalFormatting>
  <conditionalFormatting sqref="BI44">
    <cfRule type="cellIs" dxfId="23223" priority="4229" operator="lessThan">
      <formula>$C$4</formula>
    </cfRule>
  </conditionalFormatting>
  <conditionalFormatting sqref="BI44">
    <cfRule type="cellIs" dxfId="23222" priority="4230" operator="lessThan">
      <formula>$C$4</formula>
    </cfRule>
  </conditionalFormatting>
  <conditionalFormatting sqref="BI45">
    <cfRule type="cellIs" dxfId="23221" priority="4231" operator="lessThan">
      <formula>$C$4</formula>
    </cfRule>
  </conditionalFormatting>
  <conditionalFormatting sqref="BI45">
    <cfRule type="cellIs" dxfId="23220" priority="4232" operator="lessThan">
      <formula>$C$4</formula>
    </cfRule>
  </conditionalFormatting>
  <conditionalFormatting sqref="BI46">
    <cfRule type="cellIs" dxfId="23219" priority="4233" operator="lessThan">
      <formula>$C$4</formula>
    </cfRule>
  </conditionalFormatting>
  <conditionalFormatting sqref="BI46">
    <cfRule type="cellIs" dxfId="23218" priority="4234" operator="lessThan">
      <formula>$C$4</formula>
    </cfRule>
  </conditionalFormatting>
  <conditionalFormatting sqref="BI47">
    <cfRule type="cellIs" dxfId="23217" priority="4235" operator="lessThan">
      <formula>$C$4</formula>
    </cfRule>
  </conditionalFormatting>
  <conditionalFormatting sqref="BI47">
    <cfRule type="cellIs" dxfId="23216" priority="4236" operator="lessThan">
      <formula>$C$4</formula>
    </cfRule>
  </conditionalFormatting>
  <conditionalFormatting sqref="BI48">
    <cfRule type="cellIs" dxfId="23215" priority="4237" operator="lessThan">
      <formula>$C$4</formula>
    </cfRule>
  </conditionalFormatting>
  <conditionalFormatting sqref="BI48">
    <cfRule type="cellIs" dxfId="23214" priority="4238" operator="lessThan">
      <formula>$C$4</formula>
    </cfRule>
  </conditionalFormatting>
  <conditionalFormatting sqref="BI49">
    <cfRule type="cellIs" dxfId="23213" priority="4239" operator="lessThan">
      <formula>$C$4</formula>
    </cfRule>
  </conditionalFormatting>
  <conditionalFormatting sqref="BI49">
    <cfRule type="cellIs" dxfId="23212" priority="4240" operator="lessThan">
      <formula>$C$4</formula>
    </cfRule>
  </conditionalFormatting>
  <conditionalFormatting sqref="BI50">
    <cfRule type="cellIs" dxfId="23211" priority="4241" operator="lessThan">
      <formula>$C$4</formula>
    </cfRule>
  </conditionalFormatting>
  <conditionalFormatting sqref="BI50">
    <cfRule type="cellIs" dxfId="23210" priority="4242" operator="lessThan">
      <formula>$C$4</formula>
    </cfRule>
  </conditionalFormatting>
  <conditionalFormatting sqref="BI51">
    <cfRule type="cellIs" dxfId="23209" priority="4243" operator="lessThan">
      <formula>$C$4</formula>
    </cfRule>
  </conditionalFormatting>
  <conditionalFormatting sqref="BI51">
    <cfRule type="cellIs" dxfId="23208" priority="4244" operator="lessThan">
      <formula>$C$4</formula>
    </cfRule>
  </conditionalFormatting>
  <conditionalFormatting sqref="BI52">
    <cfRule type="cellIs" dxfId="23207" priority="4245" operator="lessThan">
      <formula>$C$4</formula>
    </cfRule>
  </conditionalFormatting>
  <conditionalFormatting sqref="BI52">
    <cfRule type="cellIs" dxfId="23206" priority="4246" operator="lessThan">
      <formula>$C$4</formula>
    </cfRule>
  </conditionalFormatting>
  <conditionalFormatting sqref="BI53">
    <cfRule type="cellIs" dxfId="23205" priority="4247" operator="lessThan">
      <formula>$C$4</formula>
    </cfRule>
  </conditionalFormatting>
  <conditionalFormatting sqref="BI53">
    <cfRule type="cellIs" dxfId="23204" priority="4248" operator="lessThan">
      <formula>$C$4</formula>
    </cfRule>
  </conditionalFormatting>
  <conditionalFormatting sqref="BI54">
    <cfRule type="cellIs" dxfId="23203" priority="4249" operator="lessThan">
      <formula>$C$4</formula>
    </cfRule>
  </conditionalFormatting>
  <conditionalFormatting sqref="BI54">
    <cfRule type="cellIs" dxfId="23202" priority="4250" operator="lessThan">
      <formula>$C$4</formula>
    </cfRule>
  </conditionalFormatting>
  <conditionalFormatting sqref="BI55">
    <cfRule type="cellIs" dxfId="23201" priority="4251" operator="lessThan">
      <formula>$C$4</formula>
    </cfRule>
  </conditionalFormatting>
  <conditionalFormatting sqref="BI55">
    <cfRule type="cellIs" dxfId="23200" priority="4252" operator="lessThan">
      <formula>$C$4</formula>
    </cfRule>
  </conditionalFormatting>
  <conditionalFormatting sqref="BI56">
    <cfRule type="cellIs" dxfId="23199" priority="4253" operator="lessThan">
      <formula>$C$4</formula>
    </cfRule>
  </conditionalFormatting>
  <conditionalFormatting sqref="BI56">
    <cfRule type="cellIs" dxfId="23198" priority="4254" operator="lessThan">
      <formula>$C$4</formula>
    </cfRule>
  </conditionalFormatting>
  <conditionalFormatting sqref="BI57">
    <cfRule type="cellIs" dxfId="23197" priority="4255" operator="lessThan">
      <formula>$C$4</formula>
    </cfRule>
  </conditionalFormatting>
  <conditionalFormatting sqref="BI57">
    <cfRule type="cellIs" dxfId="23196" priority="4256" operator="lessThan">
      <formula>$C$4</formula>
    </cfRule>
  </conditionalFormatting>
  <conditionalFormatting sqref="BI58">
    <cfRule type="cellIs" dxfId="23195" priority="4257" operator="lessThan">
      <formula>$C$4</formula>
    </cfRule>
  </conditionalFormatting>
  <conditionalFormatting sqref="BI58">
    <cfRule type="cellIs" dxfId="23194" priority="4258" operator="lessThan">
      <formula>$C$4</formula>
    </cfRule>
  </conditionalFormatting>
  <conditionalFormatting sqref="BI59">
    <cfRule type="cellIs" dxfId="23193" priority="4259" operator="lessThan">
      <formula>$C$4</formula>
    </cfRule>
  </conditionalFormatting>
  <conditionalFormatting sqref="BI59">
    <cfRule type="cellIs" dxfId="23192" priority="4260" operator="lessThan">
      <formula>$C$4</formula>
    </cfRule>
  </conditionalFormatting>
  <conditionalFormatting sqref="BI60">
    <cfRule type="cellIs" dxfId="23191" priority="4261" operator="lessThan">
      <formula>$C$4</formula>
    </cfRule>
  </conditionalFormatting>
  <conditionalFormatting sqref="BI60">
    <cfRule type="cellIs" dxfId="23190" priority="4262" operator="lessThan">
      <formula>$C$4</formula>
    </cfRule>
  </conditionalFormatting>
  <conditionalFormatting sqref="BJ11">
    <cfRule type="cellIs" dxfId="23189" priority="4263" operator="lessThan">
      <formula>$C$4</formula>
    </cfRule>
  </conditionalFormatting>
  <conditionalFormatting sqref="BJ11">
    <cfRule type="cellIs" dxfId="23188" priority="4264" operator="lessThan">
      <formula>$C$4</formula>
    </cfRule>
  </conditionalFormatting>
  <conditionalFormatting sqref="BJ12">
    <cfRule type="cellIs" dxfId="23187" priority="4265" operator="lessThan">
      <formula>$C$4</formula>
    </cfRule>
  </conditionalFormatting>
  <conditionalFormatting sqref="BJ12">
    <cfRule type="cellIs" dxfId="23186" priority="4266" operator="lessThan">
      <formula>$C$4</formula>
    </cfRule>
  </conditionalFormatting>
  <conditionalFormatting sqref="BJ13">
    <cfRule type="cellIs" dxfId="23185" priority="4267" operator="lessThan">
      <formula>$C$4</formula>
    </cfRule>
  </conditionalFormatting>
  <conditionalFormatting sqref="BJ13">
    <cfRule type="cellIs" dxfId="23184" priority="4268" operator="lessThan">
      <formula>$C$4</formula>
    </cfRule>
  </conditionalFormatting>
  <conditionalFormatting sqref="BJ14">
    <cfRule type="cellIs" dxfId="23183" priority="4269" operator="lessThan">
      <formula>$C$4</formula>
    </cfRule>
  </conditionalFormatting>
  <conditionalFormatting sqref="BJ14">
    <cfRule type="cellIs" dxfId="23182" priority="4270" operator="lessThan">
      <formula>$C$4</formula>
    </cfRule>
  </conditionalFormatting>
  <conditionalFormatting sqref="BJ15">
    <cfRule type="cellIs" dxfId="23181" priority="4271" operator="lessThan">
      <formula>$C$4</formula>
    </cfRule>
  </conditionalFormatting>
  <conditionalFormatting sqref="BJ15">
    <cfRule type="cellIs" dxfId="23180" priority="4272" operator="lessThan">
      <formula>$C$4</formula>
    </cfRule>
  </conditionalFormatting>
  <conditionalFormatting sqref="BJ16">
    <cfRule type="cellIs" dxfId="23179" priority="4273" operator="lessThan">
      <formula>$C$4</formula>
    </cfRule>
  </conditionalFormatting>
  <conditionalFormatting sqref="BJ16">
    <cfRule type="cellIs" dxfId="23178" priority="4274" operator="lessThan">
      <formula>$C$4</formula>
    </cfRule>
  </conditionalFormatting>
  <conditionalFormatting sqref="BJ17">
    <cfRule type="cellIs" dxfId="23177" priority="4275" operator="lessThan">
      <formula>$C$4</formula>
    </cfRule>
  </conditionalFormatting>
  <conditionalFormatting sqref="BJ17">
    <cfRule type="cellIs" dxfId="23176" priority="4276" operator="lessThan">
      <formula>$C$4</formula>
    </cfRule>
  </conditionalFormatting>
  <conditionalFormatting sqref="BJ18">
    <cfRule type="cellIs" dxfId="23175" priority="4277" operator="lessThan">
      <formula>$C$4</formula>
    </cfRule>
  </conditionalFormatting>
  <conditionalFormatting sqref="BJ18">
    <cfRule type="cellIs" dxfId="23174" priority="4278" operator="lessThan">
      <formula>$C$4</formula>
    </cfRule>
  </conditionalFormatting>
  <conditionalFormatting sqref="BJ19">
    <cfRule type="cellIs" dxfId="23173" priority="4279" operator="lessThan">
      <formula>$C$4</formula>
    </cfRule>
  </conditionalFormatting>
  <conditionalFormatting sqref="BJ19">
    <cfRule type="cellIs" dxfId="23172" priority="4280" operator="lessThan">
      <formula>$C$4</formula>
    </cfRule>
  </conditionalFormatting>
  <conditionalFormatting sqref="BJ20">
    <cfRule type="cellIs" dxfId="23171" priority="4281" operator="lessThan">
      <formula>$C$4</formula>
    </cfRule>
  </conditionalFormatting>
  <conditionalFormatting sqref="BJ20">
    <cfRule type="cellIs" dxfId="23170" priority="4282" operator="lessThan">
      <formula>$C$4</formula>
    </cfRule>
  </conditionalFormatting>
  <conditionalFormatting sqref="BJ21">
    <cfRule type="cellIs" dxfId="23169" priority="4283" operator="lessThan">
      <formula>$C$4</formula>
    </cfRule>
  </conditionalFormatting>
  <conditionalFormatting sqref="BJ21">
    <cfRule type="cellIs" dxfId="23168" priority="4284" operator="lessThan">
      <formula>$C$4</formula>
    </cfRule>
  </conditionalFormatting>
  <conditionalFormatting sqref="BJ22">
    <cfRule type="cellIs" dxfId="23167" priority="4285" operator="lessThan">
      <formula>$C$4</formula>
    </cfRule>
  </conditionalFormatting>
  <conditionalFormatting sqref="BJ22">
    <cfRule type="cellIs" dxfId="23166" priority="4286" operator="lessThan">
      <formula>$C$4</formula>
    </cfRule>
  </conditionalFormatting>
  <conditionalFormatting sqref="BJ23">
    <cfRule type="cellIs" dxfId="23165" priority="4287" operator="lessThan">
      <formula>$C$4</formula>
    </cfRule>
  </conditionalFormatting>
  <conditionalFormatting sqref="BJ23">
    <cfRule type="cellIs" dxfId="23164" priority="4288" operator="lessThan">
      <formula>$C$4</formula>
    </cfRule>
  </conditionalFormatting>
  <conditionalFormatting sqref="BJ24">
    <cfRule type="cellIs" dxfId="23163" priority="4289" operator="lessThan">
      <formula>$C$4</formula>
    </cfRule>
  </conditionalFormatting>
  <conditionalFormatting sqref="BJ24">
    <cfRule type="cellIs" dxfId="23162" priority="4290" operator="lessThan">
      <formula>$C$4</formula>
    </cfRule>
  </conditionalFormatting>
  <conditionalFormatting sqref="BJ25">
    <cfRule type="cellIs" dxfId="23161" priority="4291" operator="lessThan">
      <formula>$C$4</formula>
    </cfRule>
  </conditionalFormatting>
  <conditionalFormatting sqref="BJ25">
    <cfRule type="cellIs" dxfId="23160" priority="4292" operator="lessThan">
      <formula>$C$4</formula>
    </cfRule>
  </conditionalFormatting>
  <conditionalFormatting sqref="BJ26">
    <cfRule type="cellIs" dxfId="23159" priority="4293" operator="lessThan">
      <formula>$C$4</formula>
    </cfRule>
  </conditionalFormatting>
  <conditionalFormatting sqref="BJ26">
    <cfRule type="cellIs" dxfId="23158" priority="4294" operator="lessThan">
      <formula>$C$4</formula>
    </cfRule>
  </conditionalFormatting>
  <conditionalFormatting sqref="BJ27">
    <cfRule type="cellIs" dxfId="23157" priority="4295" operator="lessThan">
      <formula>$C$4</formula>
    </cfRule>
  </conditionalFormatting>
  <conditionalFormatting sqref="BJ27">
    <cfRule type="cellIs" dxfId="23156" priority="4296" operator="lessThan">
      <formula>$C$4</formula>
    </cfRule>
  </conditionalFormatting>
  <conditionalFormatting sqref="BJ28">
    <cfRule type="cellIs" dxfId="23155" priority="4297" operator="lessThan">
      <formula>$C$4</formula>
    </cfRule>
  </conditionalFormatting>
  <conditionalFormatting sqref="BJ28">
    <cfRule type="cellIs" dxfId="23154" priority="4298" operator="lessThan">
      <formula>$C$4</formula>
    </cfRule>
  </conditionalFormatting>
  <conditionalFormatting sqref="BJ29">
    <cfRule type="cellIs" dxfId="23153" priority="4299" operator="lessThan">
      <formula>$C$4</formula>
    </cfRule>
  </conditionalFormatting>
  <conditionalFormatting sqref="BJ29">
    <cfRule type="cellIs" dxfId="23152" priority="4300" operator="lessThan">
      <formula>$C$4</formula>
    </cfRule>
  </conditionalFormatting>
  <conditionalFormatting sqref="BJ30">
    <cfRule type="cellIs" dxfId="23151" priority="4301" operator="lessThan">
      <formula>$C$4</formula>
    </cfRule>
  </conditionalFormatting>
  <conditionalFormatting sqref="BJ30">
    <cfRule type="cellIs" dxfId="23150" priority="4302" operator="lessThan">
      <formula>$C$4</formula>
    </cfRule>
  </conditionalFormatting>
  <conditionalFormatting sqref="BJ31">
    <cfRule type="cellIs" dxfId="23149" priority="4303" operator="lessThan">
      <formula>$C$4</formula>
    </cfRule>
  </conditionalFormatting>
  <conditionalFormatting sqref="BJ31">
    <cfRule type="cellIs" dxfId="23148" priority="4304" operator="lessThan">
      <formula>$C$4</formula>
    </cfRule>
  </conditionalFormatting>
  <conditionalFormatting sqref="BJ32">
    <cfRule type="cellIs" dxfId="23147" priority="4305" operator="lessThan">
      <formula>$C$4</formula>
    </cfRule>
  </conditionalFormatting>
  <conditionalFormatting sqref="BJ32">
    <cfRule type="cellIs" dxfId="23146" priority="4306" operator="lessThan">
      <formula>$C$4</formula>
    </cfRule>
  </conditionalFormatting>
  <conditionalFormatting sqref="BJ33">
    <cfRule type="cellIs" dxfId="23145" priority="4307" operator="lessThan">
      <formula>$C$4</formula>
    </cfRule>
  </conditionalFormatting>
  <conditionalFormatting sqref="BJ33">
    <cfRule type="cellIs" dxfId="23144" priority="4308" operator="lessThan">
      <formula>$C$4</formula>
    </cfRule>
  </conditionalFormatting>
  <conditionalFormatting sqref="BJ34">
    <cfRule type="cellIs" dxfId="23143" priority="4309" operator="lessThan">
      <formula>$C$4</formula>
    </cfRule>
  </conditionalFormatting>
  <conditionalFormatting sqref="BJ34">
    <cfRule type="cellIs" dxfId="23142" priority="4310" operator="lessThan">
      <formula>$C$4</formula>
    </cfRule>
  </conditionalFormatting>
  <conditionalFormatting sqref="BJ35">
    <cfRule type="cellIs" dxfId="23141" priority="4311" operator="lessThan">
      <formula>$C$4</formula>
    </cfRule>
  </conditionalFormatting>
  <conditionalFormatting sqref="BJ35">
    <cfRule type="cellIs" dxfId="23140" priority="4312" operator="lessThan">
      <formula>$C$4</formula>
    </cfRule>
  </conditionalFormatting>
  <conditionalFormatting sqref="BJ36">
    <cfRule type="cellIs" dxfId="23139" priority="4313" operator="lessThan">
      <formula>$C$4</formula>
    </cfRule>
  </conditionalFormatting>
  <conditionalFormatting sqref="BJ36">
    <cfRule type="cellIs" dxfId="23138" priority="4314" operator="lessThan">
      <formula>$C$4</formula>
    </cfRule>
  </conditionalFormatting>
  <conditionalFormatting sqref="BJ37">
    <cfRule type="cellIs" dxfId="23137" priority="4315" operator="lessThan">
      <formula>$C$4</formula>
    </cfRule>
  </conditionalFormatting>
  <conditionalFormatting sqref="BJ37">
    <cfRule type="cellIs" dxfId="23136" priority="4316" operator="lessThan">
      <formula>$C$4</formula>
    </cfRule>
  </conditionalFormatting>
  <conditionalFormatting sqref="BJ38">
    <cfRule type="cellIs" dxfId="23135" priority="4317" operator="lessThan">
      <formula>$C$4</formula>
    </cfRule>
  </conditionalFormatting>
  <conditionalFormatting sqref="BJ38">
    <cfRule type="cellIs" dxfId="23134" priority="4318" operator="lessThan">
      <formula>$C$4</formula>
    </cfRule>
  </conditionalFormatting>
  <conditionalFormatting sqref="BJ39">
    <cfRule type="cellIs" dxfId="23133" priority="4319" operator="lessThan">
      <formula>$C$4</formula>
    </cfRule>
  </conditionalFormatting>
  <conditionalFormatting sqref="BJ39">
    <cfRule type="cellIs" dxfId="23132" priority="4320" operator="lessThan">
      <formula>$C$4</formula>
    </cfRule>
  </conditionalFormatting>
  <conditionalFormatting sqref="BJ40">
    <cfRule type="cellIs" dxfId="23131" priority="4321" operator="lessThan">
      <formula>$C$4</formula>
    </cfRule>
  </conditionalFormatting>
  <conditionalFormatting sqref="BJ40">
    <cfRule type="cellIs" dxfId="23130" priority="4322" operator="lessThan">
      <formula>$C$4</formula>
    </cfRule>
  </conditionalFormatting>
  <conditionalFormatting sqref="BJ41">
    <cfRule type="cellIs" dxfId="23129" priority="4323" operator="lessThan">
      <formula>$C$4</formula>
    </cfRule>
  </conditionalFormatting>
  <conditionalFormatting sqref="BJ41">
    <cfRule type="cellIs" dxfId="23128" priority="4324" operator="lessThan">
      <formula>$C$4</formula>
    </cfRule>
  </conditionalFormatting>
  <conditionalFormatting sqref="BJ42">
    <cfRule type="cellIs" dxfId="23127" priority="4325" operator="lessThan">
      <formula>$C$4</formula>
    </cfRule>
  </conditionalFormatting>
  <conditionalFormatting sqref="BJ42">
    <cfRule type="cellIs" dxfId="23126" priority="4326" operator="lessThan">
      <formula>$C$4</formula>
    </cfRule>
  </conditionalFormatting>
  <conditionalFormatting sqref="BJ43">
    <cfRule type="cellIs" dxfId="23125" priority="4327" operator="lessThan">
      <formula>$C$4</formula>
    </cfRule>
  </conditionalFormatting>
  <conditionalFormatting sqref="BJ43">
    <cfRule type="cellIs" dxfId="23124" priority="4328" operator="lessThan">
      <formula>$C$4</formula>
    </cfRule>
  </conditionalFormatting>
  <conditionalFormatting sqref="BJ44">
    <cfRule type="cellIs" dxfId="23123" priority="4329" operator="lessThan">
      <formula>$C$4</formula>
    </cfRule>
  </conditionalFormatting>
  <conditionalFormatting sqref="BJ44">
    <cfRule type="cellIs" dxfId="23122" priority="4330" operator="lessThan">
      <formula>$C$4</formula>
    </cfRule>
  </conditionalFormatting>
  <conditionalFormatting sqref="BJ45">
    <cfRule type="cellIs" dxfId="23121" priority="4331" operator="lessThan">
      <formula>$C$4</formula>
    </cfRule>
  </conditionalFormatting>
  <conditionalFormatting sqref="BJ45">
    <cfRule type="cellIs" dxfId="23120" priority="4332" operator="lessThan">
      <formula>$C$4</formula>
    </cfRule>
  </conditionalFormatting>
  <conditionalFormatting sqref="BJ46">
    <cfRule type="cellIs" dxfId="23119" priority="4333" operator="lessThan">
      <formula>$C$4</formula>
    </cfRule>
  </conditionalFormatting>
  <conditionalFormatting sqref="BJ46">
    <cfRule type="cellIs" dxfId="23118" priority="4334" operator="lessThan">
      <formula>$C$4</formula>
    </cfRule>
  </conditionalFormatting>
  <conditionalFormatting sqref="BJ47">
    <cfRule type="cellIs" dxfId="23117" priority="4335" operator="lessThan">
      <formula>$C$4</formula>
    </cfRule>
  </conditionalFormatting>
  <conditionalFormatting sqref="BJ47">
    <cfRule type="cellIs" dxfId="23116" priority="4336" operator="lessThan">
      <formula>$C$4</formula>
    </cfRule>
  </conditionalFormatting>
  <conditionalFormatting sqref="BJ48">
    <cfRule type="cellIs" dxfId="23115" priority="4337" operator="lessThan">
      <formula>$C$4</formula>
    </cfRule>
  </conditionalFormatting>
  <conditionalFormatting sqref="BJ48">
    <cfRule type="cellIs" dxfId="23114" priority="4338" operator="lessThan">
      <formula>$C$4</formula>
    </cfRule>
  </conditionalFormatting>
  <conditionalFormatting sqref="BJ49">
    <cfRule type="cellIs" dxfId="23113" priority="4339" operator="lessThan">
      <formula>$C$4</formula>
    </cfRule>
  </conditionalFormatting>
  <conditionalFormatting sqref="BJ49">
    <cfRule type="cellIs" dxfId="23112" priority="4340" operator="lessThan">
      <formula>$C$4</formula>
    </cfRule>
  </conditionalFormatting>
  <conditionalFormatting sqref="BJ50">
    <cfRule type="cellIs" dxfId="23111" priority="4341" operator="lessThan">
      <formula>$C$4</formula>
    </cfRule>
  </conditionalFormatting>
  <conditionalFormatting sqref="BJ50">
    <cfRule type="cellIs" dxfId="23110" priority="4342" operator="lessThan">
      <formula>$C$4</formula>
    </cfRule>
  </conditionalFormatting>
  <conditionalFormatting sqref="BJ51">
    <cfRule type="cellIs" dxfId="23109" priority="4343" operator="lessThan">
      <formula>$C$4</formula>
    </cfRule>
  </conditionalFormatting>
  <conditionalFormatting sqref="BJ51">
    <cfRule type="cellIs" dxfId="23108" priority="4344" operator="lessThan">
      <formula>$C$4</formula>
    </cfRule>
  </conditionalFormatting>
  <conditionalFormatting sqref="BJ52">
    <cfRule type="cellIs" dxfId="23107" priority="4345" operator="lessThan">
      <formula>$C$4</formula>
    </cfRule>
  </conditionalFormatting>
  <conditionalFormatting sqref="BJ52">
    <cfRule type="cellIs" dxfId="23106" priority="4346" operator="lessThan">
      <formula>$C$4</formula>
    </cfRule>
  </conditionalFormatting>
  <conditionalFormatting sqref="BJ53">
    <cfRule type="cellIs" dxfId="23105" priority="4347" operator="lessThan">
      <formula>$C$4</formula>
    </cfRule>
  </conditionalFormatting>
  <conditionalFormatting sqref="BJ53">
    <cfRule type="cellIs" dxfId="23104" priority="4348" operator="lessThan">
      <formula>$C$4</formula>
    </cfRule>
  </conditionalFormatting>
  <conditionalFormatting sqref="BJ54">
    <cfRule type="cellIs" dxfId="23103" priority="4349" operator="lessThan">
      <formula>$C$4</formula>
    </cfRule>
  </conditionalFormatting>
  <conditionalFormatting sqref="BJ54">
    <cfRule type="cellIs" dxfId="23102" priority="4350" operator="lessThan">
      <formula>$C$4</formula>
    </cfRule>
  </conditionalFormatting>
  <conditionalFormatting sqref="BJ55">
    <cfRule type="cellIs" dxfId="23101" priority="4351" operator="lessThan">
      <formula>$C$4</formula>
    </cfRule>
  </conditionalFormatting>
  <conditionalFormatting sqref="BJ55">
    <cfRule type="cellIs" dxfId="23100" priority="4352" operator="lessThan">
      <formula>$C$4</formula>
    </cfRule>
  </conditionalFormatting>
  <conditionalFormatting sqref="BJ56">
    <cfRule type="cellIs" dxfId="23099" priority="4353" operator="lessThan">
      <formula>$C$4</formula>
    </cfRule>
  </conditionalFormatting>
  <conditionalFormatting sqref="BJ56">
    <cfRule type="cellIs" dxfId="23098" priority="4354" operator="lessThan">
      <formula>$C$4</formula>
    </cfRule>
  </conditionalFormatting>
  <conditionalFormatting sqref="BJ57">
    <cfRule type="cellIs" dxfId="23097" priority="4355" operator="lessThan">
      <formula>$C$4</formula>
    </cfRule>
  </conditionalFormatting>
  <conditionalFormatting sqref="BJ57">
    <cfRule type="cellIs" dxfId="23096" priority="4356" operator="lessThan">
      <formula>$C$4</formula>
    </cfRule>
  </conditionalFormatting>
  <conditionalFormatting sqref="BJ58">
    <cfRule type="cellIs" dxfId="23095" priority="4357" operator="lessThan">
      <formula>$C$4</formula>
    </cfRule>
  </conditionalFormatting>
  <conditionalFormatting sqref="BJ58">
    <cfRule type="cellIs" dxfId="23094" priority="4358" operator="lessThan">
      <formula>$C$4</formula>
    </cfRule>
  </conditionalFormatting>
  <conditionalFormatting sqref="BJ59">
    <cfRule type="cellIs" dxfId="23093" priority="4359" operator="lessThan">
      <formula>$C$4</formula>
    </cfRule>
  </conditionalFormatting>
  <conditionalFormatting sqref="BJ59">
    <cfRule type="cellIs" dxfId="23092" priority="4360" operator="lessThan">
      <formula>$C$4</formula>
    </cfRule>
  </conditionalFormatting>
  <conditionalFormatting sqref="BJ60">
    <cfRule type="cellIs" dxfId="23091" priority="4361" operator="lessThan">
      <formula>$C$4</formula>
    </cfRule>
  </conditionalFormatting>
  <conditionalFormatting sqref="BJ60">
    <cfRule type="cellIs" dxfId="23090" priority="4362" operator="lessThan">
      <formula>$C$4</formula>
    </cfRule>
  </conditionalFormatting>
  <conditionalFormatting sqref="BK11">
    <cfRule type="cellIs" dxfId="23089" priority="4363" operator="lessThan">
      <formula>$C$4</formula>
    </cfRule>
  </conditionalFormatting>
  <conditionalFormatting sqref="BK11">
    <cfRule type="cellIs" dxfId="23088" priority="4364" operator="lessThan">
      <formula>$C$4</formula>
    </cfRule>
  </conditionalFormatting>
  <conditionalFormatting sqref="BK12">
    <cfRule type="cellIs" dxfId="23087" priority="4365" operator="lessThan">
      <formula>$C$4</formula>
    </cfRule>
  </conditionalFormatting>
  <conditionalFormatting sqref="BK12">
    <cfRule type="cellIs" dxfId="23086" priority="4366" operator="lessThan">
      <formula>$C$4</formula>
    </cfRule>
  </conditionalFormatting>
  <conditionalFormatting sqref="BK13">
    <cfRule type="cellIs" dxfId="23085" priority="4367" operator="lessThan">
      <formula>$C$4</formula>
    </cfRule>
  </conditionalFormatting>
  <conditionalFormatting sqref="BK13">
    <cfRule type="cellIs" dxfId="23084" priority="4368" operator="lessThan">
      <formula>$C$4</formula>
    </cfRule>
  </conditionalFormatting>
  <conditionalFormatting sqref="BK14">
    <cfRule type="cellIs" dxfId="23083" priority="4369" operator="lessThan">
      <formula>$C$4</formula>
    </cfRule>
  </conditionalFormatting>
  <conditionalFormatting sqref="BK14">
    <cfRule type="cellIs" dxfId="23082" priority="4370" operator="lessThan">
      <formula>$C$4</formula>
    </cfRule>
  </conditionalFormatting>
  <conditionalFormatting sqref="BK15">
    <cfRule type="cellIs" dxfId="23081" priority="4371" operator="lessThan">
      <formula>$C$4</formula>
    </cfRule>
  </conditionalFormatting>
  <conditionalFormatting sqref="BK15">
    <cfRule type="cellIs" dxfId="23080" priority="4372" operator="lessThan">
      <formula>$C$4</formula>
    </cfRule>
  </conditionalFormatting>
  <conditionalFormatting sqref="BK16">
    <cfRule type="cellIs" dxfId="23079" priority="4373" operator="lessThan">
      <formula>$C$4</formula>
    </cfRule>
  </conditionalFormatting>
  <conditionalFormatting sqref="BK16">
    <cfRule type="cellIs" dxfId="23078" priority="4374" operator="lessThan">
      <formula>$C$4</formula>
    </cfRule>
  </conditionalFormatting>
  <conditionalFormatting sqref="BK17">
    <cfRule type="cellIs" dxfId="23077" priority="4375" operator="lessThan">
      <formula>$C$4</formula>
    </cfRule>
  </conditionalFormatting>
  <conditionalFormatting sqref="BK17">
    <cfRule type="cellIs" dxfId="23076" priority="4376" operator="lessThan">
      <formula>$C$4</formula>
    </cfRule>
  </conditionalFormatting>
  <conditionalFormatting sqref="BK18">
    <cfRule type="cellIs" dxfId="23075" priority="4377" operator="lessThan">
      <formula>$C$4</formula>
    </cfRule>
  </conditionalFormatting>
  <conditionalFormatting sqref="BK18">
    <cfRule type="cellIs" dxfId="23074" priority="4378" operator="lessThan">
      <formula>$C$4</formula>
    </cfRule>
  </conditionalFormatting>
  <conditionalFormatting sqref="BK19">
    <cfRule type="cellIs" dxfId="23073" priority="4379" operator="lessThan">
      <formula>$C$4</formula>
    </cfRule>
  </conditionalFormatting>
  <conditionalFormatting sqref="BK19">
    <cfRule type="cellIs" dxfId="23072" priority="4380" operator="lessThan">
      <formula>$C$4</formula>
    </cfRule>
  </conditionalFormatting>
  <conditionalFormatting sqref="BK20">
    <cfRule type="cellIs" dxfId="23071" priority="4381" operator="lessThan">
      <formula>$C$4</formula>
    </cfRule>
  </conditionalFormatting>
  <conditionalFormatting sqref="BK20">
    <cfRule type="cellIs" dxfId="23070" priority="4382" operator="lessThan">
      <formula>$C$4</formula>
    </cfRule>
  </conditionalFormatting>
  <conditionalFormatting sqref="BK21">
    <cfRule type="cellIs" dxfId="23069" priority="4383" operator="lessThan">
      <formula>$C$4</formula>
    </cfRule>
  </conditionalFormatting>
  <conditionalFormatting sqref="BK21">
    <cfRule type="cellIs" dxfId="23068" priority="4384" operator="lessThan">
      <formula>$C$4</formula>
    </cfRule>
  </conditionalFormatting>
  <conditionalFormatting sqref="BK22">
    <cfRule type="cellIs" dxfId="23067" priority="4385" operator="lessThan">
      <formula>$C$4</formula>
    </cfRule>
  </conditionalFormatting>
  <conditionalFormatting sqref="BK22">
    <cfRule type="cellIs" dxfId="23066" priority="4386" operator="lessThan">
      <formula>$C$4</formula>
    </cfRule>
  </conditionalFormatting>
  <conditionalFormatting sqref="BK23">
    <cfRule type="cellIs" dxfId="23065" priority="4387" operator="lessThan">
      <formula>$C$4</formula>
    </cfRule>
  </conditionalFormatting>
  <conditionalFormatting sqref="BK23">
    <cfRule type="cellIs" dxfId="23064" priority="4388" operator="lessThan">
      <formula>$C$4</formula>
    </cfRule>
  </conditionalFormatting>
  <conditionalFormatting sqref="BK24">
    <cfRule type="cellIs" dxfId="23063" priority="4389" operator="lessThan">
      <formula>$C$4</formula>
    </cfRule>
  </conditionalFormatting>
  <conditionalFormatting sqref="BK24">
    <cfRule type="cellIs" dxfId="23062" priority="4390" operator="lessThan">
      <formula>$C$4</formula>
    </cfRule>
  </conditionalFormatting>
  <conditionalFormatting sqref="BK25">
    <cfRule type="cellIs" dxfId="23061" priority="4391" operator="lessThan">
      <formula>$C$4</formula>
    </cfRule>
  </conditionalFormatting>
  <conditionalFormatting sqref="BK25">
    <cfRule type="cellIs" dxfId="23060" priority="4392" operator="lessThan">
      <formula>$C$4</formula>
    </cfRule>
  </conditionalFormatting>
  <conditionalFormatting sqref="BK26">
    <cfRule type="cellIs" dxfId="23059" priority="4393" operator="lessThan">
      <formula>$C$4</formula>
    </cfRule>
  </conditionalFormatting>
  <conditionalFormatting sqref="BK26">
    <cfRule type="cellIs" dxfId="23058" priority="4394" operator="lessThan">
      <formula>$C$4</formula>
    </cfRule>
  </conditionalFormatting>
  <conditionalFormatting sqref="BK27">
    <cfRule type="cellIs" dxfId="23057" priority="4395" operator="lessThan">
      <formula>$C$4</formula>
    </cfRule>
  </conditionalFormatting>
  <conditionalFormatting sqref="BK27">
    <cfRule type="cellIs" dxfId="23056" priority="4396" operator="lessThan">
      <formula>$C$4</formula>
    </cfRule>
  </conditionalFormatting>
  <conditionalFormatting sqref="BK28">
    <cfRule type="cellIs" dxfId="23055" priority="4397" operator="lessThan">
      <formula>$C$4</formula>
    </cfRule>
  </conditionalFormatting>
  <conditionalFormatting sqref="BK28">
    <cfRule type="cellIs" dxfId="23054" priority="4398" operator="lessThan">
      <formula>$C$4</formula>
    </cfRule>
  </conditionalFormatting>
  <conditionalFormatting sqref="BK29">
    <cfRule type="cellIs" dxfId="23053" priority="4399" operator="lessThan">
      <formula>$C$4</formula>
    </cfRule>
  </conditionalFormatting>
  <conditionalFormatting sqref="BK29">
    <cfRule type="cellIs" dxfId="23052" priority="4400" operator="lessThan">
      <formula>$C$4</formula>
    </cfRule>
  </conditionalFormatting>
  <conditionalFormatting sqref="BK30">
    <cfRule type="cellIs" dxfId="23051" priority="4401" operator="lessThan">
      <formula>$C$4</formula>
    </cfRule>
  </conditionalFormatting>
  <conditionalFormatting sqref="BK30">
    <cfRule type="cellIs" dxfId="23050" priority="4402" operator="lessThan">
      <formula>$C$4</formula>
    </cfRule>
  </conditionalFormatting>
  <conditionalFormatting sqref="BK31">
    <cfRule type="cellIs" dxfId="23049" priority="4403" operator="lessThan">
      <formula>$C$4</formula>
    </cfRule>
  </conditionalFormatting>
  <conditionalFormatting sqref="BK31">
    <cfRule type="cellIs" dxfId="23048" priority="4404" operator="lessThan">
      <formula>$C$4</formula>
    </cfRule>
  </conditionalFormatting>
  <conditionalFormatting sqref="BK32">
    <cfRule type="cellIs" dxfId="23047" priority="4405" operator="lessThan">
      <formula>$C$4</formula>
    </cfRule>
  </conditionalFormatting>
  <conditionalFormatting sqref="BK32">
    <cfRule type="cellIs" dxfId="23046" priority="4406" operator="lessThan">
      <formula>$C$4</formula>
    </cfRule>
  </conditionalFormatting>
  <conditionalFormatting sqref="BK33">
    <cfRule type="cellIs" dxfId="23045" priority="4407" operator="lessThan">
      <formula>$C$4</formula>
    </cfRule>
  </conditionalFormatting>
  <conditionalFormatting sqref="BK33">
    <cfRule type="cellIs" dxfId="23044" priority="4408" operator="lessThan">
      <formula>$C$4</formula>
    </cfRule>
  </conditionalFormatting>
  <conditionalFormatting sqref="BK34">
    <cfRule type="cellIs" dxfId="23043" priority="4409" operator="lessThan">
      <formula>$C$4</formula>
    </cfRule>
  </conditionalFormatting>
  <conditionalFormatting sqref="BK34">
    <cfRule type="cellIs" dxfId="23042" priority="4410" operator="lessThan">
      <formula>$C$4</formula>
    </cfRule>
  </conditionalFormatting>
  <conditionalFormatting sqref="BK35">
    <cfRule type="cellIs" dxfId="23041" priority="4411" operator="lessThan">
      <formula>$C$4</formula>
    </cfRule>
  </conditionalFormatting>
  <conditionalFormatting sqref="BK35">
    <cfRule type="cellIs" dxfId="23040" priority="4412" operator="lessThan">
      <formula>$C$4</formula>
    </cfRule>
  </conditionalFormatting>
  <conditionalFormatting sqref="BK36">
    <cfRule type="cellIs" dxfId="23039" priority="4413" operator="lessThan">
      <formula>$C$4</formula>
    </cfRule>
  </conditionalFormatting>
  <conditionalFormatting sqref="BK36">
    <cfRule type="cellIs" dxfId="23038" priority="4414" operator="lessThan">
      <formula>$C$4</formula>
    </cfRule>
  </conditionalFormatting>
  <conditionalFormatting sqref="BK37">
    <cfRule type="cellIs" dxfId="23037" priority="4415" operator="lessThan">
      <formula>$C$4</formula>
    </cfRule>
  </conditionalFormatting>
  <conditionalFormatting sqref="BK37">
    <cfRule type="cellIs" dxfId="23036" priority="4416" operator="lessThan">
      <formula>$C$4</formula>
    </cfRule>
  </conditionalFormatting>
  <conditionalFormatting sqref="BK38">
    <cfRule type="cellIs" dxfId="23035" priority="4417" operator="lessThan">
      <formula>$C$4</formula>
    </cfRule>
  </conditionalFormatting>
  <conditionalFormatting sqref="BK38">
    <cfRule type="cellIs" dxfId="23034" priority="4418" operator="lessThan">
      <formula>$C$4</formula>
    </cfRule>
  </conditionalFormatting>
  <conditionalFormatting sqref="BK39">
    <cfRule type="cellIs" dxfId="23033" priority="4419" operator="lessThan">
      <formula>$C$4</formula>
    </cfRule>
  </conditionalFormatting>
  <conditionalFormatting sqref="BK39">
    <cfRule type="cellIs" dxfId="23032" priority="4420" operator="lessThan">
      <formula>$C$4</formula>
    </cfRule>
  </conditionalFormatting>
  <conditionalFormatting sqref="BK40">
    <cfRule type="cellIs" dxfId="23031" priority="4421" operator="lessThan">
      <formula>$C$4</formula>
    </cfRule>
  </conditionalFormatting>
  <conditionalFormatting sqref="BK40">
    <cfRule type="cellIs" dxfId="23030" priority="4422" operator="lessThan">
      <formula>$C$4</formula>
    </cfRule>
  </conditionalFormatting>
  <conditionalFormatting sqref="BK41">
    <cfRule type="cellIs" dxfId="23029" priority="4423" operator="lessThan">
      <formula>$C$4</formula>
    </cfRule>
  </conditionalFormatting>
  <conditionalFormatting sqref="BK41">
    <cfRule type="cellIs" dxfId="23028" priority="4424" operator="lessThan">
      <formula>$C$4</formula>
    </cfRule>
  </conditionalFormatting>
  <conditionalFormatting sqref="BK42">
    <cfRule type="cellIs" dxfId="23027" priority="4425" operator="lessThan">
      <formula>$C$4</formula>
    </cfRule>
  </conditionalFormatting>
  <conditionalFormatting sqref="BK42">
    <cfRule type="cellIs" dxfId="23026" priority="4426" operator="lessThan">
      <formula>$C$4</formula>
    </cfRule>
  </conditionalFormatting>
  <conditionalFormatting sqref="BK43">
    <cfRule type="cellIs" dxfId="23025" priority="4427" operator="lessThan">
      <formula>$C$4</formula>
    </cfRule>
  </conditionalFormatting>
  <conditionalFormatting sqref="BK43">
    <cfRule type="cellIs" dxfId="23024" priority="4428" operator="lessThan">
      <formula>$C$4</formula>
    </cfRule>
  </conditionalFormatting>
  <conditionalFormatting sqref="BK44">
    <cfRule type="cellIs" dxfId="23023" priority="4429" operator="lessThan">
      <formula>$C$4</formula>
    </cfRule>
  </conditionalFormatting>
  <conditionalFormatting sqref="BK44">
    <cfRule type="cellIs" dxfId="23022" priority="4430" operator="lessThan">
      <formula>$C$4</formula>
    </cfRule>
  </conditionalFormatting>
  <conditionalFormatting sqref="BK45">
    <cfRule type="cellIs" dxfId="23021" priority="4431" operator="lessThan">
      <formula>$C$4</formula>
    </cfRule>
  </conditionalFormatting>
  <conditionalFormatting sqref="BK45">
    <cfRule type="cellIs" dxfId="23020" priority="4432" operator="lessThan">
      <formula>$C$4</formula>
    </cfRule>
  </conditionalFormatting>
  <conditionalFormatting sqref="BK46">
    <cfRule type="cellIs" dxfId="23019" priority="4433" operator="lessThan">
      <formula>$C$4</formula>
    </cfRule>
  </conditionalFormatting>
  <conditionalFormatting sqref="BK46">
    <cfRule type="cellIs" dxfId="23018" priority="4434" operator="lessThan">
      <formula>$C$4</formula>
    </cfRule>
  </conditionalFormatting>
  <conditionalFormatting sqref="BK47">
    <cfRule type="cellIs" dxfId="23017" priority="4435" operator="lessThan">
      <formula>$C$4</formula>
    </cfRule>
  </conditionalFormatting>
  <conditionalFormatting sqref="BK47">
    <cfRule type="cellIs" dxfId="23016" priority="4436" operator="lessThan">
      <formula>$C$4</formula>
    </cfRule>
  </conditionalFormatting>
  <conditionalFormatting sqref="BK48">
    <cfRule type="cellIs" dxfId="23015" priority="4437" operator="lessThan">
      <formula>$C$4</formula>
    </cfRule>
  </conditionalFormatting>
  <conditionalFormatting sqref="BK48">
    <cfRule type="cellIs" dxfId="23014" priority="4438" operator="lessThan">
      <formula>$C$4</formula>
    </cfRule>
  </conditionalFormatting>
  <conditionalFormatting sqref="BK49">
    <cfRule type="cellIs" dxfId="23013" priority="4439" operator="lessThan">
      <formula>$C$4</formula>
    </cfRule>
  </conditionalFormatting>
  <conditionalFormatting sqref="BK49">
    <cfRule type="cellIs" dxfId="23012" priority="4440" operator="lessThan">
      <formula>$C$4</formula>
    </cfRule>
  </conditionalFormatting>
  <conditionalFormatting sqref="BK50">
    <cfRule type="cellIs" dxfId="23011" priority="4441" operator="lessThan">
      <formula>$C$4</formula>
    </cfRule>
  </conditionalFormatting>
  <conditionalFormatting sqref="BK50">
    <cfRule type="cellIs" dxfId="23010" priority="4442" operator="lessThan">
      <formula>$C$4</formula>
    </cfRule>
  </conditionalFormatting>
  <conditionalFormatting sqref="BK51">
    <cfRule type="cellIs" dxfId="23009" priority="4443" operator="lessThan">
      <formula>$C$4</formula>
    </cfRule>
  </conditionalFormatting>
  <conditionalFormatting sqref="BK51">
    <cfRule type="cellIs" dxfId="23008" priority="4444" operator="lessThan">
      <formula>$C$4</formula>
    </cfRule>
  </conditionalFormatting>
  <conditionalFormatting sqref="BK52">
    <cfRule type="cellIs" dxfId="23007" priority="4445" operator="lessThan">
      <formula>$C$4</formula>
    </cfRule>
  </conditionalFormatting>
  <conditionalFormatting sqref="BK52">
    <cfRule type="cellIs" dxfId="23006" priority="4446" operator="lessThan">
      <formula>$C$4</formula>
    </cfRule>
  </conditionalFormatting>
  <conditionalFormatting sqref="BK53">
    <cfRule type="cellIs" dxfId="23005" priority="4447" operator="lessThan">
      <formula>$C$4</formula>
    </cfRule>
  </conditionalFormatting>
  <conditionalFormatting sqref="BK53">
    <cfRule type="cellIs" dxfId="23004" priority="4448" operator="lessThan">
      <formula>$C$4</formula>
    </cfRule>
  </conditionalFormatting>
  <conditionalFormatting sqref="BK54">
    <cfRule type="cellIs" dxfId="23003" priority="4449" operator="lessThan">
      <formula>$C$4</formula>
    </cfRule>
  </conditionalFormatting>
  <conditionalFormatting sqref="BK54">
    <cfRule type="cellIs" dxfId="23002" priority="4450" operator="lessThan">
      <formula>$C$4</formula>
    </cfRule>
  </conditionalFormatting>
  <conditionalFormatting sqref="BK55">
    <cfRule type="cellIs" dxfId="23001" priority="4451" operator="lessThan">
      <formula>$C$4</formula>
    </cfRule>
  </conditionalFormatting>
  <conditionalFormatting sqref="BK55">
    <cfRule type="cellIs" dxfId="23000" priority="4452" operator="lessThan">
      <formula>$C$4</formula>
    </cfRule>
  </conditionalFormatting>
  <conditionalFormatting sqref="BK56">
    <cfRule type="cellIs" dxfId="22999" priority="4453" operator="lessThan">
      <formula>$C$4</formula>
    </cfRule>
  </conditionalFormatting>
  <conditionalFormatting sqref="BK56">
    <cfRule type="cellIs" dxfId="22998" priority="4454" operator="lessThan">
      <formula>$C$4</formula>
    </cfRule>
  </conditionalFormatting>
  <conditionalFormatting sqref="BK57">
    <cfRule type="cellIs" dxfId="22997" priority="4455" operator="lessThan">
      <formula>$C$4</formula>
    </cfRule>
  </conditionalFormatting>
  <conditionalFormatting sqref="BK57">
    <cfRule type="cellIs" dxfId="22996" priority="4456" operator="lessThan">
      <formula>$C$4</formula>
    </cfRule>
  </conditionalFormatting>
  <conditionalFormatting sqref="BK58">
    <cfRule type="cellIs" dxfId="22995" priority="4457" operator="lessThan">
      <formula>$C$4</formula>
    </cfRule>
  </conditionalFormatting>
  <conditionalFormatting sqref="BK58">
    <cfRule type="cellIs" dxfId="22994" priority="4458" operator="lessThan">
      <formula>$C$4</formula>
    </cfRule>
  </conditionalFormatting>
  <conditionalFormatting sqref="BK59">
    <cfRule type="cellIs" dxfId="22993" priority="4459" operator="lessThan">
      <formula>$C$4</formula>
    </cfRule>
  </conditionalFormatting>
  <conditionalFormatting sqref="BK59">
    <cfRule type="cellIs" dxfId="22992" priority="4460" operator="lessThan">
      <formula>$C$4</formula>
    </cfRule>
  </conditionalFormatting>
  <conditionalFormatting sqref="BK60">
    <cfRule type="cellIs" dxfId="22991" priority="4461" operator="lessThan">
      <formula>$C$4</formula>
    </cfRule>
  </conditionalFormatting>
  <conditionalFormatting sqref="BK60">
    <cfRule type="cellIs" dxfId="22990" priority="4462" operator="lessThan">
      <formula>$C$4</formula>
    </cfRule>
  </conditionalFormatting>
  <conditionalFormatting sqref="BL11">
    <cfRule type="cellIs" dxfId="22989" priority="4463" operator="lessThan">
      <formula>$C$4</formula>
    </cfRule>
  </conditionalFormatting>
  <conditionalFormatting sqref="BL11">
    <cfRule type="cellIs" dxfId="22988" priority="4464" operator="lessThan">
      <formula>$C$4</formula>
    </cfRule>
  </conditionalFormatting>
  <conditionalFormatting sqref="BL12">
    <cfRule type="cellIs" dxfId="22987" priority="4465" operator="lessThan">
      <formula>$C$4</formula>
    </cfRule>
  </conditionalFormatting>
  <conditionalFormatting sqref="BL12">
    <cfRule type="cellIs" dxfId="22986" priority="4466" operator="lessThan">
      <formula>$C$4</formula>
    </cfRule>
  </conditionalFormatting>
  <conditionalFormatting sqref="BL13">
    <cfRule type="cellIs" dxfId="22985" priority="4467" operator="lessThan">
      <formula>$C$4</formula>
    </cfRule>
  </conditionalFormatting>
  <conditionalFormatting sqref="BL13">
    <cfRule type="cellIs" dxfId="22984" priority="4468" operator="lessThan">
      <formula>$C$4</formula>
    </cfRule>
  </conditionalFormatting>
  <conditionalFormatting sqref="BL14">
    <cfRule type="cellIs" dxfId="22983" priority="4469" operator="lessThan">
      <formula>$C$4</formula>
    </cfRule>
  </conditionalFormatting>
  <conditionalFormatting sqref="BL14">
    <cfRule type="cellIs" dxfId="22982" priority="4470" operator="lessThan">
      <formula>$C$4</formula>
    </cfRule>
  </conditionalFormatting>
  <conditionalFormatting sqref="BL15">
    <cfRule type="cellIs" dxfId="22981" priority="4471" operator="lessThan">
      <formula>$C$4</formula>
    </cfRule>
  </conditionalFormatting>
  <conditionalFormatting sqref="BL15">
    <cfRule type="cellIs" dxfId="22980" priority="4472" operator="lessThan">
      <formula>$C$4</formula>
    </cfRule>
  </conditionalFormatting>
  <conditionalFormatting sqref="BL16">
    <cfRule type="cellIs" dxfId="22979" priority="4473" operator="lessThan">
      <formula>$C$4</formula>
    </cfRule>
  </conditionalFormatting>
  <conditionalFormatting sqref="BL16">
    <cfRule type="cellIs" dxfId="22978" priority="4474" operator="lessThan">
      <formula>$C$4</formula>
    </cfRule>
  </conditionalFormatting>
  <conditionalFormatting sqref="BL17">
    <cfRule type="cellIs" dxfId="22977" priority="4475" operator="lessThan">
      <formula>$C$4</formula>
    </cfRule>
  </conditionalFormatting>
  <conditionalFormatting sqref="BL17">
    <cfRule type="cellIs" dxfId="22976" priority="4476" operator="lessThan">
      <formula>$C$4</formula>
    </cfRule>
  </conditionalFormatting>
  <conditionalFormatting sqref="BL18">
    <cfRule type="cellIs" dxfId="22975" priority="4477" operator="lessThan">
      <formula>$C$4</formula>
    </cfRule>
  </conditionalFormatting>
  <conditionalFormatting sqref="BL18">
    <cfRule type="cellIs" dxfId="22974" priority="4478" operator="lessThan">
      <formula>$C$4</formula>
    </cfRule>
  </conditionalFormatting>
  <conditionalFormatting sqref="BL19">
    <cfRule type="cellIs" dxfId="22973" priority="4479" operator="lessThan">
      <formula>$C$4</formula>
    </cfRule>
  </conditionalFormatting>
  <conditionalFormatting sqref="BL19">
    <cfRule type="cellIs" dxfId="22972" priority="4480" operator="lessThan">
      <formula>$C$4</formula>
    </cfRule>
  </conditionalFormatting>
  <conditionalFormatting sqref="BL20">
    <cfRule type="cellIs" dxfId="22971" priority="4481" operator="lessThan">
      <formula>$C$4</formula>
    </cfRule>
  </conditionalFormatting>
  <conditionalFormatting sqref="BL20">
    <cfRule type="cellIs" dxfId="22970" priority="4482" operator="lessThan">
      <formula>$C$4</formula>
    </cfRule>
  </conditionalFormatting>
  <conditionalFormatting sqref="BL21">
    <cfRule type="cellIs" dxfId="22969" priority="4483" operator="lessThan">
      <formula>$C$4</formula>
    </cfRule>
  </conditionalFormatting>
  <conditionalFormatting sqref="BL21">
    <cfRule type="cellIs" dxfId="22968" priority="4484" operator="lessThan">
      <formula>$C$4</formula>
    </cfRule>
  </conditionalFormatting>
  <conditionalFormatting sqref="BL22">
    <cfRule type="cellIs" dxfId="22967" priority="4485" operator="lessThan">
      <formula>$C$4</formula>
    </cfRule>
  </conditionalFormatting>
  <conditionalFormatting sqref="BL22">
    <cfRule type="cellIs" dxfId="22966" priority="4486" operator="lessThan">
      <formula>$C$4</formula>
    </cfRule>
  </conditionalFormatting>
  <conditionalFormatting sqref="BL23">
    <cfRule type="cellIs" dxfId="22965" priority="4487" operator="lessThan">
      <formula>$C$4</formula>
    </cfRule>
  </conditionalFormatting>
  <conditionalFormatting sqref="BL23">
    <cfRule type="cellIs" dxfId="22964" priority="4488" operator="lessThan">
      <formula>$C$4</formula>
    </cfRule>
  </conditionalFormatting>
  <conditionalFormatting sqref="BL24">
    <cfRule type="cellIs" dxfId="22963" priority="4489" operator="lessThan">
      <formula>$C$4</formula>
    </cfRule>
  </conditionalFormatting>
  <conditionalFormatting sqref="BL24">
    <cfRule type="cellIs" dxfId="22962" priority="4490" operator="lessThan">
      <formula>$C$4</formula>
    </cfRule>
  </conditionalFormatting>
  <conditionalFormatting sqref="BL25">
    <cfRule type="cellIs" dxfId="22961" priority="4491" operator="lessThan">
      <formula>$C$4</formula>
    </cfRule>
  </conditionalFormatting>
  <conditionalFormatting sqref="BL25">
    <cfRule type="cellIs" dxfId="22960" priority="4492" operator="lessThan">
      <formula>$C$4</formula>
    </cfRule>
  </conditionalFormatting>
  <conditionalFormatting sqref="BL26">
    <cfRule type="cellIs" dxfId="22959" priority="4493" operator="lessThan">
      <formula>$C$4</formula>
    </cfRule>
  </conditionalFormatting>
  <conditionalFormatting sqref="BL26">
    <cfRule type="cellIs" dxfId="22958" priority="4494" operator="lessThan">
      <formula>$C$4</formula>
    </cfRule>
  </conditionalFormatting>
  <conditionalFormatting sqref="BL27">
    <cfRule type="cellIs" dxfId="22957" priority="4495" operator="lessThan">
      <formula>$C$4</formula>
    </cfRule>
  </conditionalFormatting>
  <conditionalFormatting sqref="BL27">
    <cfRule type="cellIs" dxfId="22956" priority="4496" operator="lessThan">
      <formula>$C$4</formula>
    </cfRule>
  </conditionalFormatting>
  <conditionalFormatting sqref="BL28">
    <cfRule type="cellIs" dxfId="22955" priority="4497" operator="lessThan">
      <formula>$C$4</formula>
    </cfRule>
  </conditionalFormatting>
  <conditionalFormatting sqref="BL28">
    <cfRule type="cellIs" dxfId="22954" priority="4498" operator="lessThan">
      <formula>$C$4</formula>
    </cfRule>
  </conditionalFormatting>
  <conditionalFormatting sqref="BL29">
    <cfRule type="cellIs" dxfId="22953" priority="4499" operator="lessThan">
      <formula>$C$4</formula>
    </cfRule>
  </conditionalFormatting>
  <conditionalFormatting sqref="BL29">
    <cfRule type="cellIs" dxfId="22952" priority="4500" operator="lessThan">
      <formula>$C$4</formula>
    </cfRule>
  </conditionalFormatting>
  <conditionalFormatting sqref="BL30">
    <cfRule type="cellIs" dxfId="22951" priority="4501" operator="lessThan">
      <formula>$C$4</formula>
    </cfRule>
  </conditionalFormatting>
  <conditionalFormatting sqref="BL30">
    <cfRule type="cellIs" dxfId="22950" priority="4502" operator="lessThan">
      <formula>$C$4</formula>
    </cfRule>
  </conditionalFormatting>
  <conditionalFormatting sqref="BL31">
    <cfRule type="cellIs" dxfId="22949" priority="4503" operator="lessThan">
      <formula>$C$4</formula>
    </cfRule>
  </conditionalFormatting>
  <conditionalFormatting sqref="BL31">
    <cfRule type="cellIs" dxfId="22948" priority="4504" operator="lessThan">
      <formula>$C$4</formula>
    </cfRule>
  </conditionalFormatting>
  <conditionalFormatting sqref="BL32">
    <cfRule type="cellIs" dxfId="22947" priority="4505" operator="lessThan">
      <formula>$C$4</formula>
    </cfRule>
  </conditionalFormatting>
  <conditionalFormatting sqref="BL32">
    <cfRule type="cellIs" dxfId="22946" priority="4506" operator="lessThan">
      <formula>$C$4</formula>
    </cfRule>
  </conditionalFormatting>
  <conditionalFormatting sqref="BL33">
    <cfRule type="cellIs" dxfId="22945" priority="4507" operator="lessThan">
      <formula>$C$4</formula>
    </cfRule>
  </conditionalFormatting>
  <conditionalFormatting sqref="BL33">
    <cfRule type="cellIs" dxfId="22944" priority="4508" operator="lessThan">
      <formula>$C$4</formula>
    </cfRule>
  </conditionalFormatting>
  <conditionalFormatting sqref="BL34">
    <cfRule type="cellIs" dxfId="22943" priority="4509" operator="lessThan">
      <formula>$C$4</formula>
    </cfRule>
  </conditionalFormatting>
  <conditionalFormatting sqref="BL34">
    <cfRule type="cellIs" dxfId="22942" priority="4510" operator="lessThan">
      <formula>$C$4</formula>
    </cfRule>
  </conditionalFormatting>
  <conditionalFormatting sqref="BL35">
    <cfRule type="cellIs" dxfId="22941" priority="4511" operator="lessThan">
      <formula>$C$4</formula>
    </cfRule>
  </conditionalFormatting>
  <conditionalFormatting sqref="BL35">
    <cfRule type="cellIs" dxfId="22940" priority="4512" operator="lessThan">
      <formula>$C$4</formula>
    </cfRule>
  </conditionalFormatting>
  <conditionalFormatting sqref="BL36">
    <cfRule type="cellIs" dxfId="22939" priority="4513" operator="lessThan">
      <formula>$C$4</formula>
    </cfRule>
  </conditionalFormatting>
  <conditionalFormatting sqref="BL36">
    <cfRule type="cellIs" dxfId="22938" priority="4514" operator="lessThan">
      <formula>$C$4</formula>
    </cfRule>
  </conditionalFormatting>
  <conditionalFormatting sqref="BL37">
    <cfRule type="cellIs" dxfId="22937" priority="4515" operator="lessThan">
      <formula>$C$4</formula>
    </cfRule>
  </conditionalFormatting>
  <conditionalFormatting sqref="BL37">
    <cfRule type="cellIs" dxfId="22936" priority="4516" operator="lessThan">
      <formula>$C$4</formula>
    </cfRule>
  </conditionalFormatting>
  <conditionalFormatting sqref="BL38">
    <cfRule type="cellIs" dxfId="22935" priority="4517" operator="lessThan">
      <formula>$C$4</formula>
    </cfRule>
  </conditionalFormatting>
  <conditionalFormatting sqref="BL38">
    <cfRule type="cellIs" dxfId="22934" priority="4518" operator="lessThan">
      <formula>$C$4</formula>
    </cfRule>
  </conditionalFormatting>
  <conditionalFormatting sqref="BL39">
    <cfRule type="cellIs" dxfId="22933" priority="4519" operator="lessThan">
      <formula>$C$4</formula>
    </cfRule>
  </conditionalFormatting>
  <conditionalFormatting sqref="BL39">
    <cfRule type="cellIs" dxfId="22932" priority="4520" operator="lessThan">
      <formula>$C$4</formula>
    </cfRule>
  </conditionalFormatting>
  <conditionalFormatting sqref="BL40">
    <cfRule type="cellIs" dxfId="22931" priority="4521" operator="lessThan">
      <formula>$C$4</formula>
    </cfRule>
  </conditionalFormatting>
  <conditionalFormatting sqref="BL40">
    <cfRule type="cellIs" dxfId="22930" priority="4522" operator="lessThan">
      <formula>$C$4</formula>
    </cfRule>
  </conditionalFormatting>
  <conditionalFormatting sqref="BL41">
    <cfRule type="cellIs" dxfId="22929" priority="4523" operator="lessThan">
      <formula>$C$4</formula>
    </cfRule>
  </conditionalFormatting>
  <conditionalFormatting sqref="BL41">
    <cfRule type="cellIs" dxfId="22928" priority="4524" operator="lessThan">
      <formula>$C$4</formula>
    </cfRule>
  </conditionalFormatting>
  <conditionalFormatting sqref="BL42">
    <cfRule type="cellIs" dxfId="22927" priority="4525" operator="lessThan">
      <formula>$C$4</formula>
    </cfRule>
  </conditionalFormatting>
  <conditionalFormatting sqref="BL42">
    <cfRule type="cellIs" dxfId="22926" priority="4526" operator="lessThan">
      <formula>$C$4</formula>
    </cfRule>
  </conditionalFormatting>
  <conditionalFormatting sqref="BL43">
    <cfRule type="cellIs" dxfId="22925" priority="4527" operator="lessThan">
      <formula>$C$4</formula>
    </cfRule>
  </conditionalFormatting>
  <conditionalFormatting sqref="BL43">
    <cfRule type="cellIs" dxfId="22924" priority="4528" operator="lessThan">
      <formula>$C$4</formula>
    </cfRule>
  </conditionalFormatting>
  <conditionalFormatting sqref="BL44">
    <cfRule type="cellIs" dxfId="22923" priority="4529" operator="lessThan">
      <formula>$C$4</formula>
    </cfRule>
  </conditionalFormatting>
  <conditionalFormatting sqref="BL44">
    <cfRule type="cellIs" dxfId="22922" priority="4530" operator="lessThan">
      <formula>$C$4</formula>
    </cfRule>
  </conditionalFormatting>
  <conditionalFormatting sqref="BL45">
    <cfRule type="cellIs" dxfId="22921" priority="4531" operator="lessThan">
      <formula>$C$4</formula>
    </cfRule>
  </conditionalFormatting>
  <conditionalFormatting sqref="BL45">
    <cfRule type="cellIs" dxfId="22920" priority="4532" operator="lessThan">
      <formula>$C$4</formula>
    </cfRule>
  </conditionalFormatting>
  <conditionalFormatting sqref="BL46">
    <cfRule type="cellIs" dxfId="22919" priority="4533" operator="lessThan">
      <formula>$C$4</formula>
    </cfRule>
  </conditionalFormatting>
  <conditionalFormatting sqref="BL46">
    <cfRule type="cellIs" dxfId="22918" priority="4534" operator="lessThan">
      <formula>$C$4</formula>
    </cfRule>
  </conditionalFormatting>
  <conditionalFormatting sqref="BL47">
    <cfRule type="cellIs" dxfId="22917" priority="4535" operator="lessThan">
      <formula>$C$4</formula>
    </cfRule>
  </conditionalFormatting>
  <conditionalFormatting sqref="BL47">
    <cfRule type="cellIs" dxfId="22916" priority="4536" operator="lessThan">
      <formula>$C$4</formula>
    </cfRule>
  </conditionalFormatting>
  <conditionalFormatting sqref="BL48">
    <cfRule type="cellIs" dxfId="22915" priority="4537" operator="lessThan">
      <formula>$C$4</formula>
    </cfRule>
  </conditionalFormatting>
  <conditionalFormatting sqref="BL48">
    <cfRule type="cellIs" dxfId="22914" priority="4538" operator="lessThan">
      <formula>$C$4</formula>
    </cfRule>
  </conditionalFormatting>
  <conditionalFormatting sqref="BL49">
    <cfRule type="cellIs" dxfId="22913" priority="4539" operator="lessThan">
      <formula>$C$4</formula>
    </cfRule>
  </conditionalFormatting>
  <conditionalFormatting sqref="BL49">
    <cfRule type="cellIs" dxfId="22912" priority="4540" operator="lessThan">
      <formula>$C$4</formula>
    </cfRule>
  </conditionalFormatting>
  <conditionalFormatting sqref="BL50">
    <cfRule type="cellIs" dxfId="22911" priority="4541" operator="lessThan">
      <formula>$C$4</formula>
    </cfRule>
  </conditionalFormatting>
  <conditionalFormatting sqref="BL50">
    <cfRule type="cellIs" dxfId="22910" priority="4542" operator="lessThan">
      <formula>$C$4</formula>
    </cfRule>
  </conditionalFormatting>
  <conditionalFormatting sqref="BL51">
    <cfRule type="cellIs" dxfId="22909" priority="4543" operator="lessThan">
      <formula>$C$4</formula>
    </cfRule>
  </conditionalFormatting>
  <conditionalFormatting sqref="BL51">
    <cfRule type="cellIs" dxfId="22908" priority="4544" operator="lessThan">
      <formula>$C$4</formula>
    </cfRule>
  </conditionalFormatting>
  <conditionalFormatting sqref="BL52">
    <cfRule type="cellIs" dxfId="22907" priority="4545" operator="lessThan">
      <formula>$C$4</formula>
    </cfRule>
  </conditionalFormatting>
  <conditionalFormatting sqref="BL52">
    <cfRule type="cellIs" dxfId="22906" priority="4546" operator="lessThan">
      <formula>$C$4</formula>
    </cfRule>
  </conditionalFormatting>
  <conditionalFormatting sqref="BL53">
    <cfRule type="cellIs" dxfId="22905" priority="4547" operator="lessThan">
      <formula>$C$4</formula>
    </cfRule>
  </conditionalFormatting>
  <conditionalFormatting sqref="BL53">
    <cfRule type="cellIs" dxfId="22904" priority="4548" operator="lessThan">
      <formula>$C$4</formula>
    </cfRule>
  </conditionalFormatting>
  <conditionalFormatting sqref="BL54">
    <cfRule type="cellIs" dxfId="22903" priority="4549" operator="lessThan">
      <formula>$C$4</formula>
    </cfRule>
  </conditionalFormatting>
  <conditionalFormatting sqref="BL54">
    <cfRule type="cellIs" dxfId="22902" priority="4550" operator="lessThan">
      <formula>$C$4</formula>
    </cfRule>
  </conditionalFormatting>
  <conditionalFormatting sqref="BL55">
    <cfRule type="cellIs" dxfId="22901" priority="4551" operator="lessThan">
      <formula>$C$4</formula>
    </cfRule>
  </conditionalFormatting>
  <conditionalFormatting sqref="BL55">
    <cfRule type="cellIs" dxfId="22900" priority="4552" operator="lessThan">
      <formula>$C$4</formula>
    </cfRule>
  </conditionalFormatting>
  <conditionalFormatting sqref="BL56">
    <cfRule type="cellIs" dxfId="22899" priority="4553" operator="lessThan">
      <formula>$C$4</formula>
    </cfRule>
  </conditionalFormatting>
  <conditionalFormatting sqref="BL56">
    <cfRule type="cellIs" dxfId="22898" priority="4554" operator="lessThan">
      <formula>$C$4</formula>
    </cfRule>
  </conditionalFormatting>
  <conditionalFormatting sqref="BL57">
    <cfRule type="cellIs" dxfId="22897" priority="4555" operator="lessThan">
      <formula>$C$4</formula>
    </cfRule>
  </conditionalFormatting>
  <conditionalFormatting sqref="BL57">
    <cfRule type="cellIs" dxfId="22896" priority="4556" operator="lessThan">
      <formula>$C$4</formula>
    </cfRule>
  </conditionalFormatting>
  <conditionalFormatting sqref="BL58">
    <cfRule type="cellIs" dxfId="22895" priority="4557" operator="lessThan">
      <formula>$C$4</formula>
    </cfRule>
  </conditionalFormatting>
  <conditionalFormatting sqref="BL58">
    <cfRule type="cellIs" dxfId="22894" priority="4558" operator="lessThan">
      <formula>$C$4</formula>
    </cfRule>
  </conditionalFormatting>
  <conditionalFormatting sqref="BL59">
    <cfRule type="cellIs" dxfId="22893" priority="4559" operator="lessThan">
      <formula>$C$4</formula>
    </cfRule>
  </conditionalFormatting>
  <conditionalFormatting sqref="BL59">
    <cfRule type="cellIs" dxfId="22892" priority="4560" operator="lessThan">
      <formula>$C$4</formula>
    </cfRule>
  </conditionalFormatting>
  <conditionalFormatting sqref="BL60">
    <cfRule type="cellIs" dxfId="22891" priority="4561" operator="lessThan">
      <formula>$C$4</formula>
    </cfRule>
  </conditionalFormatting>
  <conditionalFormatting sqref="BL60">
    <cfRule type="cellIs" dxfId="22890" priority="4562" operator="lessThan">
      <formula>$C$4</formula>
    </cfRule>
  </conditionalFormatting>
  <conditionalFormatting sqref="BM11">
    <cfRule type="cellIs" dxfId="22889" priority="4563" operator="lessThan">
      <formula>$C$4</formula>
    </cfRule>
  </conditionalFormatting>
  <conditionalFormatting sqref="BM11">
    <cfRule type="cellIs" dxfId="22888" priority="4564" operator="lessThan">
      <formula>$C$4</formula>
    </cfRule>
  </conditionalFormatting>
  <conditionalFormatting sqref="BM12">
    <cfRule type="cellIs" dxfId="22887" priority="4565" operator="lessThan">
      <formula>$C$4</formula>
    </cfRule>
  </conditionalFormatting>
  <conditionalFormatting sqref="BM12">
    <cfRule type="cellIs" dxfId="22886" priority="4566" operator="lessThan">
      <formula>$C$4</formula>
    </cfRule>
  </conditionalFormatting>
  <conditionalFormatting sqref="BM13">
    <cfRule type="cellIs" dxfId="22885" priority="4567" operator="lessThan">
      <formula>$C$4</formula>
    </cfRule>
  </conditionalFormatting>
  <conditionalFormatting sqref="BM13">
    <cfRule type="cellIs" dxfId="22884" priority="4568" operator="lessThan">
      <formula>$C$4</formula>
    </cfRule>
  </conditionalFormatting>
  <conditionalFormatting sqref="BM14">
    <cfRule type="cellIs" dxfId="22883" priority="4569" operator="lessThan">
      <formula>$C$4</formula>
    </cfRule>
  </conditionalFormatting>
  <conditionalFormatting sqref="BM14">
    <cfRule type="cellIs" dxfId="22882" priority="4570" operator="lessThan">
      <formula>$C$4</formula>
    </cfRule>
  </conditionalFormatting>
  <conditionalFormatting sqref="BM15">
    <cfRule type="cellIs" dxfId="22881" priority="4571" operator="lessThan">
      <formula>$C$4</formula>
    </cfRule>
  </conditionalFormatting>
  <conditionalFormatting sqref="BM15">
    <cfRule type="cellIs" dxfId="22880" priority="4572" operator="lessThan">
      <formula>$C$4</formula>
    </cfRule>
  </conditionalFormatting>
  <conditionalFormatting sqref="BM16">
    <cfRule type="cellIs" dxfId="22879" priority="4573" operator="lessThan">
      <formula>$C$4</formula>
    </cfRule>
  </conditionalFormatting>
  <conditionalFormatting sqref="BM16">
    <cfRule type="cellIs" dxfId="22878" priority="4574" operator="lessThan">
      <formula>$C$4</formula>
    </cfRule>
  </conditionalFormatting>
  <conditionalFormatting sqref="BM17">
    <cfRule type="cellIs" dxfId="22877" priority="4575" operator="lessThan">
      <formula>$C$4</formula>
    </cfRule>
  </conditionalFormatting>
  <conditionalFormatting sqref="BM17">
    <cfRule type="cellIs" dxfId="22876" priority="4576" operator="lessThan">
      <formula>$C$4</formula>
    </cfRule>
  </conditionalFormatting>
  <conditionalFormatting sqref="BM18">
    <cfRule type="cellIs" dxfId="22875" priority="4577" operator="lessThan">
      <formula>$C$4</formula>
    </cfRule>
  </conditionalFormatting>
  <conditionalFormatting sqref="BM18">
    <cfRule type="cellIs" dxfId="22874" priority="4578" operator="lessThan">
      <formula>$C$4</formula>
    </cfRule>
  </conditionalFormatting>
  <conditionalFormatting sqref="BM19">
    <cfRule type="cellIs" dxfId="22873" priority="4579" operator="lessThan">
      <formula>$C$4</formula>
    </cfRule>
  </conditionalFormatting>
  <conditionalFormatting sqref="BM19">
    <cfRule type="cellIs" dxfId="22872" priority="4580" operator="lessThan">
      <formula>$C$4</formula>
    </cfRule>
  </conditionalFormatting>
  <conditionalFormatting sqref="BM20">
    <cfRule type="cellIs" dxfId="22871" priority="4581" operator="lessThan">
      <formula>$C$4</formula>
    </cfRule>
  </conditionalFormatting>
  <conditionalFormatting sqref="BM20">
    <cfRule type="cellIs" dxfId="22870" priority="4582" operator="lessThan">
      <formula>$C$4</formula>
    </cfRule>
  </conditionalFormatting>
  <conditionalFormatting sqref="BM21">
    <cfRule type="cellIs" dxfId="22869" priority="4583" operator="lessThan">
      <formula>$C$4</formula>
    </cfRule>
  </conditionalFormatting>
  <conditionalFormatting sqref="BM21">
    <cfRule type="cellIs" dxfId="22868" priority="4584" operator="lessThan">
      <formula>$C$4</formula>
    </cfRule>
  </conditionalFormatting>
  <conditionalFormatting sqref="BM22">
    <cfRule type="cellIs" dxfId="22867" priority="4585" operator="lessThan">
      <formula>$C$4</formula>
    </cfRule>
  </conditionalFormatting>
  <conditionalFormatting sqref="BM22">
    <cfRule type="cellIs" dxfId="22866" priority="4586" operator="lessThan">
      <formula>$C$4</formula>
    </cfRule>
  </conditionalFormatting>
  <conditionalFormatting sqref="BM23">
    <cfRule type="cellIs" dxfId="22865" priority="4587" operator="lessThan">
      <formula>$C$4</formula>
    </cfRule>
  </conditionalFormatting>
  <conditionalFormatting sqref="BM23">
    <cfRule type="cellIs" dxfId="22864" priority="4588" operator="lessThan">
      <formula>$C$4</formula>
    </cfRule>
  </conditionalFormatting>
  <conditionalFormatting sqref="BM24">
    <cfRule type="cellIs" dxfId="22863" priority="4589" operator="lessThan">
      <formula>$C$4</formula>
    </cfRule>
  </conditionalFormatting>
  <conditionalFormatting sqref="BM24">
    <cfRule type="cellIs" dxfId="22862" priority="4590" operator="lessThan">
      <formula>$C$4</formula>
    </cfRule>
  </conditionalFormatting>
  <conditionalFormatting sqref="BM25">
    <cfRule type="cellIs" dxfId="22861" priority="4591" operator="lessThan">
      <formula>$C$4</formula>
    </cfRule>
  </conditionalFormatting>
  <conditionalFormatting sqref="BM25">
    <cfRule type="cellIs" dxfId="22860" priority="4592" operator="lessThan">
      <formula>$C$4</formula>
    </cfRule>
  </conditionalFormatting>
  <conditionalFormatting sqref="BM26">
    <cfRule type="cellIs" dxfId="22859" priority="4593" operator="lessThan">
      <formula>$C$4</formula>
    </cfRule>
  </conditionalFormatting>
  <conditionalFormatting sqref="BM26">
    <cfRule type="cellIs" dxfId="22858" priority="4594" operator="lessThan">
      <formula>$C$4</formula>
    </cfRule>
  </conditionalFormatting>
  <conditionalFormatting sqref="BM27">
    <cfRule type="cellIs" dxfId="22857" priority="4595" operator="lessThan">
      <formula>$C$4</formula>
    </cfRule>
  </conditionalFormatting>
  <conditionalFormatting sqref="BM27">
    <cfRule type="cellIs" dxfId="22856" priority="4596" operator="lessThan">
      <formula>$C$4</formula>
    </cfRule>
  </conditionalFormatting>
  <conditionalFormatting sqref="BM28">
    <cfRule type="cellIs" dxfId="22855" priority="4597" operator="lessThan">
      <formula>$C$4</formula>
    </cfRule>
  </conditionalFormatting>
  <conditionalFormatting sqref="BM28">
    <cfRule type="cellIs" dxfId="22854" priority="4598" operator="lessThan">
      <formula>$C$4</formula>
    </cfRule>
  </conditionalFormatting>
  <conditionalFormatting sqref="BM29">
    <cfRule type="cellIs" dxfId="22853" priority="4599" operator="lessThan">
      <formula>$C$4</formula>
    </cfRule>
  </conditionalFormatting>
  <conditionalFormatting sqref="BM29">
    <cfRule type="cellIs" dxfId="22852" priority="4600" operator="lessThan">
      <formula>$C$4</formula>
    </cfRule>
  </conditionalFormatting>
  <conditionalFormatting sqref="BM30">
    <cfRule type="cellIs" dxfId="22851" priority="4601" operator="lessThan">
      <formula>$C$4</formula>
    </cfRule>
  </conditionalFormatting>
  <conditionalFormatting sqref="BM30">
    <cfRule type="cellIs" dxfId="22850" priority="4602" operator="lessThan">
      <formula>$C$4</formula>
    </cfRule>
  </conditionalFormatting>
  <conditionalFormatting sqref="BM31">
    <cfRule type="cellIs" dxfId="22849" priority="4603" operator="lessThan">
      <formula>$C$4</formula>
    </cfRule>
  </conditionalFormatting>
  <conditionalFormatting sqref="BM31">
    <cfRule type="cellIs" dxfId="22848" priority="4604" operator="lessThan">
      <formula>$C$4</formula>
    </cfRule>
  </conditionalFormatting>
  <conditionalFormatting sqref="BM32">
    <cfRule type="cellIs" dxfId="22847" priority="4605" operator="lessThan">
      <formula>$C$4</formula>
    </cfRule>
  </conditionalFormatting>
  <conditionalFormatting sqref="BM32">
    <cfRule type="cellIs" dxfId="22846" priority="4606" operator="lessThan">
      <formula>$C$4</formula>
    </cfRule>
  </conditionalFormatting>
  <conditionalFormatting sqref="BM33">
    <cfRule type="cellIs" dxfId="22845" priority="4607" operator="lessThan">
      <formula>$C$4</formula>
    </cfRule>
  </conditionalFormatting>
  <conditionalFormatting sqref="BM33">
    <cfRule type="cellIs" dxfId="22844" priority="4608" operator="lessThan">
      <formula>$C$4</formula>
    </cfRule>
  </conditionalFormatting>
  <conditionalFormatting sqref="BM34">
    <cfRule type="cellIs" dxfId="22843" priority="4609" operator="lessThan">
      <formula>$C$4</formula>
    </cfRule>
  </conditionalFormatting>
  <conditionalFormatting sqref="BM34">
    <cfRule type="cellIs" dxfId="22842" priority="4610" operator="lessThan">
      <formula>$C$4</formula>
    </cfRule>
  </conditionalFormatting>
  <conditionalFormatting sqref="BM35">
    <cfRule type="cellIs" dxfId="22841" priority="4611" operator="lessThan">
      <formula>$C$4</formula>
    </cfRule>
  </conditionalFormatting>
  <conditionalFormatting sqref="BM35">
    <cfRule type="cellIs" dxfId="22840" priority="4612" operator="lessThan">
      <formula>$C$4</formula>
    </cfRule>
  </conditionalFormatting>
  <conditionalFormatting sqref="BM36">
    <cfRule type="cellIs" dxfId="22839" priority="4613" operator="lessThan">
      <formula>$C$4</formula>
    </cfRule>
  </conditionalFormatting>
  <conditionalFormatting sqref="BM36">
    <cfRule type="cellIs" dxfId="22838" priority="4614" operator="lessThan">
      <formula>$C$4</formula>
    </cfRule>
  </conditionalFormatting>
  <conditionalFormatting sqref="BM37">
    <cfRule type="cellIs" dxfId="22837" priority="4615" operator="lessThan">
      <formula>$C$4</formula>
    </cfRule>
  </conditionalFormatting>
  <conditionalFormatting sqref="BM37">
    <cfRule type="cellIs" dxfId="22836" priority="4616" operator="lessThan">
      <formula>$C$4</formula>
    </cfRule>
  </conditionalFormatting>
  <conditionalFormatting sqref="BM38">
    <cfRule type="cellIs" dxfId="22835" priority="4617" operator="lessThan">
      <formula>$C$4</formula>
    </cfRule>
  </conditionalFormatting>
  <conditionalFormatting sqref="BM38">
    <cfRule type="cellIs" dxfId="22834" priority="4618" operator="lessThan">
      <formula>$C$4</formula>
    </cfRule>
  </conditionalFormatting>
  <conditionalFormatting sqref="BM39">
    <cfRule type="cellIs" dxfId="22833" priority="4619" operator="lessThan">
      <formula>$C$4</formula>
    </cfRule>
  </conditionalFormatting>
  <conditionalFormatting sqref="BM39">
    <cfRule type="cellIs" dxfId="22832" priority="4620" operator="lessThan">
      <formula>$C$4</formula>
    </cfRule>
  </conditionalFormatting>
  <conditionalFormatting sqref="BM40">
    <cfRule type="cellIs" dxfId="22831" priority="4621" operator="lessThan">
      <formula>$C$4</formula>
    </cfRule>
  </conditionalFormatting>
  <conditionalFormatting sqref="BM40">
    <cfRule type="cellIs" dxfId="22830" priority="4622" operator="lessThan">
      <formula>$C$4</formula>
    </cfRule>
  </conditionalFormatting>
  <conditionalFormatting sqref="BM41">
    <cfRule type="cellIs" dxfId="22829" priority="4623" operator="lessThan">
      <formula>$C$4</formula>
    </cfRule>
  </conditionalFormatting>
  <conditionalFormatting sqref="BM41">
    <cfRule type="cellIs" dxfId="22828" priority="4624" operator="lessThan">
      <formula>$C$4</formula>
    </cfRule>
  </conditionalFormatting>
  <conditionalFormatting sqref="BM42">
    <cfRule type="cellIs" dxfId="22827" priority="4625" operator="lessThan">
      <formula>$C$4</formula>
    </cfRule>
  </conditionalFormatting>
  <conditionalFormatting sqref="BM42">
    <cfRule type="cellIs" dxfId="22826" priority="4626" operator="lessThan">
      <formula>$C$4</formula>
    </cfRule>
  </conditionalFormatting>
  <conditionalFormatting sqref="BM43">
    <cfRule type="cellIs" dxfId="22825" priority="4627" operator="lessThan">
      <formula>$C$4</formula>
    </cfRule>
  </conditionalFormatting>
  <conditionalFormatting sqref="BM43">
    <cfRule type="cellIs" dxfId="22824" priority="4628" operator="lessThan">
      <formula>$C$4</formula>
    </cfRule>
  </conditionalFormatting>
  <conditionalFormatting sqref="BM44">
    <cfRule type="cellIs" dxfId="22823" priority="4629" operator="lessThan">
      <formula>$C$4</formula>
    </cfRule>
  </conditionalFormatting>
  <conditionalFormatting sqref="BM44">
    <cfRule type="cellIs" dxfId="22822" priority="4630" operator="lessThan">
      <formula>$C$4</formula>
    </cfRule>
  </conditionalFormatting>
  <conditionalFormatting sqref="BM45">
    <cfRule type="cellIs" dxfId="22821" priority="4631" operator="lessThan">
      <formula>$C$4</formula>
    </cfRule>
  </conditionalFormatting>
  <conditionalFormatting sqref="BM45">
    <cfRule type="cellIs" dxfId="22820" priority="4632" operator="lessThan">
      <formula>$C$4</formula>
    </cfRule>
  </conditionalFormatting>
  <conditionalFormatting sqref="BM46">
    <cfRule type="cellIs" dxfId="22819" priority="4633" operator="lessThan">
      <formula>$C$4</formula>
    </cfRule>
  </conditionalFormatting>
  <conditionalFormatting sqref="BM46">
    <cfRule type="cellIs" dxfId="22818" priority="4634" operator="lessThan">
      <formula>$C$4</formula>
    </cfRule>
  </conditionalFormatting>
  <conditionalFormatting sqref="BM47">
    <cfRule type="cellIs" dxfId="22817" priority="4635" operator="lessThan">
      <formula>$C$4</formula>
    </cfRule>
  </conditionalFormatting>
  <conditionalFormatting sqref="BM47">
    <cfRule type="cellIs" dxfId="22816" priority="4636" operator="lessThan">
      <formula>$C$4</formula>
    </cfRule>
  </conditionalFormatting>
  <conditionalFormatting sqref="BM48">
    <cfRule type="cellIs" dxfId="22815" priority="4637" operator="lessThan">
      <formula>$C$4</formula>
    </cfRule>
  </conditionalFormatting>
  <conditionalFormatting sqref="BM48">
    <cfRule type="cellIs" dxfId="22814" priority="4638" operator="lessThan">
      <formula>$C$4</formula>
    </cfRule>
  </conditionalFormatting>
  <conditionalFormatting sqref="BM49">
    <cfRule type="cellIs" dxfId="22813" priority="4639" operator="lessThan">
      <formula>$C$4</formula>
    </cfRule>
  </conditionalFormatting>
  <conditionalFormatting sqref="BM49">
    <cfRule type="cellIs" dxfId="22812" priority="4640" operator="lessThan">
      <formula>$C$4</formula>
    </cfRule>
  </conditionalFormatting>
  <conditionalFormatting sqref="BM50">
    <cfRule type="cellIs" dxfId="22811" priority="4641" operator="lessThan">
      <formula>$C$4</formula>
    </cfRule>
  </conditionalFormatting>
  <conditionalFormatting sqref="BM50">
    <cfRule type="cellIs" dxfId="22810" priority="4642" operator="lessThan">
      <formula>$C$4</formula>
    </cfRule>
  </conditionalFormatting>
  <conditionalFormatting sqref="BM51">
    <cfRule type="cellIs" dxfId="22809" priority="4643" operator="lessThan">
      <formula>$C$4</formula>
    </cfRule>
  </conditionalFormatting>
  <conditionalFormatting sqref="BM51">
    <cfRule type="cellIs" dxfId="22808" priority="4644" operator="lessThan">
      <formula>$C$4</formula>
    </cfRule>
  </conditionalFormatting>
  <conditionalFormatting sqref="BM52">
    <cfRule type="cellIs" dxfId="22807" priority="4645" operator="lessThan">
      <formula>$C$4</formula>
    </cfRule>
  </conditionalFormatting>
  <conditionalFormatting sqref="BM52">
    <cfRule type="cellIs" dxfId="22806" priority="4646" operator="lessThan">
      <formula>$C$4</formula>
    </cfRule>
  </conditionalFormatting>
  <conditionalFormatting sqref="BM53">
    <cfRule type="cellIs" dxfId="22805" priority="4647" operator="lessThan">
      <formula>$C$4</formula>
    </cfRule>
  </conditionalFormatting>
  <conditionalFormatting sqref="BM53">
    <cfRule type="cellIs" dxfId="22804" priority="4648" operator="lessThan">
      <formula>$C$4</formula>
    </cfRule>
  </conditionalFormatting>
  <conditionalFormatting sqref="BM54">
    <cfRule type="cellIs" dxfId="22803" priority="4649" operator="lessThan">
      <formula>$C$4</formula>
    </cfRule>
  </conditionalFormatting>
  <conditionalFormatting sqref="BM54">
    <cfRule type="cellIs" dxfId="22802" priority="4650" operator="lessThan">
      <formula>$C$4</formula>
    </cfRule>
  </conditionalFormatting>
  <conditionalFormatting sqref="BM55">
    <cfRule type="cellIs" dxfId="22801" priority="4651" operator="lessThan">
      <formula>$C$4</formula>
    </cfRule>
  </conditionalFormatting>
  <conditionalFormatting sqref="BM55">
    <cfRule type="cellIs" dxfId="22800" priority="4652" operator="lessThan">
      <formula>$C$4</formula>
    </cfRule>
  </conditionalFormatting>
  <conditionalFormatting sqref="BM56">
    <cfRule type="cellIs" dxfId="22799" priority="4653" operator="lessThan">
      <formula>$C$4</formula>
    </cfRule>
  </conditionalFormatting>
  <conditionalFormatting sqref="BM56">
    <cfRule type="cellIs" dxfId="22798" priority="4654" operator="lessThan">
      <formula>$C$4</formula>
    </cfRule>
  </conditionalFormatting>
  <conditionalFormatting sqref="BM57">
    <cfRule type="cellIs" dxfId="22797" priority="4655" operator="lessThan">
      <formula>$C$4</formula>
    </cfRule>
  </conditionalFormatting>
  <conditionalFormatting sqref="BM57">
    <cfRule type="cellIs" dxfId="22796" priority="4656" operator="lessThan">
      <formula>$C$4</formula>
    </cfRule>
  </conditionalFormatting>
  <conditionalFormatting sqref="BM58">
    <cfRule type="cellIs" dxfId="22795" priority="4657" operator="lessThan">
      <formula>$C$4</formula>
    </cfRule>
  </conditionalFormatting>
  <conditionalFormatting sqref="BM58">
    <cfRule type="cellIs" dxfId="22794" priority="4658" operator="lessThan">
      <formula>$C$4</formula>
    </cfRule>
  </conditionalFormatting>
  <conditionalFormatting sqref="BM59">
    <cfRule type="cellIs" dxfId="22793" priority="4659" operator="lessThan">
      <formula>$C$4</formula>
    </cfRule>
  </conditionalFormatting>
  <conditionalFormatting sqref="BM59">
    <cfRule type="cellIs" dxfId="22792" priority="4660" operator="lessThan">
      <formula>$C$4</formula>
    </cfRule>
  </conditionalFormatting>
  <conditionalFormatting sqref="BM60">
    <cfRule type="cellIs" dxfId="22791" priority="4661" operator="lessThan">
      <formula>$C$4</formula>
    </cfRule>
  </conditionalFormatting>
  <conditionalFormatting sqref="BM60">
    <cfRule type="cellIs" dxfId="22790" priority="4662" operator="lessThan">
      <formula>$C$4</formula>
    </cfRule>
  </conditionalFormatting>
  <conditionalFormatting sqref="BN11">
    <cfRule type="cellIs" dxfId="22789" priority="4663" operator="lessThan">
      <formula>$C$4</formula>
    </cfRule>
  </conditionalFormatting>
  <conditionalFormatting sqref="BN11">
    <cfRule type="cellIs" dxfId="22788" priority="4664" operator="lessThan">
      <formula>$C$4</formula>
    </cfRule>
  </conditionalFormatting>
  <conditionalFormatting sqref="BN12">
    <cfRule type="cellIs" dxfId="22787" priority="4665" operator="lessThan">
      <formula>$C$4</formula>
    </cfRule>
  </conditionalFormatting>
  <conditionalFormatting sqref="BN12">
    <cfRule type="cellIs" dxfId="22786" priority="4666" operator="lessThan">
      <formula>$C$4</formula>
    </cfRule>
  </conditionalFormatting>
  <conditionalFormatting sqref="BN13">
    <cfRule type="cellIs" dxfId="22785" priority="4667" operator="lessThan">
      <formula>$C$4</formula>
    </cfRule>
  </conditionalFormatting>
  <conditionalFormatting sqref="BN13">
    <cfRule type="cellIs" dxfId="22784" priority="4668" operator="lessThan">
      <formula>$C$4</formula>
    </cfRule>
  </conditionalFormatting>
  <conditionalFormatting sqref="BN14">
    <cfRule type="cellIs" dxfId="22783" priority="4669" operator="lessThan">
      <formula>$C$4</formula>
    </cfRule>
  </conditionalFormatting>
  <conditionalFormatting sqref="BN14">
    <cfRule type="cellIs" dxfId="22782" priority="4670" operator="lessThan">
      <formula>$C$4</formula>
    </cfRule>
  </conditionalFormatting>
  <conditionalFormatting sqref="BN15">
    <cfRule type="cellIs" dxfId="22781" priority="4671" operator="lessThan">
      <formula>$C$4</formula>
    </cfRule>
  </conditionalFormatting>
  <conditionalFormatting sqref="BN15">
    <cfRule type="cellIs" dxfId="22780" priority="4672" operator="lessThan">
      <formula>$C$4</formula>
    </cfRule>
  </conditionalFormatting>
  <conditionalFormatting sqref="BN16">
    <cfRule type="cellIs" dxfId="22779" priority="4673" operator="lessThan">
      <formula>$C$4</formula>
    </cfRule>
  </conditionalFormatting>
  <conditionalFormatting sqref="BN16">
    <cfRule type="cellIs" dxfId="22778" priority="4674" operator="lessThan">
      <formula>$C$4</formula>
    </cfRule>
  </conditionalFormatting>
  <conditionalFormatting sqref="BN17">
    <cfRule type="cellIs" dxfId="22777" priority="4675" operator="lessThan">
      <formula>$C$4</formula>
    </cfRule>
  </conditionalFormatting>
  <conditionalFormatting sqref="BN17">
    <cfRule type="cellIs" dxfId="22776" priority="4676" operator="lessThan">
      <formula>$C$4</formula>
    </cfRule>
  </conditionalFormatting>
  <conditionalFormatting sqref="BN18">
    <cfRule type="cellIs" dxfId="22775" priority="4677" operator="lessThan">
      <formula>$C$4</formula>
    </cfRule>
  </conditionalFormatting>
  <conditionalFormatting sqref="BN18">
    <cfRule type="cellIs" dxfId="22774" priority="4678" operator="lessThan">
      <formula>$C$4</formula>
    </cfRule>
  </conditionalFormatting>
  <conditionalFormatting sqref="BN19">
    <cfRule type="cellIs" dxfId="22773" priority="4679" operator="lessThan">
      <formula>$C$4</formula>
    </cfRule>
  </conditionalFormatting>
  <conditionalFormatting sqref="BN19">
    <cfRule type="cellIs" dxfId="22772" priority="4680" operator="lessThan">
      <formula>$C$4</formula>
    </cfRule>
  </conditionalFormatting>
  <conditionalFormatting sqref="BN20">
    <cfRule type="cellIs" dxfId="22771" priority="4681" operator="lessThan">
      <formula>$C$4</formula>
    </cfRule>
  </conditionalFormatting>
  <conditionalFormatting sqref="BN20">
    <cfRule type="cellIs" dxfId="22770" priority="4682" operator="lessThan">
      <formula>$C$4</formula>
    </cfRule>
  </conditionalFormatting>
  <conditionalFormatting sqref="BN21">
    <cfRule type="cellIs" dxfId="22769" priority="4683" operator="lessThan">
      <formula>$C$4</formula>
    </cfRule>
  </conditionalFormatting>
  <conditionalFormatting sqref="BN21">
    <cfRule type="cellIs" dxfId="22768" priority="4684" operator="lessThan">
      <formula>$C$4</formula>
    </cfRule>
  </conditionalFormatting>
  <conditionalFormatting sqref="BN22">
    <cfRule type="cellIs" dxfId="22767" priority="4685" operator="lessThan">
      <formula>$C$4</formula>
    </cfRule>
  </conditionalFormatting>
  <conditionalFormatting sqref="BN22">
    <cfRule type="cellIs" dxfId="22766" priority="4686" operator="lessThan">
      <formula>$C$4</formula>
    </cfRule>
  </conditionalFormatting>
  <conditionalFormatting sqref="BN23">
    <cfRule type="cellIs" dxfId="22765" priority="4687" operator="lessThan">
      <formula>$C$4</formula>
    </cfRule>
  </conditionalFormatting>
  <conditionalFormatting sqref="BN23">
    <cfRule type="cellIs" dxfId="22764" priority="4688" operator="lessThan">
      <formula>$C$4</formula>
    </cfRule>
  </conditionalFormatting>
  <conditionalFormatting sqref="BN24">
    <cfRule type="cellIs" dxfId="22763" priority="4689" operator="lessThan">
      <formula>$C$4</formula>
    </cfRule>
  </conditionalFormatting>
  <conditionalFormatting sqref="BN24">
    <cfRule type="cellIs" dxfId="22762" priority="4690" operator="lessThan">
      <formula>$C$4</formula>
    </cfRule>
  </conditionalFormatting>
  <conditionalFormatting sqref="BN25">
    <cfRule type="cellIs" dxfId="22761" priority="4691" operator="lessThan">
      <formula>$C$4</formula>
    </cfRule>
  </conditionalFormatting>
  <conditionalFormatting sqref="BN25">
    <cfRule type="cellIs" dxfId="22760" priority="4692" operator="lessThan">
      <formula>$C$4</formula>
    </cfRule>
  </conditionalFormatting>
  <conditionalFormatting sqref="BN26">
    <cfRule type="cellIs" dxfId="22759" priority="4693" operator="lessThan">
      <formula>$C$4</formula>
    </cfRule>
  </conditionalFormatting>
  <conditionalFormatting sqref="BN26">
    <cfRule type="cellIs" dxfId="22758" priority="4694" operator="lessThan">
      <formula>$C$4</formula>
    </cfRule>
  </conditionalFormatting>
  <conditionalFormatting sqref="BN27">
    <cfRule type="cellIs" dxfId="22757" priority="4695" operator="lessThan">
      <formula>$C$4</formula>
    </cfRule>
  </conditionalFormatting>
  <conditionalFormatting sqref="BN27">
    <cfRule type="cellIs" dxfId="22756" priority="4696" operator="lessThan">
      <formula>$C$4</formula>
    </cfRule>
  </conditionalFormatting>
  <conditionalFormatting sqref="BN28">
    <cfRule type="cellIs" dxfId="22755" priority="4697" operator="lessThan">
      <formula>$C$4</formula>
    </cfRule>
  </conditionalFormatting>
  <conditionalFormatting sqref="BN28">
    <cfRule type="cellIs" dxfId="22754" priority="4698" operator="lessThan">
      <formula>$C$4</formula>
    </cfRule>
  </conditionalFormatting>
  <conditionalFormatting sqref="BN29">
    <cfRule type="cellIs" dxfId="22753" priority="4699" operator="lessThan">
      <formula>$C$4</formula>
    </cfRule>
  </conditionalFormatting>
  <conditionalFormatting sqref="BN29">
    <cfRule type="cellIs" dxfId="22752" priority="4700" operator="lessThan">
      <formula>$C$4</formula>
    </cfRule>
  </conditionalFormatting>
  <conditionalFormatting sqref="BN30">
    <cfRule type="cellIs" dxfId="22751" priority="4701" operator="lessThan">
      <formula>$C$4</formula>
    </cfRule>
  </conditionalFormatting>
  <conditionalFormatting sqref="BN30">
    <cfRule type="cellIs" dxfId="22750" priority="4702" operator="lessThan">
      <formula>$C$4</formula>
    </cfRule>
  </conditionalFormatting>
  <conditionalFormatting sqref="BN31">
    <cfRule type="cellIs" dxfId="22749" priority="4703" operator="lessThan">
      <formula>$C$4</formula>
    </cfRule>
  </conditionalFormatting>
  <conditionalFormatting sqref="BN31">
    <cfRule type="cellIs" dxfId="22748" priority="4704" operator="lessThan">
      <formula>$C$4</formula>
    </cfRule>
  </conditionalFormatting>
  <conditionalFormatting sqref="BN32">
    <cfRule type="cellIs" dxfId="22747" priority="4705" operator="lessThan">
      <formula>$C$4</formula>
    </cfRule>
  </conditionalFormatting>
  <conditionalFormatting sqref="BN32">
    <cfRule type="cellIs" dxfId="22746" priority="4706" operator="lessThan">
      <formula>$C$4</formula>
    </cfRule>
  </conditionalFormatting>
  <conditionalFormatting sqref="BN33">
    <cfRule type="cellIs" dxfId="22745" priority="4707" operator="lessThan">
      <formula>$C$4</formula>
    </cfRule>
  </conditionalFormatting>
  <conditionalFormatting sqref="BN33">
    <cfRule type="cellIs" dxfId="22744" priority="4708" operator="lessThan">
      <formula>$C$4</formula>
    </cfRule>
  </conditionalFormatting>
  <conditionalFormatting sqref="BN34">
    <cfRule type="cellIs" dxfId="22743" priority="4709" operator="lessThan">
      <formula>$C$4</formula>
    </cfRule>
  </conditionalFormatting>
  <conditionalFormatting sqref="BN34">
    <cfRule type="cellIs" dxfId="22742" priority="4710" operator="lessThan">
      <formula>$C$4</formula>
    </cfRule>
  </conditionalFormatting>
  <conditionalFormatting sqref="BN35">
    <cfRule type="cellIs" dxfId="22741" priority="4711" operator="lessThan">
      <formula>$C$4</formula>
    </cfRule>
  </conditionalFormatting>
  <conditionalFormatting sqref="BN35">
    <cfRule type="cellIs" dxfId="22740" priority="4712" operator="lessThan">
      <formula>$C$4</formula>
    </cfRule>
  </conditionalFormatting>
  <conditionalFormatting sqref="BN36">
    <cfRule type="cellIs" dxfId="22739" priority="4713" operator="lessThan">
      <formula>$C$4</formula>
    </cfRule>
  </conditionalFormatting>
  <conditionalFormatting sqref="BN36">
    <cfRule type="cellIs" dxfId="22738" priority="4714" operator="lessThan">
      <formula>$C$4</formula>
    </cfRule>
  </conditionalFormatting>
  <conditionalFormatting sqref="BN37">
    <cfRule type="cellIs" dxfId="22737" priority="4715" operator="lessThan">
      <formula>$C$4</formula>
    </cfRule>
  </conditionalFormatting>
  <conditionalFormatting sqref="BN37">
    <cfRule type="cellIs" dxfId="22736" priority="4716" operator="lessThan">
      <formula>$C$4</formula>
    </cfRule>
  </conditionalFormatting>
  <conditionalFormatting sqref="BN38">
    <cfRule type="cellIs" dxfId="22735" priority="4717" operator="lessThan">
      <formula>$C$4</formula>
    </cfRule>
  </conditionalFormatting>
  <conditionalFormatting sqref="BN38">
    <cfRule type="cellIs" dxfId="22734" priority="4718" operator="lessThan">
      <formula>$C$4</formula>
    </cfRule>
  </conditionalFormatting>
  <conditionalFormatting sqref="BN39">
    <cfRule type="cellIs" dxfId="22733" priority="4719" operator="lessThan">
      <formula>$C$4</formula>
    </cfRule>
  </conditionalFormatting>
  <conditionalFormatting sqref="BN39">
    <cfRule type="cellIs" dxfId="22732" priority="4720" operator="lessThan">
      <formula>$C$4</formula>
    </cfRule>
  </conditionalFormatting>
  <conditionalFormatting sqref="BN40">
    <cfRule type="cellIs" dxfId="22731" priority="4721" operator="lessThan">
      <formula>$C$4</formula>
    </cfRule>
  </conditionalFormatting>
  <conditionalFormatting sqref="BN40">
    <cfRule type="cellIs" dxfId="22730" priority="4722" operator="lessThan">
      <formula>$C$4</formula>
    </cfRule>
  </conditionalFormatting>
  <conditionalFormatting sqref="BN41">
    <cfRule type="cellIs" dxfId="22729" priority="4723" operator="lessThan">
      <formula>$C$4</formula>
    </cfRule>
  </conditionalFormatting>
  <conditionalFormatting sqref="BN41">
    <cfRule type="cellIs" dxfId="22728" priority="4724" operator="lessThan">
      <formula>$C$4</formula>
    </cfRule>
  </conditionalFormatting>
  <conditionalFormatting sqref="BN42">
    <cfRule type="cellIs" dxfId="22727" priority="4725" operator="lessThan">
      <formula>$C$4</formula>
    </cfRule>
  </conditionalFormatting>
  <conditionalFormatting sqref="BN42">
    <cfRule type="cellIs" dxfId="22726" priority="4726" operator="lessThan">
      <formula>$C$4</formula>
    </cfRule>
  </conditionalFormatting>
  <conditionalFormatting sqref="BN43">
    <cfRule type="cellIs" dxfId="22725" priority="4727" operator="lessThan">
      <formula>$C$4</formula>
    </cfRule>
  </conditionalFormatting>
  <conditionalFormatting sqref="BN43">
    <cfRule type="cellIs" dxfId="22724" priority="4728" operator="lessThan">
      <formula>$C$4</formula>
    </cfRule>
  </conditionalFormatting>
  <conditionalFormatting sqref="BN44">
    <cfRule type="cellIs" dxfId="22723" priority="4729" operator="lessThan">
      <formula>$C$4</formula>
    </cfRule>
  </conditionalFormatting>
  <conditionalFormatting sqref="BN44">
    <cfRule type="cellIs" dxfId="22722" priority="4730" operator="lessThan">
      <formula>$C$4</formula>
    </cfRule>
  </conditionalFormatting>
  <conditionalFormatting sqref="BN45">
    <cfRule type="cellIs" dxfId="22721" priority="4731" operator="lessThan">
      <formula>$C$4</formula>
    </cfRule>
  </conditionalFormatting>
  <conditionalFormatting sqref="BN45">
    <cfRule type="cellIs" dxfId="22720" priority="4732" operator="lessThan">
      <formula>$C$4</formula>
    </cfRule>
  </conditionalFormatting>
  <conditionalFormatting sqref="BN46">
    <cfRule type="cellIs" dxfId="22719" priority="4733" operator="lessThan">
      <formula>$C$4</formula>
    </cfRule>
  </conditionalFormatting>
  <conditionalFormatting sqref="BN46">
    <cfRule type="cellIs" dxfId="22718" priority="4734" operator="lessThan">
      <formula>$C$4</formula>
    </cfRule>
  </conditionalFormatting>
  <conditionalFormatting sqref="BN47">
    <cfRule type="cellIs" dxfId="22717" priority="4735" operator="lessThan">
      <formula>$C$4</formula>
    </cfRule>
  </conditionalFormatting>
  <conditionalFormatting sqref="BN47">
    <cfRule type="cellIs" dxfId="22716" priority="4736" operator="lessThan">
      <formula>$C$4</formula>
    </cfRule>
  </conditionalFormatting>
  <conditionalFormatting sqref="BN48">
    <cfRule type="cellIs" dxfId="22715" priority="4737" operator="lessThan">
      <formula>$C$4</formula>
    </cfRule>
  </conditionalFormatting>
  <conditionalFormatting sqref="BN48">
    <cfRule type="cellIs" dxfId="22714" priority="4738" operator="lessThan">
      <formula>$C$4</formula>
    </cfRule>
  </conditionalFormatting>
  <conditionalFormatting sqref="BN49">
    <cfRule type="cellIs" dxfId="22713" priority="4739" operator="lessThan">
      <formula>$C$4</formula>
    </cfRule>
  </conditionalFormatting>
  <conditionalFormatting sqref="BN49">
    <cfRule type="cellIs" dxfId="22712" priority="4740" operator="lessThan">
      <formula>$C$4</formula>
    </cfRule>
  </conditionalFormatting>
  <conditionalFormatting sqref="BN50">
    <cfRule type="cellIs" dxfId="22711" priority="4741" operator="lessThan">
      <formula>$C$4</formula>
    </cfRule>
  </conditionalFormatting>
  <conditionalFormatting sqref="BN50">
    <cfRule type="cellIs" dxfId="22710" priority="4742" operator="lessThan">
      <formula>$C$4</formula>
    </cfRule>
  </conditionalFormatting>
  <conditionalFormatting sqref="BN51">
    <cfRule type="cellIs" dxfId="22709" priority="4743" operator="lessThan">
      <formula>$C$4</formula>
    </cfRule>
  </conditionalFormatting>
  <conditionalFormatting sqref="BN51">
    <cfRule type="cellIs" dxfId="22708" priority="4744" operator="lessThan">
      <formula>$C$4</formula>
    </cfRule>
  </conditionalFormatting>
  <conditionalFormatting sqref="BN52">
    <cfRule type="cellIs" dxfId="22707" priority="4745" operator="lessThan">
      <formula>$C$4</formula>
    </cfRule>
  </conditionalFormatting>
  <conditionalFormatting sqref="BN52">
    <cfRule type="cellIs" dxfId="22706" priority="4746" operator="lessThan">
      <formula>$C$4</formula>
    </cfRule>
  </conditionalFormatting>
  <conditionalFormatting sqref="BN53">
    <cfRule type="cellIs" dxfId="22705" priority="4747" operator="lessThan">
      <formula>$C$4</formula>
    </cfRule>
  </conditionalFormatting>
  <conditionalFormatting sqref="BN53">
    <cfRule type="cellIs" dxfId="22704" priority="4748" operator="lessThan">
      <formula>$C$4</formula>
    </cfRule>
  </conditionalFormatting>
  <conditionalFormatting sqref="BN54">
    <cfRule type="cellIs" dxfId="22703" priority="4749" operator="lessThan">
      <formula>$C$4</formula>
    </cfRule>
  </conditionalFormatting>
  <conditionalFormatting sqref="BN54">
    <cfRule type="cellIs" dxfId="22702" priority="4750" operator="lessThan">
      <formula>$C$4</formula>
    </cfRule>
  </conditionalFormatting>
  <conditionalFormatting sqref="BN55">
    <cfRule type="cellIs" dxfId="22701" priority="4751" operator="lessThan">
      <formula>$C$4</formula>
    </cfRule>
  </conditionalFormatting>
  <conditionalFormatting sqref="BN55">
    <cfRule type="cellIs" dxfId="22700" priority="4752" operator="lessThan">
      <formula>$C$4</formula>
    </cfRule>
  </conditionalFormatting>
  <conditionalFormatting sqref="BN56">
    <cfRule type="cellIs" dxfId="22699" priority="4753" operator="lessThan">
      <formula>$C$4</formula>
    </cfRule>
  </conditionalFormatting>
  <conditionalFormatting sqref="BN56">
    <cfRule type="cellIs" dxfId="22698" priority="4754" operator="lessThan">
      <formula>$C$4</formula>
    </cfRule>
  </conditionalFormatting>
  <conditionalFormatting sqref="BN57">
    <cfRule type="cellIs" dxfId="22697" priority="4755" operator="lessThan">
      <formula>$C$4</formula>
    </cfRule>
  </conditionalFormatting>
  <conditionalFormatting sqref="BN57">
    <cfRule type="cellIs" dxfId="22696" priority="4756" operator="lessThan">
      <formula>$C$4</formula>
    </cfRule>
  </conditionalFormatting>
  <conditionalFormatting sqref="BN58">
    <cfRule type="cellIs" dxfId="22695" priority="4757" operator="lessThan">
      <formula>$C$4</formula>
    </cfRule>
  </conditionalFormatting>
  <conditionalFormatting sqref="BN58">
    <cfRule type="cellIs" dxfId="22694" priority="4758" operator="lessThan">
      <formula>$C$4</formula>
    </cfRule>
  </conditionalFormatting>
  <conditionalFormatting sqref="BN59">
    <cfRule type="cellIs" dxfId="22693" priority="4759" operator="lessThan">
      <formula>$C$4</formula>
    </cfRule>
  </conditionalFormatting>
  <conditionalFormatting sqref="BN59">
    <cfRule type="cellIs" dxfId="22692" priority="4760" operator="lessThan">
      <formula>$C$4</formula>
    </cfRule>
  </conditionalFormatting>
  <conditionalFormatting sqref="BN60">
    <cfRule type="cellIs" dxfId="22691" priority="4761" operator="lessThan">
      <formula>$C$4</formula>
    </cfRule>
  </conditionalFormatting>
  <conditionalFormatting sqref="BN60">
    <cfRule type="cellIs" dxfId="22690" priority="4762" operator="lessThan">
      <formula>$C$4</formula>
    </cfRule>
  </conditionalFormatting>
  <conditionalFormatting sqref="BO11">
    <cfRule type="cellIs" dxfId="22689" priority="4763" operator="lessThan">
      <formula>$C$4</formula>
    </cfRule>
  </conditionalFormatting>
  <conditionalFormatting sqref="BO11">
    <cfRule type="cellIs" dxfId="22688" priority="4764" operator="lessThan">
      <formula>$C$4</formula>
    </cfRule>
  </conditionalFormatting>
  <conditionalFormatting sqref="BO12">
    <cfRule type="cellIs" dxfId="22687" priority="4765" operator="lessThan">
      <formula>$C$4</formula>
    </cfRule>
  </conditionalFormatting>
  <conditionalFormatting sqref="BO12">
    <cfRule type="cellIs" dxfId="22686" priority="4766" operator="lessThan">
      <formula>$C$4</formula>
    </cfRule>
  </conditionalFormatting>
  <conditionalFormatting sqref="BO13">
    <cfRule type="cellIs" dxfId="22685" priority="4767" operator="lessThan">
      <formula>$C$4</formula>
    </cfRule>
  </conditionalFormatting>
  <conditionalFormatting sqref="BO13">
    <cfRule type="cellIs" dxfId="22684" priority="4768" operator="lessThan">
      <formula>$C$4</formula>
    </cfRule>
  </conditionalFormatting>
  <conditionalFormatting sqref="BO14">
    <cfRule type="cellIs" dxfId="22683" priority="4769" operator="lessThan">
      <formula>$C$4</formula>
    </cfRule>
  </conditionalFormatting>
  <conditionalFormatting sqref="BO14">
    <cfRule type="cellIs" dxfId="22682" priority="4770" operator="lessThan">
      <formula>$C$4</formula>
    </cfRule>
  </conditionalFormatting>
  <conditionalFormatting sqref="BO15">
    <cfRule type="cellIs" dxfId="22681" priority="4771" operator="lessThan">
      <formula>$C$4</formula>
    </cfRule>
  </conditionalFormatting>
  <conditionalFormatting sqref="BO15">
    <cfRule type="cellIs" dxfId="22680" priority="4772" operator="lessThan">
      <formula>$C$4</formula>
    </cfRule>
  </conditionalFormatting>
  <conditionalFormatting sqref="BO16">
    <cfRule type="cellIs" dxfId="22679" priority="4773" operator="lessThan">
      <formula>$C$4</formula>
    </cfRule>
  </conditionalFormatting>
  <conditionalFormatting sqref="BO16">
    <cfRule type="cellIs" dxfId="22678" priority="4774" operator="lessThan">
      <formula>$C$4</formula>
    </cfRule>
  </conditionalFormatting>
  <conditionalFormatting sqref="BO17">
    <cfRule type="cellIs" dxfId="22677" priority="4775" operator="lessThan">
      <formula>$C$4</formula>
    </cfRule>
  </conditionalFormatting>
  <conditionalFormatting sqref="BO17">
    <cfRule type="cellIs" dxfId="22676" priority="4776" operator="lessThan">
      <formula>$C$4</formula>
    </cfRule>
  </conditionalFormatting>
  <conditionalFormatting sqref="BO18">
    <cfRule type="cellIs" dxfId="22675" priority="4777" operator="lessThan">
      <formula>$C$4</formula>
    </cfRule>
  </conditionalFormatting>
  <conditionalFormatting sqref="BO18">
    <cfRule type="cellIs" dxfId="22674" priority="4778" operator="lessThan">
      <formula>$C$4</formula>
    </cfRule>
  </conditionalFormatting>
  <conditionalFormatting sqref="BO19">
    <cfRule type="cellIs" dxfId="22673" priority="4779" operator="lessThan">
      <formula>$C$4</formula>
    </cfRule>
  </conditionalFormatting>
  <conditionalFormatting sqref="BO19">
    <cfRule type="cellIs" dxfId="22672" priority="4780" operator="lessThan">
      <formula>$C$4</formula>
    </cfRule>
  </conditionalFormatting>
  <conditionalFormatting sqref="BO20">
    <cfRule type="cellIs" dxfId="22671" priority="4781" operator="lessThan">
      <formula>$C$4</formula>
    </cfRule>
  </conditionalFormatting>
  <conditionalFormatting sqref="BO20">
    <cfRule type="cellIs" dxfId="22670" priority="4782" operator="lessThan">
      <formula>$C$4</formula>
    </cfRule>
  </conditionalFormatting>
  <conditionalFormatting sqref="BO21">
    <cfRule type="cellIs" dxfId="22669" priority="4783" operator="lessThan">
      <formula>$C$4</formula>
    </cfRule>
  </conditionalFormatting>
  <conditionalFormatting sqref="BO21">
    <cfRule type="cellIs" dxfId="22668" priority="4784" operator="lessThan">
      <formula>$C$4</formula>
    </cfRule>
  </conditionalFormatting>
  <conditionalFormatting sqref="BO22">
    <cfRule type="cellIs" dxfId="22667" priority="4785" operator="lessThan">
      <formula>$C$4</formula>
    </cfRule>
  </conditionalFormatting>
  <conditionalFormatting sqref="BO22">
    <cfRule type="cellIs" dxfId="22666" priority="4786" operator="lessThan">
      <formula>$C$4</formula>
    </cfRule>
  </conditionalFormatting>
  <conditionalFormatting sqref="BO23">
    <cfRule type="cellIs" dxfId="22665" priority="4787" operator="lessThan">
      <formula>$C$4</formula>
    </cfRule>
  </conditionalFormatting>
  <conditionalFormatting sqref="BO23">
    <cfRule type="cellIs" dxfId="22664" priority="4788" operator="lessThan">
      <formula>$C$4</formula>
    </cfRule>
  </conditionalFormatting>
  <conditionalFormatting sqref="BO24">
    <cfRule type="cellIs" dxfId="22663" priority="4789" operator="lessThan">
      <formula>$C$4</formula>
    </cfRule>
  </conditionalFormatting>
  <conditionalFormatting sqref="BO24">
    <cfRule type="cellIs" dxfId="22662" priority="4790" operator="lessThan">
      <formula>$C$4</formula>
    </cfRule>
  </conditionalFormatting>
  <conditionalFormatting sqref="BO25">
    <cfRule type="cellIs" dxfId="22661" priority="4791" operator="lessThan">
      <formula>$C$4</formula>
    </cfRule>
  </conditionalFormatting>
  <conditionalFormatting sqref="BO25">
    <cfRule type="cellIs" dxfId="22660" priority="4792" operator="lessThan">
      <formula>$C$4</formula>
    </cfRule>
  </conditionalFormatting>
  <conditionalFormatting sqref="BO26">
    <cfRule type="cellIs" dxfId="22659" priority="4793" operator="lessThan">
      <formula>$C$4</formula>
    </cfRule>
  </conditionalFormatting>
  <conditionalFormatting sqref="BO26">
    <cfRule type="cellIs" dxfId="22658" priority="4794" operator="lessThan">
      <formula>$C$4</formula>
    </cfRule>
  </conditionalFormatting>
  <conditionalFormatting sqref="BO27">
    <cfRule type="cellIs" dxfId="22657" priority="4795" operator="lessThan">
      <formula>$C$4</formula>
    </cfRule>
  </conditionalFormatting>
  <conditionalFormatting sqref="BO27">
    <cfRule type="cellIs" dxfId="22656" priority="4796" operator="lessThan">
      <formula>$C$4</formula>
    </cfRule>
  </conditionalFormatting>
  <conditionalFormatting sqref="BO28">
    <cfRule type="cellIs" dxfId="22655" priority="4797" operator="lessThan">
      <formula>$C$4</formula>
    </cfRule>
  </conditionalFormatting>
  <conditionalFormatting sqref="BO28">
    <cfRule type="cellIs" dxfId="22654" priority="4798" operator="lessThan">
      <formula>$C$4</formula>
    </cfRule>
  </conditionalFormatting>
  <conditionalFormatting sqref="BO29">
    <cfRule type="cellIs" dxfId="22653" priority="4799" operator="lessThan">
      <formula>$C$4</formula>
    </cfRule>
  </conditionalFormatting>
  <conditionalFormatting sqref="BO29">
    <cfRule type="cellIs" dxfId="22652" priority="4800" operator="lessThan">
      <formula>$C$4</formula>
    </cfRule>
  </conditionalFormatting>
  <conditionalFormatting sqref="BO30">
    <cfRule type="cellIs" dxfId="22651" priority="4801" operator="lessThan">
      <formula>$C$4</formula>
    </cfRule>
  </conditionalFormatting>
  <conditionalFormatting sqref="BO30">
    <cfRule type="cellIs" dxfId="22650" priority="4802" operator="lessThan">
      <formula>$C$4</formula>
    </cfRule>
  </conditionalFormatting>
  <conditionalFormatting sqref="BO31">
    <cfRule type="cellIs" dxfId="22649" priority="4803" operator="lessThan">
      <formula>$C$4</formula>
    </cfRule>
  </conditionalFormatting>
  <conditionalFormatting sqref="BO31">
    <cfRule type="cellIs" dxfId="22648" priority="4804" operator="lessThan">
      <formula>$C$4</formula>
    </cfRule>
  </conditionalFormatting>
  <conditionalFormatting sqref="BO32">
    <cfRule type="cellIs" dxfId="22647" priority="4805" operator="lessThan">
      <formula>$C$4</formula>
    </cfRule>
  </conditionalFormatting>
  <conditionalFormatting sqref="BO32">
    <cfRule type="cellIs" dxfId="22646" priority="4806" operator="lessThan">
      <formula>$C$4</formula>
    </cfRule>
  </conditionalFormatting>
  <conditionalFormatting sqref="BO33">
    <cfRule type="cellIs" dxfId="22645" priority="4807" operator="lessThan">
      <formula>$C$4</formula>
    </cfRule>
  </conditionalFormatting>
  <conditionalFormatting sqref="BO33">
    <cfRule type="cellIs" dxfId="22644" priority="4808" operator="lessThan">
      <formula>$C$4</formula>
    </cfRule>
  </conditionalFormatting>
  <conditionalFormatting sqref="BO34">
    <cfRule type="cellIs" dxfId="22643" priority="4809" operator="lessThan">
      <formula>$C$4</formula>
    </cfRule>
  </conditionalFormatting>
  <conditionalFormatting sqref="BO34">
    <cfRule type="cellIs" dxfId="22642" priority="4810" operator="lessThan">
      <formula>$C$4</formula>
    </cfRule>
  </conditionalFormatting>
  <conditionalFormatting sqref="BO35">
    <cfRule type="cellIs" dxfId="22641" priority="4811" operator="lessThan">
      <formula>$C$4</formula>
    </cfRule>
  </conditionalFormatting>
  <conditionalFormatting sqref="BO35">
    <cfRule type="cellIs" dxfId="22640" priority="4812" operator="lessThan">
      <formula>$C$4</formula>
    </cfRule>
  </conditionalFormatting>
  <conditionalFormatting sqref="BO36">
    <cfRule type="cellIs" dxfId="22639" priority="4813" operator="lessThan">
      <formula>$C$4</formula>
    </cfRule>
  </conditionalFormatting>
  <conditionalFormatting sqref="BO36">
    <cfRule type="cellIs" dxfId="22638" priority="4814" operator="lessThan">
      <formula>$C$4</formula>
    </cfRule>
  </conditionalFormatting>
  <conditionalFormatting sqref="BO37">
    <cfRule type="cellIs" dxfId="22637" priority="4815" operator="lessThan">
      <formula>$C$4</formula>
    </cfRule>
  </conditionalFormatting>
  <conditionalFormatting sqref="BO37">
    <cfRule type="cellIs" dxfId="22636" priority="4816" operator="lessThan">
      <formula>$C$4</formula>
    </cfRule>
  </conditionalFormatting>
  <conditionalFormatting sqref="BO38">
    <cfRule type="cellIs" dxfId="22635" priority="4817" operator="lessThan">
      <formula>$C$4</formula>
    </cfRule>
  </conditionalFormatting>
  <conditionalFormatting sqref="BO38">
    <cfRule type="cellIs" dxfId="22634" priority="4818" operator="lessThan">
      <formula>$C$4</formula>
    </cfRule>
  </conditionalFormatting>
  <conditionalFormatting sqref="BO39">
    <cfRule type="cellIs" dxfId="22633" priority="4819" operator="lessThan">
      <formula>$C$4</formula>
    </cfRule>
  </conditionalFormatting>
  <conditionalFormatting sqref="BO39">
    <cfRule type="cellIs" dxfId="22632" priority="4820" operator="lessThan">
      <formula>$C$4</formula>
    </cfRule>
  </conditionalFormatting>
  <conditionalFormatting sqref="BO40">
    <cfRule type="cellIs" dxfId="22631" priority="4821" operator="lessThan">
      <formula>$C$4</formula>
    </cfRule>
  </conditionalFormatting>
  <conditionalFormatting sqref="BO40">
    <cfRule type="cellIs" dxfId="22630" priority="4822" operator="lessThan">
      <formula>$C$4</formula>
    </cfRule>
  </conditionalFormatting>
  <conditionalFormatting sqref="BO41">
    <cfRule type="cellIs" dxfId="22629" priority="4823" operator="lessThan">
      <formula>$C$4</formula>
    </cfRule>
  </conditionalFormatting>
  <conditionalFormatting sqref="BO41">
    <cfRule type="cellIs" dxfId="22628" priority="4824" operator="lessThan">
      <formula>$C$4</formula>
    </cfRule>
  </conditionalFormatting>
  <conditionalFormatting sqref="BO42">
    <cfRule type="cellIs" dxfId="22627" priority="4825" operator="lessThan">
      <formula>$C$4</formula>
    </cfRule>
  </conditionalFormatting>
  <conditionalFormatting sqref="BO42">
    <cfRule type="cellIs" dxfId="22626" priority="4826" operator="lessThan">
      <formula>$C$4</formula>
    </cfRule>
  </conditionalFormatting>
  <conditionalFormatting sqref="BO43">
    <cfRule type="cellIs" dxfId="22625" priority="4827" operator="lessThan">
      <formula>$C$4</formula>
    </cfRule>
  </conditionalFormatting>
  <conditionalFormatting sqref="BO43">
    <cfRule type="cellIs" dxfId="22624" priority="4828" operator="lessThan">
      <formula>$C$4</formula>
    </cfRule>
  </conditionalFormatting>
  <conditionalFormatting sqref="BO44">
    <cfRule type="cellIs" dxfId="22623" priority="4829" operator="lessThan">
      <formula>$C$4</formula>
    </cfRule>
  </conditionalFormatting>
  <conditionalFormatting sqref="BO44">
    <cfRule type="cellIs" dxfId="22622" priority="4830" operator="lessThan">
      <formula>$C$4</formula>
    </cfRule>
  </conditionalFormatting>
  <conditionalFormatting sqref="BO45">
    <cfRule type="cellIs" dxfId="22621" priority="4831" operator="lessThan">
      <formula>$C$4</formula>
    </cfRule>
  </conditionalFormatting>
  <conditionalFormatting sqref="BO45">
    <cfRule type="cellIs" dxfId="22620" priority="4832" operator="lessThan">
      <formula>$C$4</formula>
    </cfRule>
  </conditionalFormatting>
  <conditionalFormatting sqref="BO46">
    <cfRule type="cellIs" dxfId="22619" priority="4833" operator="lessThan">
      <formula>$C$4</formula>
    </cfRule>
  </conditionalFormatting>
  <conditionalFormatting sqref="BO46">
    <cfRule type="cellIs" dxfId="22618" priority="4834" operator="lessThan">
      <formula>$C$4</formula>
    </cfRule>
  </conditionalFormatting>
  <conditionalFormatting sqref="BO47">
    <cfRule type="cellIs" dxfId="22617" priority="4835" operator="lessThan">
      <formula>$C$4</formula>
    </cfRule>
  </conditionalFormatting>
  <conditionalFormatting sqref="BO47">
    <cfRule type="cellIs" dxfId="22616" priority="4836" operator="lessThan">
      <formula>$C$4</formula>
    </cfRule>
  </conditionalFormatting>
  <conditionalFormatting sqref="BO48">
    <cfRule type="cellIs" dxfId="22615" priority="4837" operator="lessThan">
      <formula>$C$4</formula>
    </cfRule>
  </conditionalFormatting>
  <conditionalFormatting sqref="BO48">
    <cfRule type="cellIs" dxfId="22614" priority="4838" operator="lessThan">
      <formula>$C$4</formula>
    </cfRule>
  </conditionalFormatting>
  <conditionalFormatting sqref="BO49">
    <cfRule type="cellIs" dxfId="22613" priority="4839" operator="lessThan">
      <formula>$C$4</formula>
    </cfRule>
  </conditionalFormatting>
  <conditionalFormatting sqref="BO49">
    <cfRule type="cellIs" dxfId="22612" priority="4840" operator="lessThan">
      <formula>$C$4</formula>
    </cfRule>
  </conditionalFormatting>
  <conditionalFormatting sqref="BO50">
    <cfRule type="cellIs" dxfId="22611" priority="4841" operator="lessThan">
      <formula>$C$4</formula>
    </cfRule>
  </conditionalFormatting>
  <conditionalFormatting sqref="BO50">
    <cfRule type="cellIs" dxfId="22610" priority="4842" operator="lessThan">
      <formula>$C$4</formula>
    </cfRule>
  </conditionalFormatting>
  <conditionalFormatting sqref="BO51">
    <cfRule type="cellIs" dxfId="22609" priority="4843" operator="lessThan">
      <formula>$C$4</formula>
    </cfRule>
  </conditionalFormatting>
  <conditionalFormatting sqref="BO51">
    <cfRule type="cellIs" dxfId="22608" priority="4844" operator="lessThan">
      <formula>$C$4</formula>
    </cfRule>
  </conditionalFormatting>
  <conditionalFormatting sqref="BO52">
    <cfRule type="cellIs" dxfId="22607" priority="4845" operator="lessThan">
      <formula>$C$4</formula>
    </cfRule>
  </conditionalFormatting>
  <conditionalFormatting sqref="BO52">
    <cfRule type="cellIs" dxfId="22606" priority="4846" operator="lessThan">
      <formula>$C$4</formula>
    </cfRule>
  </conditionalFormatting>
  <conditionalFormatting sqref="BO53">
    <cfRule type="cellIs" dxfId="22605" priority="4847" operator="lessThan">
      <formula>$C$4</formula>
    </cfRule>
  </conditionalFormatting>
  <conditionalFormatting sqref="BO53">
    <cfRule type="cellIs" dxfId="22604" priority="4848" operator="lessThan">
      <formula>$C$4</formula>
    </cfRule>
  </conditionalFormatting>
  <conditionalFormatting sqref="BO54">
    <cfRule type="cellIs" dxfId="22603" priority="4849" operator="lessThan">
      <formula>$C$4</formula>
    </cfRule>
  </conditionalFormatting>
  <conditionalFormatting sqref="BO54">
    <cfRule type="cellIs" dxfId="22602" priority="4850" operator="lessThan">
      <formula>$C$4</formula>
    </cfRule>
  </conditionalFormatting>
  <conditionalFormatting sqref="BO55">
    <cfRule type="cellIs" dxfId="22601" priority="4851" operator="lessThan">
      <formula>$C$4</formula>
    </cfRule>
  </conditionalFormatting>
  <conditionalFormatting sqref="BO55">
    <cfRule type="cellIs" dxfId="22600" priority="4852" operator="lessThan">
      <formula>$C$4</formula>
    </cfRule>
  </conditionalFormatting>
  <conditionalFormatting sqref="BO56">
    <cfRule type="cellIs" dxfId="22599" priority="4853" operator="lessThan">
      <formula>$C$4</formula>
    </cfRule>
  </conditionalFormatting>
  <conditionalFormatting sqref="BO56">
    <cfRule type="cellIs" dxfId="22598" priority="4854" operator="lessThan">
      <formula>$C$4</formula>
    </cfRule>
  </conditionalFormatting>
  <conditionalFormatting sqref="BO57">
    <cfRule type="cellIs" dxfId="22597" priority="4855" operator="lessThan">
      <formula>$C$4</formula>
    </cfRule>
  </conditionalFormatting>
  <conditionalFormatting sqref="BO57">
    <cfRule type="cellIs" dxfId="22596" priority="4856" operator="lessThan">
      <formula>$C$4</formula>
    </cfRule>
  </conditionalFormatting>
  <conditionalFormatting sqref="BO58">
    <cfRule type="cellIs" dxfId="22595" priority="4857" operator="lessThan">
      <formula>$C$4</formula>
    </cfRule>
  </conditionalFormatting>
  <conditionalFormatting sqref="BO58">
    <cfRule type="cellIs" dxfId="22594" priority="4858" operator="lessThan">
      <formula>$C$4</formula>
    </cfRule>
  </conditionalFormatting>
  <conditionalFormatting sqref="BO59">
    <cfRule type="cellIs" dxfId="22593" priority="4859" operator="lessThan">
      <formula>$C$4</formula>
    </cfRule>
  </conditionalFormatting>
  <conditionalFormatting sqref="BO59">
    <cfRule type="cellIs" dxfId="22592" priority="4860" operator="lessThan">
      <formula>$C$4</formula>
    </cfRule>
  </conditionalFormatting>
  <conditionalFormatting sqref="BO60">
    <cfRule type="cellIs" dxfId="22591" priority="4861" operator="lessThan">
      <formula>$C$4</formula>
    </cfRule>
  </conditionalFormatting>
  <conditionalFormatting sqref="BO60">
    <cfRule type="cellIs" dxfId="22590" priority="4862" operator="lessThan">
      <formula>$C$4</formula>
    </cfRule>
  </conditionalFormatting>
  <conditionalFormatting sqref="BP11">
    <cfRule type="cellIs" dxfId="22589" priority="4863" operator="lessThan">
      <formula>$C$4</formula>
    </cfRule>
  </conditionalFormatting>
  <conditionalFormatting sqref="BP11">
    <cfRule type="cellIs" dxfId="22588" priority="4864" operator="lessThan">
      <formula>$C$4</formula>
    </cfRule>
  </conditionalFormatting>
  <conditionalFormatting sqref="BP12">
    <cfRule type="cellIs" dxfId="22587" priority="4865" operator="lessThan">
      <formula>$C$4</formula>
    </cfRule>
  </conditionalFormatting>
  <conditionalFormatting sqref="BP12">
    <cfRule type="cellIs" dxfId="22586" priority="4866" operator="lessThan">
      <formula>$C$4</formula>
    </cfRule>
  </conditionalFormatting>
  <conditionalFormatting sqref="BP13">
    <cfRule type="cellIs" dxfId="22585" priority="4867" operator="lessThan">
      <formula>$C$4</formula>
    </cfRule>
  </conditionalFormatting>
  <conditionalFormatting sqref="BP13">
    <cfRule type="cellIs" dxfId="22584" priority="4868" operator="lessThan">
      <formula>$C$4</formula>
    </cfRule>
  </conditionalFormatting>
  <conditionalFormatting sqref="BP14">
    <cfRule type="cellIs" dxfId="22583" priority="4869" operator="lessThan">
      <formula>$C$4</formula>
    </cfRule>
  </conditionalFormatting>
  <conditionalFormatting sqref="BP14">
    <cfRule type="cellIs" dxfId="22582" priority="4870" operator="lessThan">
      <formula>$C$4</formula>
    </cfRule>
  </conditionalFormatting>
  <conditionalFormatting sqref="BP15">
    <cfRule type="cellIs" dxfId="22581" priority="4871" operator="lessThan">
      <formula>$C$4</formula>
    </cfRule>
  </conditionalFormatting>
  <conditionalFormatting sqref="BP15">
    <cfRule type="cellIs" dxfId="22580" priority="4872" operator="lessThan">
      <formula>$C$4</formula>
    </cfRule>
  </conditionalFormatting>
  <conditionalFormatting sqref="BP16">
    <cfRule type="cellIs" dxfId="22579" priority="4873" operator="lessThan">
      <formula>$C$4</formula>
    </cfRule>
  </conditionalFormatting>
  <conditionalFormatting sqref="BP16">
    <cfRule type="cellIs" dxfId="22578" priority="4874" operator="lessThan">
      <formula>$C$4</formula>
    </cfRule>
  </conditionalFormatting>
  <conditionalFormatting sqref="BP17">
    <cfRule type="cellIs" dxfId="22577" priority="4875" operator="lessThan">
      <formula>$C$4</formula>
    </cfRule>
  </conditionalFormatting>
  <conditionalFormatting sqref="BP17">
    <cfRule type="cellIs" dxfId="22576" priority="4876" operator="lessThan">
      <formula>$C$4</formula>
    </cfRule>
  </conditionalFormatting>
  <conditionalFormatting sqref="BP18">
    <cfRule type="cellIs" dxfId="22575" priority="4877" operator="lessThan">
      <formula>$C$4</formula>
    </cfRule>
  </conditionalFormatting>
  <conditionalFormatting sqref="BP18">
    <cfRule type="cellIs" dxfId="22574" priority="4878" operator="lessThan">
      <formula>$C$4</formula>
    </cfRule>
  </conditionalFormatting>
  <conditionalFormatting sqref="BP19">
    <cfRule type="cellIs" dxfId="22573" priority="4879" operator="lessThan">
      <formula>$C$4</formula>
    </cfRule>
  </conditionalFormatting>
  <conditionalFormatting sqref="BP19">
    <cfRule type="cellIs" dxfId="22572" priority="4880" operator="lessThan">
      <formula>$C$4</formula>
    </cfRule>
  </conditionalFormatting>
  <conditionalFormatting sqref="BP20">
    <cfRule type="cellIs" dxfId="22571" priority="4881" operator="lessThan">
      <formula>$C$4</formula>
    </cfRule>
  </conditionalFormatting>
  <conditionalFormatting sqref="BP20">
    <cfRule type="cellIs" dxfId="22570" priority="4882" operator="lessThan">
      <formula>$C$4</formula>
    </cfRule>
  </conditionalFormatting>
  <conditionalFormatting sqref="BP21">
    <cfRule type="cellIs" dxfId="22569" priority="4883" operator="lessThan">
      <formula>$C$4</formula>
    </cfRule>
  </conditionalFormatting>
  <conditionalFormatting sqref="BP21">
    <cfRule type="cellIs" dxfId="22568" priority="4884" operator="lessThan">
      <formula>$C$4</formula>
    </cfRule>
  </conditionalFormatting>
  <conditionalFormatting sqref="BP22">
    <cfRule type="cellIs" dxfId="22567" priority="4885" operator="lessThan">
      <formula>$C$4</formula>
    </cfRule>
  </conditionalFormatting>
  <conditionalFormatting sqref="BP22">
    <cfRule type="cellIs" dxfId="22566" priority="4886" operator="lessThan">
      <formula>$C$4</formula>
    </cfRule>
  </conditionalFormatting>
  <conditionalFormatting sqref="BP23">
    <cfRule type="cellIs" dxfId="22565" priority="4887" operator="lessThan">
      <formula>$C$4</formula>
    </cfRule>
  </conditionalFormatting>
  <conditionalFormatting sqref="BP23">
    <cfRule type="cellIs" dxfId="22564" priority="4888" operator="lessThan">
      <formula>$C$4</formula>
    </cfRule>
  </conditionalFormatting>
  <conditionalFormatting sqref="BP24">
    <cfRule type="cellIs" dxfId="22563" priority="4889" operator="lessThan">
      <formula>$C$4</formula>
    </cfRule>
  </conditionalFormatting>
  <conditionalFormatting sqref="BP24">
    <cfRule type="cellIs" dxfId="22562" priority="4890" operator="lessThan">
      <formula>$C$4</formula>
    </cfRule>
  </conditionalFormatting>
  <conditionalFormatting sqref="BP25">
    <cfRule type="cellIs" dxfId="22561" priority="4891" operator="lessThan">
      <formula>$C$4</formula>
    </cfRule>
  </conditionalFormatting>
  <conditionalFormatting sqref="BP25">
    <cfRule type="cellIs" dxfId="22560" priority="4892" operator="lessThan">
      <formula>$C$4</formula>
    </cfRule>
  </conditionalFormatting>
  <conditionalFormatting sqref="BP26">
    <cfRule type="cellIs" dxfId="22559" priority="4893" operator="lessThan">
      <formula>$C$4</formula>
    </cfRule>
  </conditionalFormatting>
  <conditionalFormatting sqref="BP26">
    <cfRule type="cellIs" dxfId="22558" priority="4894" operator="lessThan">
      <formula>$C$4</formula>
    </cfRule>
  </conditionalFormatting>
  <conditionalFormatting sqref="BP27">
    <cfRule type="cellIs" dxfId="22557" priority="4895" operator="lessThan">
      <formula>$C$4</formula>
    </cfRule>
  </conditionalFormatting>
  <conditionalFormatting sqref="BP27">
    <cfRule type="cellIs" dxfId="22556" priority="4896" operator="lessThan">
      <formula>$C$4</formula>
    </cfRule>
  </conditionalFormatting>
  <conditionalFormatting sqref="BP28">
    <cfRule type="cellIs" dxfId="22555" priority="4897" operator="lessThan">
      <formula>$C$4</formula>
    </cfRule>
  </conditionalFormatting>
  <conditionalFormatting sqref="BP28">
    <cfRule type="cellIs" dxfId="22554" priority="4898" operator="lessThan">
      <formula>$C$4</formula>
    </cfRule>
  </conditionalFormatting>
  <conditionalFormatting sqref="BP29">
    <cfRule type="cellIs" dxfId="22553" priority="4899" operator="lessThan">
      <formula>$C$4</formula>
    </cfRule>
  </conditionalFormatting>
  <conditionalFormatting sqref="BP29">
    <cfRule type="cellIs" dxfId="22552" priority="4900" operator="lessThan">
      <formula>$C$4</formula>
    </cfRule>
  </conditionalFormatting>
  <conditionalFormatting sqref="BP30">
    <cfRule type="cellIs" dxfId="22551" priority="4901" operator="lessThan">
      <formula>$C$4</formula>
    </cfRule>
  </conditionalFormatting>
  <conditionalFormatting sqref="BP30">
    <cfRule type="cellIs" dxfId="22550" priority="4902" operator="lessThan">
      <formula>$C$4</formula>
    </cfRule>
  </conditionalFormatting>
  <conditionalFormatting sqref="BP31">
    <cfRule type="cellIs" dxfId="22549" priority="4903" operator="lessThan">
      <formula>$C$4</formula>
    </cfRule>
  </conditionalFormatting>
  <conditionalFormatting sqref="BP31">
    <cfRule type="cellIs" dxfId="22548" priority="4904" operator="lessThan">
      <formula>$C$4</formula>
    </cfRule>
  </conditionalFormatting>
  <conditionalFormatting sqref="BP32">
    <cfRule type="cellIs" dxfId="22547" priority="4905" operator="lessThan">
      <formula>$C$4</formula>
    </cfRule>
  </conditionalFormatting>
  <conditionalFormatting sqref="BP32">
    <cfRule type="cellIs" dxfId="22546" priority="4906" operator="lessThan">
      <formula>$C$4</formula>
    </cfRule>
  </conditionalFormatting>
  <conditionalFormatting sqref="BP33">
    <cfRule type="cellIs" dxfId="22545" priority="4907" operator="lessThan">
      <formula>$C$4</formula>
    </cfRule>
  </conditionalFormatting>
  <conditionalFormatting sqref="BP33">
    <cfRule type="cellIs" dxfId="22544" priority="4908" operator="lessThan">
      <formula>$C$4</formula>
    </cfRule>
  </conditionalFormatting>
  <conditionalFormatting sqref="BP34">
    <cfRule type="cellIs" dxfId="22543" priority="4909" operator="lessThan">
      <formula>$C$4</formula>
    </cfRule>
  </conditionalFormatting>
  <conditionalFormatting sqref="BP34">
    <cfRule type="cellIs" dxfId="22542" priority="4910" operator="lessThan">
      <formula>$C$4</formula>
    </cfRule>
  </conditionalFormatting>
  <conditionalFormatting sqref="BP35">
    <cfRule type="cellIs" dxfId="22541" priority="4911" operator="lessThan">
      <formula>$C$4</formula>
    </cfRule>
  </conditionalFormatting>
  <conditionalFormatting sqref="BP35">
    <cfRule type="cellIs" dxfId="22540" priority="4912" operator="lessThan">
      <formula>$C$4</formula>
    </cfRule>
  </conditionalFormatting>
  <conditionalFormatting sqref="BP36">
    <cfRule type="cellIs" dxfId="22539" priority="4913" operator="lessThan">
      <formula>$C$4</formula>
    </cfRule>
  </conditionalFormatting>
  <conditionalFormatting sqref="BP36">
    <cfRule type="cellIs" dxfId="22538" priority="4914" operator="lessThan">
      <formula>$C$4</formula>
    </cfRule>
  </conditionalFormatting>
  <conditionalFormatting sqref="BP37">
    <cfRule type="cellIs" dxfId="22537" priority="4915" operator="lessThan">
      <formula>$C$4</formula>
    </cfRule>
  </conditionalFormatting>
  <conditionalFormatting sqref="BP37">
    <cfRule type="cellIs" dxfId="22536" priority="4916" operator="lessThan">
      <formula>$C$4</formula>
    </cfRule>
  </conditionalFormatting>
  <conditionalFormatting sqref="BP38">
    <cfRule type="cellIs" dxfId="22535" priority="4917" operator="lessThan">
      <formula>$C$4</formula>
    </cfRule>
  </conditionalFormatting>
  <conditionalFormatting sqref="BP38">
    <cfRule type="cellIs" dxfId="22534" priority="4918" operator="lessThan">
      <formula>$C$4</formula>
    </cfRule>
  </conditionalFormatting>
  <conditionalFormatting sqref="BP39">
    <cfRule type="cellIs" dxfId="22533" priority="4919" operator="lessThan">
      <formula>$C$4</formula>
    </cfRule>
  </conditionalFormatting>
  <conditionalFormatting sqref="BP39">
    <cfRule type="cellIs" dxfId="22532" priority="4920" operator="lessThan">
      <formula>$C$4</formula>
    </cfRule>
  </conditionalFormatting>
  <conditionalFormatting sqref="BP40">
    <cfRule type="cellIs" dxfId="22531" priority="4921" operator="lessThan">
      <formula>$C$4</formula>
    </cfRule>
  </conditionalFormatting>
  <conditionalFormatting sqref="BP40">
    <cfRule type="cellIs" dxfId="22530" priority="4922" operator="lessThan">
      <formula>$C$4</formula>
    </cfRule>
  </conditionalFormatting>
  <conditionalFormatting sqref="BP41">
    <cfRule type="cellIs" dxfId="22529" priority="4923" operator="lessThan">
      <formula>$C$4</formula>
    </cfRule>
  </conditionalFormatting>
  <conditionalFormatting sqref="BP41">
    <cfRule type="cellIs" dxfId="22528" priority="4924" operator="lessThan">
      <formula>$C$4</formula>
    </cfRule>
  </conditionalFormatting>
  <conditionalFormatting sqref="BP42">
    <cfRule type="cellIs" dxfId="22527" priority="4925" operator="lessThan">
      <formula>$C$4</formula>
    </cfRule>
  </conditionalFormatting>
  <conditionalFormatting sqref="BP42">
    <cfRule type="cellIs" dxfId="22526" priority="4926" operator="lessThan">
      <formula>$C$4</formula>
    </cfRule>
  </conditionalFormatting>
  <conditionalFormatting sqref="BP43">
    <cfRule type="cellIs" dxfId="22525" priority="4927" operator="lessThan">
      <formula>$C$4</formula>
    </cfRule>
  </conditionalFormatting>
  <conditionalFormatting sqref="BP43">
    <cfRule type="cellIs" dxfId="22524" priority="4928" operator="lessThan">
      <formula>$C$4</formula>
    </cfRule>
  </conditionalFormatting>
  <conditionalFormatting sqref="BP44">
    <cfRule type="cellIs" dxfId="22523" priority="4929" operator="lessThan">
      <formula>$C$4</formula>
    </cfRule>
  </conditionalFormatting>
  <conditionalFormatting sqref="BP44">
    <cfRule type="cellIs" dxfId="22522" priority="4930" operator="lessThan">
      <formula>$C$4</formula>
    </cfRule>
  </conditionalFormatting>
  <conditionalFormatting sqref="BP45">
    <cfRule type="cellIs" dxfId="22521" priority="4931" operator="lessThan">
      <formula>$C$4</formula>
    </cfRule>
  </conditionalFormatting>
  <conditionalFormatting sqref="BP45">
    <cfRule type="cellIs" dxfId="22520" priority="4932" operator="lessThan">
      <formula>$C$4</formula>
    </cfRule>
  </conditionalFormatting>
  <conditionalFormatting sqref="BP46">
    <cfRule type="cellIs" dxfId="22519" priority="4933" operator="lessThan">
      <formula>$C$4</formula>
    </cfRule>
  </conditionalFormatting>
  <conditionalFormatting sqref="BP46">
    <cfRule type="cellIs" dxfId="22518" priority="4934" operator="lessThan">
      <formula>$C$4</formula>
    </cfRule>
  </conditionalFormatting>
  <conditionalFormatting sqref="BP47">
    <cfRule type="cellIs" dxfId="22517" priority="4935" operator="lessThan">
      <formula>$C$4</formula>
    </cfRule>
  </conditionalFormatting>
  <conditionalFormatting sqref="BP47">
    <cfRule type="cellIs" dxfId="22516" priority="4936" operator="lessThan">
      <formula>$C$4</formula>
    </cfRule>
  </conditionalFormatting>
  <conditionalFormatting sqref="BP48">
    <cfRule type="cellIs" dxfId="22515" priority="4937" operator="lessThan">
      <formula>$C$4</formula>
    </cfRule>
  </conditionalFormatting>
  <conditionalFormatting sqref="BP48">
    <cfRule type="cellIs" dxfId="22514" priority="4938" operator="lessThan">
      <formula>$C$4</formula>
    </cfRule>
  </conditionalFormatting>
  <conditionalFormatting sqref="BP49">
    <cfRule type="cellIs" dxfId="22513" priority="4939" operator="lessThan">
      <formula>$C$4</formula>
    </cfRule>
  </conditionalFormatting>
  <conditionalFormatting sqref="BP49">
    <cfRule type="cellIs" dxfId="22512" priority="4940" operator="lessThan">
      <formula>$C$4</formula>
    </cfRule>
  </conditionalFormatting>
  <conditionalFormatting sqref="BP50">
    <cfRule type="cellIs" dxfId="22511" priority="4941" operator="lessThan">
      <formula>$C$4</formula>
    </cfRule>
  </conditionalFormatting>
  <conditionalFormatting sqref="BP50">
    <cfRule type="cellIs" dxfId="22510" priority="4942" operator="lessThan">
      <formula>$C$4</formula>
    </cfRule>
  </conditionalFormatting>
  <conditionalFormatting sqref="BP51">
    <cfRule type="cellIs" dxfId="22509" priority="4943" operator="lessThan">
      <formula>$C$4</formula>
    </cfRule>
  </conditionalFormatting>
  <conditionalFormatting sqref="BP51">
    <cfRule type="cellIs" dxfId="22508" priority="4944" operator="lessThan">
      <formula>$C$4</formula>
    </cfRule>
  </conditionalFormatting>
  <conditionalFormatting sqref="BP52">
    <cfRule type="cellIs" dxfId="22507" priority="4945" operator="lessThan">
      <formula>$C$4</formula>
    </cfRule>
  </conditionalFormatting>
  <conditionalFormatting sqref="BP52">
    <cfRule type="cellIs" dxfId="22506" priority="4946" operator="lessThan">
      <formula>$C$4</formula>
    </cfRule>
  </conditionalFormatting>
  <conditionalFormatting sqref="BP53">
    <cfRule type="cellIs" dxfId="22505" priority="4947" operator="lessThan">
      <formula>$C$4</formula>
    </cfRule>
  </conditionalFormatting>
  <conditionalFormatting sqref="BP53">
    <cfRule type="cellIs" dxfId="22504" priority="4948" operator="lessThan">
      <formula>$C$4</formula>
    </cfRule>
  </conditionalFormatting>
  <conditionalFormatting sqref="BP54">
    <cfRule type="cellIs" dxfId="22503" priority="4949" operator="lessThan">
      <formula>$C$4</formula>
    </cfRule>
  </conditionalFormatting>
  <conditionalFormatting sqref="BP54">
    <cfRule type="cellIs" dxfId="22502" priority="4950" operator="lessThan">
      <formula>$C$4</formula>
    </cfRule>
  </conditionalFormatting>
  <conditionalFormatting sqref="BP55">
    <cfRule type="cellIs" dxfId="22501" priority="4951" operator="lessThan">
      <formula>$C$4</formula>
    </cfRule>
  </conditionalFormatting>
  <conditionalFormatting sqref="BP55">
    <cfRule type="cellIs" dxfId="22500" priority="4952" operator="lessThan">
      <formula>$C$4</formula>
    </cfRule>
  </conditionalFormatting>
  <conditionalFormatting sqref="BP56">
    <cfRule type="cellIs" dxfId="22499" priority="4953" operator="lessThan">
      <formula>$C$4</formula>
    </cfRule>
  </conditionalFormatting>
  <conditionalFormatting sqref="BP56">
    <cfRule type="cellIs" dxfId="22498" priority="4954" operator="lessThan">
      <formula>$C$4</formula>
    </cfRule>
  </conditionalFormatting>
  <conditionalFormatting sqref="BP57">
    <cfRule type="cellIs" dxfId="22497" priority="4955" operator="lessThan">
      <formula>$C$4</formula>
    </cfRule>
  </conditionalFormatting>
  <conditionalFormatting sqref="BP57">
    <cfRule type="cellIs" dxfId="22496" priority="4956" operator="lessThan">
      <formula>$C$4</formula>
    </cfRule>
  </conditionalFormatting>
  <conditionalFormatting sqref="BP58">
    <cfRule type="cellIs" dxfId="22495" priority="4957" operator="lessThan">
      <formula>$C$4</formula>
    </cfRule>
  </conditionalFormatting>
  <conditionalFormatting sqref="BP58">
    <cfRule type="cellIs" dxfId="22494" priority="4958" operator="lessThan">
      <formula>$C$4</formula>
    </cfRule>
  </conditionalFormatting>
  <conditionalFormatting sqref="BP59">
    <cfRule type="cellIs" dxfId="22493" priority="4959" operator="lessThan">
      <formula>$C$4</formula>
    </cfRule>
  </conditionalFormatting>
  <conditionalFormatting sqref="BP59">
    <cfRule type="cellIs" dxfId="22492" priority="4960" operator="lessThan">
      <formula>$C$4</formula>
    </cfRule>
  </conditionalFormatting>
  <conditionalFormatting sqref="BP60">
    <cfRule type="cellIs" dxfId="22491" priority="4961" operator="lessThan">
      <formula>$C$4</formula>
    </cfRule>
  </conditionalFormatting>
  <conditionalFormatting sqref="BP60">
    <cfRule type="cellIs" dxfId="22490" priority="4962" operator="lessThan">
      <formula>$C$4</formula>
    </cfRule>
  </conditionalFormatting>
  <conditionalFormatting sqref="BQ11">
    <cfRule type="cellIs" dxfId="22489" priority="4963" operator="lessThan">
      <formula>$C$4</formula>
    </cfRule>
  </conditionalFormatting>
  <conditionalFormatting sqref="BQ11">
    <cfRule type="cellIs" dxfId="22488" priority="4964" operator="lessThan">
      <formula>$C$4</formula>
    </cfRule>
  </conditionalFormatting>
  <conditionalFormatting sqref="BQ12">
    <cfRule type="cellIs" dxfId="22487" priority="4965" operator="lessThan">
      <formula>$C$4</formula>
    </cfRule>
  </conditionalFormatting>
  <conditionalFormatting sqref="BQ12">
    <cfRule type="cellIs" dxfId="22486" priority="4966" operator="lessThan">
      <formula>$C$4</formula>
    </cfRule>
  </conditionalFormatting>
  <conditionalFormatting sqref="BQ13">
    <cfRule type="cellIs" dxfId="22485" priority="4967" operator="lessThan">
      <formula>$C$4</formula>
    </cfRule>
  </conditionalFormatting>
  <conditionalFormatting sqref="BQ13">
    <cfRule type="cellIs" dxfId="22484" priority="4968" operator="lessThan">
      <formula>$C$4</formula>
    </cfRule>
  </conditionalFormatting>
  <conditionalFormatting sqref="BQ14">
    <cfRule type="cellIs" dxfId="22483" priority="4969" operator="lessThan">
      <formula>$C$4</formula>
    </cfRule>
  </conditionalFormatting>
  <conditionalFormatting sqref="BQ14">
    <cfRule type="cellIs" dxfId="22482" priority="4970" operator="lessThan">
      <formula>$C$4</formula>
    </cfRule>
  </conditionalFormatting>
  <conditionalFormatting sqref="BQ15">
    <cfRule type="cellIs" dxfId="22481" priority="4971" operator="lessThan">
      <formula>$C$4</formula>
    </cfRule>
  </conditionalFormatting>
  <conditionalFormatting sqref="BQ15">
    <cfRule type="cellIs" dxfId="22480" priority="4972" operator="lessThan">
      <formula>$C$4</formula>
    </cfRule>
  </conditionalFormatting>
  <conditionalFormatting sqref="BQ16">
    <cfRule type="cellIs" dxfId="22479" priority="4973" operator="lessThan">
      <formula>$C$4</formula>
    </cfRule>
  </conditionalFormatting>
  <conditionalFormatting sqref="BQ16">
    <cfRule type="cellIs" dxfId="22478" priority="4974" operator="lessThan">
      <formula>$C$4</formula>
    </cfRule>
  </conditionalFormatting>
  <conditionalFormatting sqref="BQ17">
    <cfRule type="cellIs" dxfId="22477" priority="4975" operator="lessThan">
      <formula>$C$4</formula>
    </cfRule>
  </conditionalFormatting>
  <conditionalFormatting sqref="BQ17">
    <cfRule type="cellIs" dxfId="22476" priority="4976" operator="lessThan">
      <formula>$C$4</formula>
    </cfRule>
  </conditionalFormatting>
  <conditionalFormatting sqref="BQ18">
    <cfRule type="cellIs" dxfId="22475" priority="4977" operator="lessThan">
      <formula>$C$4</formula>
    </cfRule>
  </conditionalFormatting>
  <conditionalFormatting sqref="BQ18">
    <cfRule type="cellIs" dxfId="22474" priority="4978" operator="lessThan">
      <formula>$C$4</formula>
    </cfRule>
  </conditionalFormatting>
  <conditionalFormatting sqref="BQ19">
    <cfRule type="cellIs" dxfId="22473" priority="4979" operator="lessThan">
      <formula>$C$4</formula>
    </cfRule>
  </conditionalFormatting>
  <conditionalFormatting sqref="BQ19">
    <cfRule type="cellIs" dxfId="22472" priority="4980" operator="lessThan">
      <formula>$C$4</formula>
    </cfRule>
  </conditionalFormatting>
  <conditionalFormatting sqref="BQ20">
    <cfRule type="cellIs" dxfId="22471" priority="4981" operator="lessThan">
      <formula>$C$4</formula>
    </cfRule>
  </conditionalFormatting>
  <conditionalFormatting sqref="BQ20">
    <cfRule type="cellIs" dxfId="22470" priority="4982" operator="lessThan">
      <formula>$C$4</formula>
    </cfRule>
  </conditionalFormatting>
  <conditionalFormatting sqref="BQ21">
    <cfRule type="cellIs" dxfId="22469" priority="4983" operator="lessThan">
      <formula>$C$4</formula>
    </cfRule>
  </conditionalFormatting>
  <conditionalFormatting sqref="BQ21">
    <cfRule type="cellIs" dxfId="22468" priority="4984" operator="lessThan">
      <formula>$C$4</formula>
    </cfRule>
  </conditionalFormatting>
  <conditionalFormatting sqref="BQ22">
    <cfRule type="cellIs" dxfId="22467" priority="4985" operator="lessThan">
      <formula>$C$4</formula>
    </cfRule>
  </conditionalFormatting>
  <conditionalFormatting sqref="BQ22">
    <cfRule type="cellIs" dxfId="22466" priority="4986" operator="lessThan">
      <formula>$C$4</formula>
    </cfRule>
  </conditionalFormatting>
  <conditionalFormatting sqref="BQ23">
    <cfRule type="cellIs" dxfId="22465" priority="4987" operator="lessThan">
      <formula>$C$4</formula>
    </cfRule>
  </conditionalFormatting>
  <conditionalFormatting sqref="BQ23">
    <cfRule type="cellIs" dxfId="22464" priority="4988" operator="lessThan">
      <formula>$C$4</formula>
    </cfRule>
  </conditionalFormatting>
  <conditionalFormatting sqref="BQ24">
    <cfRule type="cellIs" dxfId="22463" priority="4989" operator="lessThan">
      <formula>$C$4</formula>
    </cfRule>
  </conditionalFormatting>
  <conditionalFormatting sqref="BQ24">
    <cfRule type="cellIs" dxfId="22462" priority="4990" operator="lessThan">
      <formula>$C$4</formula>
    </cfRule>
  </conditionalFormatting>
  <conditionalFormatting sqref="BQ25">
    <cfRule type="cellIs" dxfId="22461" priority="4991" operator="lessThan">
      <formula>$C$4</formula>
    </cfRule>
  </conditionalFormatting>
  <conditionalFormatting sqref="BQ25">
    <cfRule type="cellIs" dxfId="22460" priority="4992" operator="lessThan">
      <formula>$C$4</formula>
    </cfRule>
  </conditionalFormatting>
  <conditionalFormatting sqref="BQ26">
    <cfRule type="cellIs" dxfId="22459" priority="4993" operator="lessThan">
      <formula>$C$4</formula>
    </cfRule>
  </conditionalFormatting>
  <conditionalFormatting sqref="BQ26">
    <cfRule type="cellIs" dxfId="22458" priority="4994" operator="lessThan">
      <formula>$C$4</formula>
    </cfRule>
  </conditionalFormatting>
  <conditionalFormatting sqref="BQ27">
    <cfRule type="cellIs" dxfId="22457" priority="4995" operator="lessThan">
      <formula>$C$4</formula>
    </cfRule>
  </conditionalFormatting>
  <conditionalFormatting sqref="BQ27">
    <cfRule type="cellIs" dxfId="22456" priority="4996" operator="lessThan">
      <formula>$C$4</formula>
    </cfRule>
  </conditionalFormatting>
  <conditionalFormatting sqref="BQ28">
    <cfRule type="cellIs" dxfId="22455" priority="4997" operator="lessThan">
      <formula>$C$4</formula>
    </cfRule>
  </conditionalFormatting>
  <conditionalFormatting sqref="BQ28">
    <cfRule type="cellIs" dxfId="22454" priority="4998" operator="lessThan">
      <formula>$C$4</formula>
    </cfRule>
  </conditionalFormatting>
  <conditionalFormatting sqref="BQ29">
    <cfRule type="cellIs" dxfId="22453" priority="4999" operator="lessThan">
      <formula>$C$4</formula>
    </cfRule>
  </conditionalFormatting>
  <conditionalFormatting sqref="BQ29">
    <cfRule type="cellIs" dxfId="22452" priority="5000" operator="lessThan">
      <formula>$C$4</formula>
    </cfRule>
  </conditionalFormatting>
  <conditionalFormatting sqref="BQ30">
    <cfRule type="cellIs" dxfId="22451" priority="5001" operator="lessThan">
      <formula>$C$4</formula>
    </cfRule>
  </conditionalFormatting>
  <conditionalFormatting sqref="BQ30">
    <cfRule type="cellIs" dxfId="22450" priority="5002" operator="lessThan">
      <formula>$C$4</formula>
    </cfRule>
  </conditionalFormatting>
  <conditionalFormatting sqref="BQ31">
    <cfRule type="cellIs" dxfId="22449" priority="5003" operator="lessThan">
      <formula>$C$4</formula>
    </cfRule>
  </conditionalFormatting>
  <conditionalFormatting sqref="BQ31">
    <cfRule type="cellIs" dxfId="22448" priority="5004" operator="lessThan">
      <formula>$C$4</formula>
    </cfRule>
  </conditionalFormatting>
  <conditionalFormatting sqref="BQ32">
    <cfRule type="cellIs" dxfId="22447" priority="5005" operator="lessThan">
      <formula>$C$4</formula>
    </cfRule>
  </conditionalFormatting>
  <conditionalFormatting sqref="BQ32">
    <cfRule type="cellIs" dxfId="22446" priority="5006" operator="lessThan">
      <formula>$C$4</formula>
    </cfRule>
  </conditionalFormatting>
  <conditionalFormatting sqref="BQ33">
    <cfRule type="cellIs" dxfId="22445" priority="5007" operator="lessThan">
      <formula>$C$4</formula>
    </cfRule>
  </conditionalFormatting>
  <conditionalFormatting sqref="BQ33">
    <cfRule type="cellIs" dxfId="22444" priority="5008" operator="lessThan">
      <formula>$C$4</formula>
    </cfRule>
  </conditionalFormatting>
  <conditionalFormatting sqref="BQ34">
    <cfRule type="cellIs" dxfId="22443" priority="5009" operator="lessThan">
      <formula>$C$4</formula>
    </cfRule>
  </conditionalFormatting>
  <conditionalFormatting sqref="BQ34">
    <cfRule type="cellIs" dxfId="22442" priority="5010" operator="lessThan">
      <formula>$C$4</formula>
    </cfRule>
  </conditionalFormatting>
  <conditionalFormatting sqref="BQ35">
    <cfRule type="cellIs" dxfId="22441" priority="5011" operator="lessThan">
      <formula>$C$4</formula>
    </cfRule>
  </conditionalFormatting>
  <conditionalFormatting sqref="BQ35">
    <cfRule type="cellIs" dxfId="22440" priority="5012" operator="lessThan">
      <formula>$C$4</formula>
    </cfRule>
  </conditionalFormatting>
  <conditionalFormatting sqref="BQ36">
    <cfRule type="cellIs" dxfId="22439" priority="5013" operator="lessThan">
      <formula>$C$4</formula>
    </cfRule>
  </conditionalFormatting>
  <conditionalFormatting sqref="BQ36">
    <cfRule type="cellIs" dxfId="22438" priority="5014" operator="lessThan">
      <formula>$C$4</formula>
    </cfRule>
  </conditionalFormatting>
  <conditionalFormatting sqref="BQ37">
    <cfRule type="cellIs" dxfId="22437" priority="5015" operator="lessThan">
      <formula>$C$4</formula>
    </cfRule>
  </conditionalFormatting>
  <conditionalFormatting sqref="BQ37">
    <cfRule type="cellIs" dxfId="22436" priority="5016" operator="lessThan">
      <formula>$C$4</formula>
    </cfRule>
  </conditionalFormatting>
  <conditionalFormatting sqref="BQ38">
    <cfRule type="cellIs" dxfId="22435" priority="5017" operator="lessThan">
      <formula>$C$4</formula>
    </cfRule>
  </conditionalFormatting>
  <conditionalFormatting sqref="BQ38">
    <cfRule type="cellIs" dxfId="22434" priority="5018" operator="lessThan">
      <formula>$C$4</formula>
    </cfRule>
  </conditionalFormatting>
  <conditionalFormatting sqref="BQ39">
    <cfRule type="cellIs" dxfId="22433" priority="5019" operator="lessThan">
      <formula>$C$4</formula>
    </cfRule>
  </conditionalFormatting>
  <conditionalFormatting sqref="BQ39">
    <cfRule type="cellIs" dxfId="22432" priority="5020" operator="lessThan">
      <formula>$C$4</formula>
    </cfRule>
  </conditionalFormatting>
  <conditionalFormatting sqref="BQ40">
    <cfRule type="cellIs" dxfId="22431" priority="5021" operator="lessThan">
      <formula>$C$4</formula>
    </cfRule>
  </conditionalFormatting>
  <conditionalFormatting sqref="BQ40">
    <cfRule type="cellIs" dxfId="22430" priority="5022" operator="lessThan">
      <formula>$C$4</formula>
    </cfRule>
  </conditionalFormatting>
  <conditionalFormatting sqref="BQ41">
    <cfRule type="cellIs" dxfId="22429" priority="5023" operator="lessThan">
      <formula>$C$4</formula>
    </cfRule>
  </conditionalFormatting>
  <conditionalFormatting sqref="BQ41">
    <cfRule type="cellIs" dxfId="22428" priority="5024" operator="lessThan">
      <formula>$C$4</formula>
    </cfRule>
  </conditionalFormatting>
  <conditionalFormatting sqref="BQ42">
    <cfRule type="cellIs" dxfId="22427" priority="5025" operator="lessThan">
      <formula>$C$4</formula>
    </cfRule>
  </conditionalFormatting>
  <conditionalFormatting sqref="BQ42">
    <cfRule type="cellIs" dxfId="22426" priority="5026" operator="lessThan">
      <formula>$C$4</formula>
    </cfRule>
  </conditionalFormatting>
  <conditionalFormatting sqref="BQ43">
    <cfRule type="cellIs" dxfId="22425" priority="5027" operator="lessThan">
      <formula>$C$4</formula>
    </cfRule>
  </conditionalFormatting>
  <conditionalFormatting sqref="BQ43">
    <cfRule type="cellIs" dxfId="22424" priority="5028" operator="lessThan">
      <formula>$C$4</formula>
    </cfRule>
  </conditionalFormatting>
  <conditionalFormatting sqref="BQ44">
    <cfRule type="cellIs" dxfId="22423" priority="5029" operator="lessThan">
      <formula>$C$4</formula>
    </cfRule>
  </conditionalFormatting>
  <conditionalFormatting sqref="BQ44">
    <cfRule type="cellIs" dxfId="22422" priority="5030" operator="lessThan">
      <formula>$C$4</formula>
    </cfRule>
  </conditionalFormatting>
  <conditionalFormatting sqref="BQ45">
    <cfRule type="cellIs" dxfId="22421" priority="5031" operator="lessThan">
      <formula>$C$4</formula>
    </cfRule>
  </conditionalFormatting>
  <conditionalFormatting sqref="BQ45">
    <cfRule type="cellIs" dxfId="22420" priority="5032" operator="lessThan">
      <formula>$C$4</formula>
    </cfRule>
  </conditionalFormatting>
  <conditionalFormatting sqref="BQ46">
    <cfRule type="cellIs" dxfId="22419" priority="5033" operator="lessThan">
      <formula>$C$4</formula>
    </cfRule>
  </conditionalFormatting>
  <conditionalFormatting sqref="BQ46">
    <cfRule type="cellIs" dxfId="22418" priority="5034" operator="lessThan">
      <formula>$C$4</formula>
    </cfRule>
  </conditionalFormatting>
  <conditionalFormatting sqref="BQ47">
    <cfRule type="cellIs" dxfId="22417" priority="5035" operator="lessThan">
      <formula>$C$4</formula>
    </cfRule>
  </conditionalFormatting>
  <conditionalFormatting sqref="BQ47">
    <cfRule type="cellIs" dxfId="22416" priority="5036" operator="lessThan">
      <formula>$C$4</formula>
    </cfRule>
  </conditionalFormatting>
  <conditionalFormatting sqref="BQ48">
    <cfRule type="cellIs" dxfId="22415" priority="5037" operator="lessThan">
      <formula>$C$4</formula>
    </cfRule>
  </conditionalFormatting>
  <conditionalFormatting sqref="BQ48">
    <cfRule type="cellIs" dxfId="22414" priority="5038" operator="lessThan">
      <formula>$C$4</formula>
    </cfRule>
  </conditionalFormatting>
  <conditionalFormatting sqref="BQ49">
    <cfRule type="cellIs" dxfId="22413" priority="5039" operator="lessThan">
      <formula>$C$4</formula>
    </cfRule>
  </conditionalFormatting>
  <conditionalFormatting sqref="BQ49">
    <cfRule type="cellIs" dxfId="22412" priority="5040" operator="lessThan">
      <formula>$C$4</formula>
    </cfRule>
  </conditionalFormatting>
  <conditionalFormatting sqref="BQ50">
    <cfRule type="cellIs" dxfId="22411" priority="5041" operator="lessThan">
      <formula>$C$4</formula>
    </cfRule>
  </conditionalFormatting>
  <conditionalFormatting sqref="BQ50">
    <cfRule type="cellIs" dxfId="22410" priority="5042" operator="lessThan">
      <formula>$C$4</formula>
    </cfRule>
  </conditionalFormatting>
  <conditionalFormatting sqref="BQ51">
    <cfRule type="cellIs" dxfId="22409" priority="5043" operator="lessThan">
      <formula>$C$4</formula>
    </cfRule>
  </conditionalFormatting>
  <conditionalFormatting sqref="BQ51">
    <cfRule type="cellIs" dxfId="22408" priority="5044" operator="lessThan">
      <formula>$C$4</formula>
    </cfRule>
  </conditionalFormatting>
  <conditionalFormatting sqref="BQ52">
    <cfRule type="cellIs" dxfId="22407" priority="5045" operator="lessThan">
      <formula>$C$4</formula>
    </cfRule>
  </conditionalFormatting>
  <conditionalFormatting sqref="BQ52">
    <cfRule type="cellIs" dxfId="22406" priority="5046" operator="lessThan">
      <formula>$C$4</formula>
    </cfRule>
  </conditionalFormatting>
  <conditionalFormatting sqref="BQ53">
    <cfRule type="cellIs" dxfId="22405" priority="5047" operator="lessThan">
      <formula>$C$4</formula>
    </cfRule>
  </conditionalFormatting>
  <conditionalFormatting sqref="BQ53">
    <cfRule type="cellIs" dxfId="22404" priority="5048" operator="lessThan">
      <formula>$C$4</formula>
    </cfRule>
  </conditionalFormatting>
  <conditionalFormatting sqref="BQ54">
    <cfRule type="cellIs" dxfId="22403" priority="5049" operator="lessThan">
      <formula>$C$4</formula>
    </cfRule>
  </conditionalFormatting>
  <conditionalFormatting sqref="BQ54">
    <cfRule type="cellIs" dxfId="22402" priority="5050" operator="lessThan">
      <formula>$C$4</formula>
    </cfRule>
  </conditionalFormatting>
  <conditionalFormatting sqref="BQ55">
    <cfRule type="cellIs" dxfId="22401" priority="5051" operator="lessThan">
      <formula>$C$4</formula>
    </cfRule>
  </conditionalFormatting>
  <conditionalFormatting sqref="BQ55">
    <cfRule type="cellIs" dxfId="22400" priority="5052" operator="lessThan">
      <formula>$C$4</formula>
    </cfRule>
  </conditionalFormatting>
  <conditionalFormatting sqref="BQ56">
    <cfRule type="cellIs" dxfId="22399" priority="5053" operator="lessThan">
      <formula>$C$4</formula>
    </cfRule>
  </conditionalFormatting>
  <conditionalFormatting sqref="BQ56">
    <cfRule type="cellIs" dxfId="22398" priority="5054" operator="lessThan">
      <formula>$C$4</formula>
    </cfRule>
  </conditionalFormatting>
  <conditionalFormatting sqref="BQ57">
    <cfRule type="cellIs" dxfId="22397" priority="5055" operator="lessThan">
      <formula>$C$4</formula>
    </cfRule>
  </conditionalFormatting>
  <conditionalFormatting sqref="BQ57">
    <cfRule type="cellIs" dxfId="22396" priority="5056" operator="lessThan">
      <formula>$C$4</formula>
    </cfRule>
  </conditionalFormatting>
  <conditionalFormatting sqref="BQ58">
    <cfRule type="cellIs" dxfId="22395" priority="5057" operator="lessThan">
      <formula>$C$4</formula>
    </cfRule>
  </conditionalFormatting>
  <conditionalFormatting sqref="BQ58">
    <cfRule type="cellIs" dxfId="22394" priority="5058" operator="lessThan">
      <formula>$C$4</formula>
    </cfRule>
  </conditionalFormatting>
  <conditionalFormatting sqref="BQ59">
    <cfRule type="cellIs" dxfId="22393" priority="5059" operator="lessThan">
      <formula>$C$4</formula>
    </cfRule>
  </conditionalFormatting>
  <conditionalFormatting sqref="BQ59">
    <cfRule type="cellIs" dxfId="22392" priority="5060" operator="lessThan">
      <formula>$C$4</formula>
    </cfRule>
  </conditionalFormatting>
  <conditionalFormatting sqref="BQ60">
    <cfRule type="cellIs" dxfId="22391" priority="5061" operator="lessThan">
      <formula>$C$4</formula>
    </cfRule>
  </conditionalFormatting>
  <conditionalFormatting sqref="BQ60">
    <cfRule type="cellIs" dxfId="22390" priority="5062" operator="lessThan">
      <formula>$C$4</formula>
    </cfRule>
  </conditionalFormatting>
  <conditionalFormatting sqref="CP11">
    <cfRule type="cellIs" dxfId="22389" priority="5063" operator="lessThan">
      <formula>$C$4</formula>
    </cfRule>
  </conditionalFormatting>
  <conditionalFormatting sqref="CP11">
    <cfRule type="cellIs" dxfId="22388" priority="5064" operator="lessThan">
      <formula>$C$4</formula>
    </cfRule>
  </conditionalFormatting>
  <conditionalFormatting sqref="CP12">
    <cfRule type="cellIs" dxfId="22387" priority="5065" operator="lessThan">
      <formula>$C$4</formula>
    </cfRule>
  </conditionalFormatting>
  <conditionalFormatting sqref="CP12">
    <cfRule type="cellIs" dxfId="22386" priority="5066" operator="lessThan">
      <formula>$C$4</formula>
    </cfRule>
  </conditionalFormatting>
  <conditionalFormatting sqref="CP13:CP44">
    <cfRule type="cellIs" dxfId="22385" priority="5067" operator="lessThan">
      <formula>$C$4</formula>
    </cfRule>
  </conditionalFormatting>
  <conditionalFormatting sqref="CP13:CP44">
    <cfRule type="cellIs" dxfId="22384" priority="5068" operator="lessThan">
      <formula>$C$4</formula>
    </cfRule>
  </conditionalFormatting>
  <conditionalFormatting sqref="CP45">
    <cfRule type="cellIs" dxfId="22383" priority="5131" operator="lessThan">
      <formula>$C$4</formula>
    </cfRule>
  </conditionalFormatting>
  <conditionalFormatting sqref="CP45">
    <cfRule type="cellIs" dxfId="22382" priority="5132" operator="lessThan">
      <formula>$C$4</formula>
    </cfRule>
  </conditionalFormatting>
  <conditionalFormatting sqref="CP46">
    <cfRule type="cellIs" dxfId="22381" priority="5133" operator="lessThan">
      <formula>$C$4</formula>
    </cfRule>
  </conditionalFormatting>
  <conditionalFormatting sqref="CP46">
    <cfRule type="cellIs" dxfId="22380" priority="5134" operator="lessThan">
      <formula>$C$4</formula>
    </cfRule>
  </conditionalFormatting>
  <conditionalFormatting sqref="CP47">
    <cfRule type="cellIs" dxfId="22379" priority="5135" operator="lessThan">
      <formula>$C$4</formula>
    </cfRule>
  </conditionalFormatting>
  <conditionalFormatting sqref="CP47">
    <cfRule type="cellIs" dxfId="22378" priority="5136" operator="lessThan">
      <formula>$C$4</formula>
    </cfRule>
  </conditionalFormatting>
  <conditionalFormatting sqref="CP48">
    <cfRule type="cellIs" dxfId="22377" priority="5137" operator="lessThan">
      <formula>$C$4</formula>
    </cfRule>
  </conditionalFormatting>
  <conditionalFormatting sqref="CP48">
    <cfRule type="cellIs" dxfId="22376" priority="5138" operator="lessThan">
      <formula>$C$4</formula>
    </cfRule>
  </conditionalFormatting>
  <conditionalFormatting sqref="CP49">
    <cfRule type="cellIs" dxfId="22375" priority="5139" operator="lessThan">
      <formula>$C$4</formula>
    </cfRule>
  </conditionalFormatting>
  <conditionalFormatting sqref="CP49">
    <cfRule type="cellIs" dxfId="22374" priority="5140" operator="lessThan">
      <formula>$C$4</formula>
    </cfRule>
  </conditionalFormatting>
  <conditionalFormatting sqref="CP50">
    <cfRule type="cellIs" dxfId="22373" priority="5141" operator="lessThan">
      <formula>$C$4</formula>
    </cfRule>
  </conditionalFormatting>
  <conditionalFormatting sqref="CP50">
    <cfRule type="cellIs" dxfId="22372" priority="5142" operator="lessThan">
      <formula>$C$4</formula>
    </cfRule>
  </conditionalFormatting>
  <conditionalFormatting sqref="CP51">
    <cfRule type="cellIs" dxfId="22371" priority="5143" operator="lessThan">
      <formula>$C$4</formula>
    </cfRule>
  </conditionalFormatting>
  <conditionalFormatting sqref="CP51">
    <cfRule type="cellIs" dxfId="22370" priority="5144" operator="lessThan">
      <formula>$C$4</formula>
    </cfRule>
  </conditionalFormatting>
  <conditionalFormatting sqref="CP52">
    <cfRule type="cellIs" dxfId="22369" priority="5145" operator="lessThan">
      <formula>$C$4</formula>
    </cfRule>
  </conditionalFormatting>
  <conditionalFormatting sqref="CP52">
    <cfRule type="cellIs" dxfId="22368" priority="5146" operator="lessThan">
      <formula>$C$4</formula>
    </cfRule>
  </conditionalFormatting>
  <conditionalFormatting sqref="CP53">
    <cfRule type="cellIs" dxfId="22367" priority="5147" operator="lessThan">
      <formula>$C$4</formula>
    </cfRule>
  </conditionalFormatting>
  <conditionalFormatting sqref="CP53">
    <cfRule type="cellIs" dxfId="22366" priority="5148" operator="lessThan">
      <formula>$C$4</formula>
    </cfRule>
  </conditionalFormatting>
  <conditionalFormatting sqref="CP54">
    <cfRule type="cellIs" dxfId="22365" priority="5149" operator="lessThan">
      <formula>$C$4</formula>
    </cfRule>
  </conditionalFormatting>
  <conditionalFormatting sqref="CP54">
    <cfRule type="cellIs" dxfId="22364" priority="5150" operator="lessThan">
      <formula>$C$4</formula>
    </cfRule>
  </conditionalFormatting>
  <conditionalFormatting sqref="CP55">
    <cfRule type="cellIs" dxfId="22363" priority="5151" operator="lessThan">
      <formula>$C$4</formula>
    </cfRule>
  </conditionalFormatting>
  <conditionalFormatting sqref="CP55">
    <cfRule type="cellIs" dxfId="22362" priority="5152" operator="lessThan">
      <formula>$C$4</formula>
    </cfRule>
  </conditionalFormatting>
  <conditionalFormatting sqref="CP56">
    <cfRule type="cellIs" dxfId="22361" priority="5153" operator="lessThan">
      <formula>$C$4</formula>
    </cfRule>
  </conditionalFormatting>
  <conditionalFormatting sqref="CP56">
    <cfRule type="cellIs" dxfId="22360" priority="5154" operator="lessThan">
      <formula>$C$4</formula>
    </cfRule>
  </conditionalFormatting>
  <conditionalFormatting sqref="CP57">
    <cfRule type="cellIs" dxfId="22359" priority="5155" operator="lessThan">
      <formula>$C$4</formula>
    </cfRule>
  </conditionalFormatting>
  <conditionalFormatting sqref="CP57">
    <cfRule type="cellIs" dxfId="22358" priority="5156" operator="lessThan">
      <formula>$C$4</formula>
    </cfRule>
  </conditionalFormatting>
  <conditionalFormatting sqref="CP58">
    <cfRule type="cellIs" dxfId="22357" priority="5157" operator="lessThan">
      <formula>$C$4</formula>
    </cfRule>
  </conditionalFormatting>
  <conditionalFormatting sqref="CP58">
    <cfRule type="cellIs" dxfId="22356" priority="5158" operator="lessThan">
      <formula>$C$4</formula>
    </cfRule>
  </conditionalFormatting>
  <conditionalFormatting sqref="CP59">
    <cfRule type="cellIs" dxfId="22355" priority="5159" operator="lessThan">
      <formula>$C$4</formula>
    </cfRule>
  </conditionalFormatting>
  <conditionalFormatting sqref="CP59">
    <cfRule type="cellIs" dxfId="22354" priority="5160" operator="lessThan">
      <formula>$C$4</formula>
    </cfRule>
  </conditionalFormatting>
  <conditionalFormatting sqref="CP60">
    <cfRule type="cellIs" dxfId="22353" priority="5161" operator="lessThan">
      <formula>$C$4</formula>
    </cfRule>
  </conditionalFormatting>
  <conditionalFormatting sqref="CP60">
    <cfRule type="cellIs" dxfId="22352" priority="5162" operator="lessThan">
      <formula>$C$4</formula>
    </cfRule>
  </conditionalFormatting>
  <conditionalFormatting sqref="CS11">
    <cfRule type="cellIs" dxfId="22351" priority="5163" operator="lessThan">
      <formula>$C$4</formula>
    </cfRule>
  </conditionalFormatting>
  <conditionalFormatting sqref="CS11">
    <cfRule type="cellIs" dxfId="22350" priority="5164" operator="lessThan">
      <formula>$C$4</formula>
    </cfRule>
  </conditionalFormatting>
  <conditionalFormatting sqref="CS12">
    <cfRule type="cellIs" dxfId="22349" priority="5165" operator="lessThan">
      <formula>$C$4</formula>
    </cfRule>
  </conditionalFormatting>
  <conditionalFormatting sqref="CS12">
    <cfRule type="cellIs" dxfId="22348" priority="5166" operator="lessThan">
      <formula>$C$4</formula>
    </cfRule>
  </conditionalFormatting>
  <conditionalFormatting sqref="CS13:CS44">
    <cfRule type="cellIs" dxfId="22347" priority="5167" operator="lessThan">
      <formula>$C$4</formula>
    </cfRule>
  </conditionalFormatting>
  <conditionalFormatting sqref="CS13:CS44">
    <cfRule type="cellIs" dxfId="22346" priority="5168" operator="lessThan">
      <formula>$C$4</formula>
    </cfRule>
  </conditionalFormatting>
  <conditionalFormatting sqref="CS45">
    <cfRule type="cellIs" dxfId="22345" priority="5231" operator="lessThan">
      <formula>$C$4</formula>
    </cfRule>
  </conditionalFormatting>
  <conditionalFormatting sqref="CS45">
    <cfRule type="cellIs" dxfId="22344" priority="5232" operator="lessThan">
      <formula>$C$4</formula>
    </cfRule>
  </conditionalFormatting>
  <conditionalFormatting sqref="CS46">
    <cfRule type="cellIs" dxfId="22343" priority="5233" operator="lessThan">
      <formula>$C$4</formula>
    </cfRule>
  </conditionalFormatting>
  <conditionalFormatting sqref="CS46">
    <cfRule type="cellIs" dxfId="22342" priority="5234" operator="lessThan">
      <formula>$C$4</formula>
    </cfRule>
  </conditionalFormatting>
  <conditionalFormatting sqref="CS47">
    <cfRule type="cellIs" dxfId="22341" priority="5235" operator="lessThan">
      <formula>$C$4</formula>
    </cfRule>
  </conditionalFormatting>
  <conditionalFormatting sqref="CS47">
    <cfRule type="cellIs" dxfId="22340" priority="5236" operator="lessThan">
      <formula>$C$4</formula>
    </cfRule>
  </conditionalFormatting>
  <conditionalFormatting sqref="CS48">
    <cfRule type="cellIs" dxfId="22339" priority="5237" operator="lessThan">
      <formula>$C$4</formula>
    </cfRule>
  </conditionalFormatting>
  <conditionalFormatting sqref="CS48">
    <cfRule type="cellIs" dxfId="22338" priority="5238" operator="lessThan">
      <formula>$C$4</formula>
    </cfRule>
  </conditionalFormatting>
  <conditionalFormatting sqref="CS49">
    <cfRule type="cellIs" dxfId="22337" priority="5239" operator="lessThan">
      <formula>$C$4</formula>
    </cfRule>
  </conditionalFormatting>
  <conditionalFormatting sqref="CS49">
    <cfRule type="cellIs" dxfId="22336" priority="5240" operator="lessThan">
      <formula>$C$4</formula>
    </cfRule>
  </conditionalFormatting>
  <conditionalFormatting sqref="CS50">
    <cfRule type="cellIs" dxfId="22335" priority="5241" operator="lessThan">
      <formula>$C$4</formula>
    </cfRule>
  </conditionalFormatting>
  <conditionalFormatting sqref="CS50">
    <cfRule type="cellIs" dxfId="22334" priority="5242" operator="lessThan">
      <formula>$C$4</formula>
    </cfRule>
  </conditionalFormatting>
  <conditionalFormatting sqref="CS51">
    <cfRule type="cellIs" dxfId="22333" priority="5243" operator="lessThan">
      <formula>$C$4</formula>
    </cfRule>
  </conditionalFormatting>
  <conditionalFormatting sqref="CS51">
    <cfRule type="cellIs" dxfId="22332" priority="5244" operator="lessThan">
      <formula>$C$4</formula>
    </cfRule>
  </conditionalFormatting>
  <conditionalFormatting sqref="CS52">
    <cfRule type="cellIs" dxfId="22331" priority="5245" operator="lessThan">
      <formula>$C$4</formula>
    </cfRule>
  </conditionalFormatting>
  <conditionalFormatting sqref="CS52">
    <cfRule type="cellIs" dxfId="22330" priority="5246" operator="lessThan">
      <formula>$C$4</formula>
    </cfRule>
  </conditionalFormatting>
  <conditionalFormatting sqref="CS53">
    <cfRule type="cellIs" dxfId="22329" priority="5247" operator="lessThan">
      <formula>$C$4</formula>
    </cfRule>
  </conditionalFormatting>
  <conditionalFormatting sqref="CS53">
    <cfRule type="cellIs" dxfId="22328" priority="5248" operator="lessThan">
      <formula>$C$4</formula>
    </cfRule>
  </conditionalFormatting>
  <conditionalFormatting sqref="CS54">
    <cfRule type="cellIs" dxfId="22327" priority="5249" operator="lessThan">
      <formula>$C$4</formula>
    </cfRule>
  </conditionalFormatting>
  <conditionalFormatting sqref="CS54">
    <cfRule type="cellIs" dxfId="22326" priority="5250" operator="lessThan">
      <formula>$C$4</formula>
    </cfRule>
  </conditionalFormatting>
  <conditionalFormatting sqref="CS55">
    <cfRule type="cellIs" dxfId="22325" priority="5251" operator="lessThan">
      <formula>$C$4</formula>
    </cfRule>
  </conditionalFormatting>
  <conditionalFormatting sqref="CS55">
    <cfRule type="cellIs" dxfId="22324" priority="5252" operator="lessThan">
      <formula>$C$4</formula>
    </cfRule>
  </conditionalFormatting>
  <conditionalFormatting sqref="CS56">
    <cfRule type="cellIs" dxfId="22323" priority="5253" operator="lessThan">
      <formula>$C$4</formula>
    </cfRule>
  </conditionalFormatting>
  <conditionalFormatting sqref="CS56">
    <cfRule type="cellIs" dxfId="22322" priority="5254" operator="lessThan">
      <formula>$C$4</formula>
    </cfRule>
  </conditionalFormatting>
  <conditionalFormatting sqref="CS57">
    <cfRule type="cellIs" dxfId="22321" priority="5255" operator="lessThan">
      <formula>$C$4</formula>
    </cfRule>
  </conditionalFormatting>
  <conditionalFormatting sqref="CS57">
    <cfRule type="cellIs" dxfId="22320" priority="5256" operator="lessThan">
      <formula>$C$4</formula>
    </cfRule>
  </conditionalFormatting>
  <conditionalFormatting sqref="CS58">
    <cfRule type="cellIs" dxfId="22319" priority="5257" operator="lessThan">
      <formula>$C$4</formula>
    </cfRule>
  </conditionalFormatting>
  <conditionalFormatting sqref="CS58">
    <cfRule type="cellIs" dxfId="22318" priority="5258" operator="lessThan">
      <formula>$C$4</formula>
    </cfRule>
  </conditionalFormatting>
  <conditionalFormatting sqref="CS59">
    <cfRule type="cellIs" dxfId="22317" priority="5259" operator="lessThan">
      <formula>$C$4</formula>
    </cfRule>
  </conditionalFormatting>
  <conditionalFormatting sqref="CS59">
    <cfRule type="cellIs" dxfId="22316" priority="5260" operator="lessThan">
      <formula>$C$4</formula>
    </cfRule>
  </conditionalFormatting>
  <conditionalFormatting sqref="CS60">
    <cfRule type="cellIs" dxfId="22315" priority="5261" operator="lessThan">
      <formula>$C$4</formula>
    </cfRule>
  </conditionalFormatting>
  <conditionalFormatting sqref="CS60">
    <cfRule type="cellIs" dxfId="22314" priority="5262" operator="lessThan">
      <formula>$C$4</formula>
    </cfRule>
  </conditionalFormatting>
  <conditionalFormatting sqref="CH11">
    <cfRule type="cellIs" dxfId="22313" priority="5263" operator="lessThan">
      <formula>$C$4</formula>
    </cfRule>
  </conditionalFormatting>
  <conditionalFormatting sqref="CH11">
    <cfRule type="cellIs" dxfId="22312" priority="5264" operator="lessThan">
      <formula>$C$4</formula>
    </cfRule>
  </conditionalFormatting>
  <conditionalFormatting sqref="CH12">
    <cfRule type="cellIs" dxfId="22311" priority="5265" operator="lessThan">
      <formula>$C$4</formula>
    </cfRule>
  </conditionalFormatting>
  <conditionalFormatting sqref="CH12">
    <cfRule type="cellIs" dxfId="22310" priority="5266" operator="lessThan">
      <formula>$C$4</formula>
    </cfRule>
  </conditionalFormatting>
  <conditionalFormatting sqref="CH13">
    <cfRule type="cellIs" dxfId="22309" priority="5267" operator="lessThan">
      <formula>$C$4</formula>
    </cfRule>
  </conditionalFormatting>
  <conditionalFormatting sqref="CH13">
    <cfRule type="cellIs" dxfId="22308" priority="5268" operator="lessThan">
      <formula>$C$4</formula>
    </cfRule>
  </conditionalFormatting>
  <conditionalFormatting sqref="CH14">
    <cfRule type="cellIs" dxfId="22307" priority="5269" operator="lessThan">
      <formula>$C$4</formula>
    </cfRule>
  </conditionalFormatting>
  <conditionalFormatting sqref="CH14">
    <cfRule type="cellIs" dxfId="22306" priority="5270" operator="lessThan">
      <formula>$C$4</formula>
    </cfRule>
  </conditionalFormatting>
  <conditionalFormatting sqref="CH15">
    <cfRule type="cellIs" dxfId="22305" priority="5271" operator="lessThan">
      <formula>$C$4</formula>
    </cfRule>
  </conditionalFormatting>
  <conditionalFormatting sqref="CH15">
    <cfRule type="cellIs" dxfId="22304" priority="5272" operator="lessThan">
      <formula>$C$4</formula>
    </cfRule>
  </conditionalFormatting>
  <conditionalFormatting sqref="CH16">
    <cfRule type="cellIs" dxfId="22303" priority="5273" operator="lessThan">
      <formula>$C$4</formula>
    </cfRule>
  </conditionalFormatting>
  <conditionalFormatting sqref="CH16">
    <cfRule type="cellIs" dxfId="22302" priority="5274" operator="lessThan">
      <formula>$C$4</formula>
    </cfRule>
  </conditionalFormatting>
  <conditionalFormatting sqref="CH17">
    <cfRule type="cellIs" dxfId="22301" priority="5275" operator="lessThan">
      <formula>$C$4</formula>
    </cfRule>
  </conditionalFormatting>
  <conditionalFormatting sqref="CH17">
    <cfRule type="cellIs" dxfId="22300" priority="5276" operator="lessThan">
      <formula>$C$4</formula>
    </cfRule>
  </conditionalFormatting>
  <conditionalFormatting sqref="CH18">
    <cfRule type="cellIs" dxfId="22299" priority="5277" operator="lessThan">
      <formula>$C$4</formula>
    </cfRule>
  </conditionalFormatting>
  <conditionalFormatting sqref="CH18">
    <cfRule type="cellIs" dxfId="22298" priority="5278" operator="lessThan">
      <formula>$C$4</formula>
    </cfRule>
  </conditionalFormatting>
  <conditionalFormatting sqref="CH19">
    <cfRule type="cellIs" dxfId="22297" priority="5279" operator="lessThan">
      <formula>$C$4</formula>
    </cfRule>
  </conditionalFormatting>
  <conditionalFormatting sqref="CH19">
    <cfRule type="cellIs" dxfId="22296" priority="5280" operator="lessThan">
      <formula>$C$4</formula>
    </cfRule>
  </conditionalFormatting>
  <conditionalFormatting sqref="CH20">
    <cfRule type="cellIs" dxfId="22295" priority="5281" operator="lessThan">
      <formula>$C$4</formula>
    </cfRule>
  </conditionalFormatting>
  <conditionalFormatting sqref="CH20">
    <cfRule type="cellIs" dxfId="22294" priority="5282" operator="lessThan">
      <formula>$C$4</formula>
    </cfRule>
  </conditionalFormatting>
  <conditionalFormatting sqref="CH21">
    <cfRule type="cellIs" dxfId="22293" priority="5283" operator="lessThan">
      <formula>$C$4</formula>
    </cfRule>
  </conditionalFormatting>
  <conditionalFormatting sqref="CH21">
    <cfRule type="cellIs" dxfId="22292" priority="5284" operator="lessThan">
      <formula>$C$4</formula>
    </cfRule>
  </conditionalFormatting>
  <conditionalFormatting sqref="CH22">
    <cfRule type="cellIs" dxfId="22291" priority="5285" operator="lessThan">
      <formula>$C$4</formula>
    </cfRule>
  </conditionalFormatting>
  <conditionalFormatting sqref="CH22">
    <cfRule type="cellIs" dxfId="22290" priority="5286" operator="lessThan">
      <formula>$C$4</formula>
    </cfRule>
  </conditionalFormatting>
  <conditionalFormatting sqref="CH23">
    <cfRule type="cellIs" dxfId="22289" priority="5287" operator="lessThan">
      <formula>$C$4</formula>
    </cfRule>
  </conditionalFormatting>
  <conditionalFormatting sqref="CH23">
    <cfRule type="cellIs" dxfId="22288" priority="5288" operator="lessThan">
      <formula>$C$4</formula>
    </cfRule>
  </conditionalFormatting>
  <conditionalFormatting sqref="CH24">
    <cfRule type="cellIs" dxfId="22287" priority="5289" operator="lessThan">
      <formula>$C$4</formula>
    </cfRule>
  </conditionalFormatting>
  <conditionalFormatting sqref="CH24">
    <cfRule type="cellIs" dxfId="22286" priority="5290" operator="lessThan">
      <formula>$C$4</formula>
    </cfRule>
  </conditionalFormatting>
  <conditionalFormatting sqref="CH25">
    <cfRule type="cellIs" dxfId="22285" priority="5291" operator="lessThan">
      <formula>$C$4</formula>
    </cfRule>
  </conditionalFormatting>
  <conditionalFormatting sqref="CH25">
    <cfRule type="cellIs" dxfId="22284" priority="5292" operator="lessThan">
      <formula>$C$4</formula>
    </cfRule>
  </conditionalFormatting>
  <conditionalFormatting sqref="CH26">
    <cfRule type="cellIs" dxfId="22283" priority="5293" operator="lessThan">
      <formula>$C$4</formula>
    </cfRule>
  </conditionalFormatting>
  <conditionalFormatting sqref="CH26">
    <cfRule type="cellIs" dxfId="22282" priority="5294" operator="lessThan">
      <formula>$C$4</formula>
    </cfRule>
  </conditionalFormatting>
  <conditionalFormatting sqref="CH27">
    <cfRule type="cellIs" dxfId="22281" priority="5295" operator="lessThan">
      <formula>$C$4</formula>
    </cfRule>
  </conditionalFormatting>
  <conditionalFormatting sqref="CH27">
    <cfRule type="cellIs" dxfId="22280" priority="5296" operator="lessThan">
      <formula>$C$4</formula>
    </cfRule>
  </conditionalFormatting>
  <conditionalFormatting sqref="CH28">
    <cfRule type="cellIs" dxfId="22279" priority="5297" operator="lessThan">
      <formula>$C$4</formula>
    </cfRule>
  </conditionalFormatting>
  <conditionalFormatting sqref="CH28">
    <cfRule type="cellIs" dxfId="22278" priority="5298" operator="lessThan">
      <formula>$C$4</formula>
    </cfRule>
  </conditionalFormatting>
  <conditionalFormatting sqref="CH29">
    <cfRule type="cellIs" dxfId="22277" priority="5299" operator="lessThan">
      <formula>$C$4</formula>
    </cfRule>
  </conditionalFormatting>
  <conditionalFormatting sqref="CH29">
    <cfRule type="cellIs" dxfId="22276" priority="5300" operator="lessThan">
      <formula>$C$4</formula>
    </cfRule>
  </conditionalFormatting>
  <conditionalFormatting sqref="CH30">
    <cfRule type="cellIs" dxfId="22275" priority="5301" operator="lessThan">
      <formula>$C$4</formula>
    </cfRule>
  </conditionalFormatting>
  <conditionalFormatting sqref="CH30">
    <cfRule type="cellIs" dxfId="22274" priority="5302" operator="lessThan">
      <formula>$C$4</formula>
    </cfRule>
  </conditionalFormatting>
  <conditionalFormatting sqref="CH31">
    <cfRule type="cellIs" dxfId="22273" priority="5303" operator="lessThan">
      <formula>$C$4</formula>
    </cfRule>
  </conditionalFormatting>
  <conditionalFormatting sqref="CH31">
    <cfRule type="cellIs" dxfId="22272" priority="5304" operator="lessThan">
      <formula>$C$4</formula>
    </cfRule>
  </conditionalFormatting>
  <conditionalFormatting sqref="CH32">
    <cfRule type="cellIs" dxfId="22271" priority="5305" operator="lessThan">
      <formula>$C$4</formula>
    </cfRule>
  </conditionalFormatting>
  <conditionalFormatting sqref="CH32">
    <cfRule type="cellIs" dxfId="22270" priority="5306" operator="lessThan">
      <formula>$C$4</formula>
    </cfRule>
  </conditionalFormatting>
  <conditionalFormatting sqref="CH33">
    <cfRule type="cellIs" dxfId="22269" priority="5307" operator="lessThan">
      <formula>$C$4</formula>
    </cfRule>
  </conditionalFormatting>
  <conditionalFormatting sqref="CH33">
    <cfRule type="cellIs" dxfId="22268" priority="5308" operator="lessThan">
      <formula>$C$4</formula>
    </cfRule>
  </conditionalFormatting>
  <conditionalFormatting sqref="CH34">
    <cfRule type="cellIs" dxfId="22267" priority="5309" operator="lessThan">
      <formula>$C$4</formula>
    </cfRule>
  </conditionalFormatting>
  <conditionalFormatting sqref="CH34">
    <cfRule type="cellIs" dxfId="22266" priority="5310" operator="lessThan">
      <formula>$C$4</formula>
    </cfRule>
  </conditionalFormatting>
  <conditionalFormatting sqref="CH35">
    <cfRule type="cellIs" dxfId="22265" priority="5311" operator="lessThan">
      <formula>$C$4</formula>
    </cfRule>
  </conditionalFormatting>
  <conditionalFormatting sqref="CH35">
    <cfRule type="cellIs" dxfId="22264" priority="5312" operator="lessThan">
      <formula>$C$4</formula>
    </cfRule>
  </conditionalFormatting>
  <conditionalFormatting sqref="CH36">
    <cfRule type="cellIs" dxfId="22263" priority="5313" operator="lessThan">
      <formula>$C$4</formula>
    </cfRule>
  </conditionalFormatting>
  <conditionalFormatting sqref="CH36">
    <cfRule type="cellIs" dxfId="22262" priority="5314" operator="lessThan">
      <formula>$C$4</formula>
    </cfRule>
  </conditionalFormatting>
  <conditionalFormatting sqref="CH37">
    <cfRule type="cellIs" dxfId="22261" priority="5315" operator="lessThan">
      <formula>$C$4</formula>
    </cfRule>
  </conditionalFormatting>
  <conditionalFormatting sqref="CH37">
    <cfRule type="cellIs" dxfId="22260" priority="5316" operator="lessThan">
      <formula>$C$4</formula>
    </cfRule>
  </conditionalFormatting>
  <conditionalFormatting sqref="CH38">
    <cfRule type="cellIs" dxfId="22259" priority="5317" operator="lessThan">
      <formula>$C$4</formula>
    </cfRule>
  </conditionalFormatting>
  <conditionalFormatting sqref="CH38">
    <cfRule type="cellIs" dxfId="22258" priority="5318" operator="lessThan">
      <formula>$C$4</formula>
    </cfRule>
  </conditionalFormatting>
  <conditionalFormatting sqref="CH39">
    <cfRule type="cellIs" dxfId="22257" priority="5319" operator="lessThan">
      <formula>$C$4</formula>
    </cfRule>
  </conditionalFormatting>
  <conditionalFormatting sqref="CH39">
    <cfRule type="cellIs" dxfId="22256" priority="5320" operator="lessThan">
      <formula>$C$4</formula>
    </cfRule>
  </conditionalFormatting>
  <conditionalFormatting sqref="CH40">
    <cfRule type="cellIs" dxfId="22255" priority="5321" operator="lessThan">
      <formula>$C$4</formula>
    </cfRule>
  </conditionalFormatting>
  <conditionalFormatting sqref="CH40">
    <cfRule type="cellIs" dxfId="22254" priority="5322" operator="lessThan">
      <formula>$C$4</formula>
    </cfRule>
  </conditionalFormatting>
  <conditionalFormatting sqref="CH41">
    <cfRule type="cellIs" dxfId="22253" priority="5323" operator="lessThan">
      <formula>$C$4</formula>
    </cfRule>
  </conditionalFormatting>
  <conditionalFormatting sqref="CH41">
    <cfRule type="cellIs" dxfId="22252" priority="5324" operator="lessThan">
      <formula>$C$4</formula>
    </cfRule>
  </conditionalFormatting>
  <conditionalFormatting sqref="CH42">
    <cfRule type="cellIs" dxfId="22251" priority="5325" operator="lessThan">
      <formula>$C$4</formula>
    </cfRule>
  </conditionalFormatting>
  <conditionalFormatting sqref="CH42">
    <cfRule type="cellIs" dxfId="22250" priority="5326" operator="lessThan">
      <formula>$C$4</formula>
    </cfRule>
  </conditionalFormatting>
  <conditionalFormatting sqref="CH43">
    <cfRule type="cellIs" dxfId="22249" priority="5327" operator="lessThan">
      <formula>$C$4</formula>
    </cfRule>
  </conditionalFormatting>
  <conditionalFormatting sqref="CH43">
    <cfRule type="cellIs" dxfId="22248" priority="5328" operator="lessThan">
      <formula>$C$4</formula>
    </cfRule>
  </conditionalFormatting>
  <conditionalFormatting sqref="CH44">
    <cfRule type="cellIs" dxfId="22247" priority="5329" operator="lessThan">
      <formula>$C$4</formula>
    </cfRule>
  </conditionalFormatting>
  <conditionalFormatting sqref="CH44">
    <cfRule type="cellIs" dxfId="22246" priority="5330" operator="lessThan">
      <formula>$C$4</formula>
    </cfRule>
  </conditionalFormatting>
  <conditionalFormatting sqref="CH45">
    <cfRule type="cellIs" dxfId="22245" priority="5331" operator="lessThan">
      <formula>$C$4</formula>
    </cfRule>
  </conditionalFormatting>
  <conditionalFormatting sqref="CH45">
    <cfRule type="cellIs" dxfId="22244" priority="5332" operator="lessThan">
      <formula>$C$4</formula>
    </cfRule>
  </conditionalFormatting>
  <conditionalFormatting sqref="CH46">
    <cfRule type="cellIs" dxfId="22243" priority="5333" operator="lessThan">
      <formula>$C$4</formula>
    </cfRule>
  </conditionalFormatting>
  <conditionalFormatting sqref="CH46">
    <cfRule type="cellIs" dxfId="22242" priority="5334" operator="lessThan">
      <formula>$C$4</formula>
    </cfRule>
  </conditionalFormatting>
  <conditionalFormatting sqref="CH47">
    <cfRule type="cellIs" dxfId="22241" priority="5335" operator="lessThan">
      <formula>$C$4</formula>
    </cfRule>
  </conditionalFormatting>
  <conditionalFormatting sqref="CH47">
    <cfRule type="cellIs" dxfId="22240" priority="5336" operator="lessThan">
      <formula>$C$4</formula>
    </cfRule>
  </conditionalFormatting>
  <conditionalFormatting sqref="CH48">
    <cfRule type="cellIs" dxfId="22239" priority="5337" operator="lessThan">
      <formula>$C$4</formula>
    </cfRule>
  </conditionalFormatting>
  <conditionalFormatting sqref="CH48">
    <cfRule type="cellIs" dxfId="22238" priority="5338" operator="lessThan">
      <formula>$C$4</formula>
    </cfRule>
  </conditionalFormatting>
  <conditionalFormatting sqref="CH49">
    <cfRule type="cellIs" dxfId="22237" priority="5339" operator="lessThan">
      <formula>$C$4</formula>
    </cfRule>
  </conditionalFormatting>
  <conditionalFormatting sqref="CH49">
    <cfRule type="cellIs" dxfId="22236" priority="5340" operator="lessThan">
      <formula>$C$4</formula>
    </cfRule>
  </conditionalFormatting>
  <conditionalFormatting sqref="CH50">
    <cfRule type="cellIs" dxfId="22235" priority="5341" operator="lessThan">
      <formula>$C$4</formula>
    </cfRule>
  </conditionalFormatting>
  <conditionalFormatting sqref="CH50">
    <cfRule type="cellIs" dxfId="22234" priority="5342" operator="lessThan">
      <formula>$C$4</formula>
    </cfRule>
  </conditionalFormatting>
  <conditionalFormatting sqref="CH51">
    <cfRule type="cellIs" dxfId="22233" priority="5343" operator="lessThan">
      <formula>$C$4</formula>
    </cfRule>
  </conditionalFormatting>
  <conditionalFormatting sqref="CH51">
    <cfRule type="cellIs" dxfId="22232" priority="5344" operator="lessThan">
      <formula>$C$4</formula>
    </cfRule>
  </conditionalFormatting>
  <conditionalFormatting sqref="CH52">
    <cfRule type="cellIs" dxfId="22231" priority="5345" operator="lessThan">
      <formula>$C$4</formula>
    </cfRule>
  </conditionalFormatting>
  <conditionalFormatting sqref="CH52">
    <cfRule type="cellIs" dxfId="22230" priority="5346" operator="lessThan">
      <formula>$C$4</formula>
    </cfRule>
  </conditionalFormatting>
  <conditionalFormatting sqref="CH53">
    <cfRule type="cellIs" dxfId="22229" priority="5347" operator="lessThan">
      <formula>$C$4</formula>
    </cfRule>
  </conditionalFormatting>
  <conditionalFormatting sqref="CH53">
    <cfRule type="cellIs" dxfId="22228" priority="5348" operator="lessThan">
      <formula>$C$4</formula>
    </cfRule>
  </conditionalFormatting>
  <conditionalFormatting sqref="CH54">
    <cfRule type="cellIs" dxfId="22227" priority="5349" operator="lessThan">
      <formula>$C$4</formula>
    </cfRule>
  </conditionalFormatting>
  <conditionalFormatting sqref="CH54">
    <cfRule type="cellIs" dxfId="22226" priority="5350" operator="lessThan">
      <formula>$C$4</formula>
    </cfRule>
  </conditionalFormatting>
  <conditionalFormatting sqref="CH55">
    <cfRule type="cellIs" dxfId="22225" priority="5351" operator="lessThan">
      <formula>$C$4</formula>
    </cfRule>
  </conditionalFormatting>
  <conditionalFormatting sqref="CH55">
    <cfRule type="cellIs" dxfId="22224" priority="5352" operator="lessThan">
      <formula>$C$4</formula>
    </cfRule>
  </conditionalFormatting>
  <conditionalFormatting sqref="CH56">
    <cfRule type="cellIs" dxfId="22223" priority="5353" operator="lessThan">
      <formula>$C$4</formula>
    </cfRule>
  </conditionalFormatting>
  <conditionalFormatting sqref="CH56">
    <cfRule type="cellIs" dxfId="22222" priority="5354" operator="lessThan">
      <formula>$C$4</formula>
    </cfRule>
  </conditionalFormatting>
  <conditionalFormatting sqref="CH57">
    <cfRule type="cellIs" dxfId="22221" priority="5355" operator="lessThan">
      <formula>$C$4</formula>
    </cfRule>
  </conditionalFormatting>
  <conditionalFormatting sqref="CH57">
    <cfRule type="cellIs" dxfId="22220" priority="5356" operator="lessThan">
      <formula>$C$4</formula>
    </cfRule>
  </conditionalFormatting>
  <conditionalFormatting sqref="CH58">
    <cfRule type="cellIs" dxfId="22219" priority="5357" operator="lessThan">
      <formula>$C$4</formula>
    </cfRule>
  </conditionalFormatting>
  <conditionalFormatting sqref="CH58">
    <cfRule type="cellIs" dxfId="22218" priority="5358" operator="lessThan">
      <formula>$C$4</formula>
    </cfRule>
  </conditionalFormatting>
  <conditionalFormatting sqref="CH59">
    <cfRule type="cellIs" dxfId="22217" priority="5359" operator="lessThan">
      <formula>$C$4</formula>
    </cfRule>
  </conditionalFormatting>
  <conditionalFormatting sqref="CH59">
    <cfRule type="cellIs" dxfId="22216" priority="5360" operator="lessThan">
      <formula>$C$4</formula>
    </cfRule>
  </conditionalFormatting>
  <conditionalFormatting sqref="CH60">
    <cfRule type="cellIs" dxfId="22215" priority="5361" operator="lessThan">
      <formula>$C$4</formula>
    </cfRule>
  </conditionalFormatting>
  <conditionalFormatting sqref="CH60">
    <cfRule type="cellIs" dxfId="22214" priority="5362" operator="lessThan">
      <formula>$C$4</formula>
    </cfRule>
  </conditionalFormatting>
  <conditionalFormatting sqref="CI11">
    <cfRule type="cellIs" dxfId="22213" priority="5363" operator="lessThan">
      <formula>$C$4</formula>
    </cfRule>
  </conditionalFormatting>
  <conditionalFormatting sqref="CI11">
    <cfRule type="cellIs" dxfId="22212" priority="5364" operator="lessThan">
      <formula>$C$4</formula>
    </cfRule>
  </conditionalFormatting>
  <conditionalFormatting sqref="CI12">
    <cfRule type="cellIs" dxfId="22211" priority="5365" operator="lessThan">
      <formula>$C$4</formula>
    </cfRule>
  </conditionalFormatting>
  <conditionalFormatting sqref="CI12">
    <cfRule type="cellIs" dxfId="22210" priority="5366" operator="lessThan">
      <formula>$C$4</formula>
    </cfRule>
  </conditionalFormatting>
  <conditionalFormatting sqref="CI13">
    <cfRule type="cellIs" dxfId="22209" priority="5367" operator="lessThan">
      <formula>$C$4</formula>
    </cfRule>
  </conditionalFormatting>
  <conditionalFormatting sqref="CI13">
    <cfRule type="cellIs" dxfId="22208" priority="5368" operator="lessThan">
      <formula>$C$4</formula>
    </cfRule>
  </conditionalFormatting>
  <conditionalFormatting sqref="CI14">
    <cfRule type="cellIs" dxfId="22207" priority="5369" operator="lessThan">
      <formula>$C$4</formula>
    </cfRule>
  </conditionalFormatting>
  <conditionalFormatting sqref="CI14">
    <cfRule type="cellIs" dxfId="22206" priority="5370" operator="lessThan">
      <formula>$C$4</formula>
    </cfRule>
  </conditionalFormatting>
  <conditionalFormatting sqref="CI15">
    <cfRule type="cellIs" dxfId="22205" priority="5371" operator="lessThan">
      <formula>$C$4</formula>
    </cfRule>
  </conditionalFormatting>
  <conditionalFormatting sqref="CI15">
    <cfRule type="cellIs" dxfId="22204" priority="5372" operator="lessThan">
      <formula>$C$4</formula>
    </cfRule>
  </conditionalFormatting>
  <conditionalFormatting sqref="CI16">
    <cfRule type="cellIs" dxfId="22203" priority="5373" operator="lessThan">
      <formula>$C$4</formula>
    </cfRule>
  </conditionalFormatting>
  <conditionalFormatting sqref="CI16">
    <cfRule type="cellIs" dxfId="22202" priority="5374" operator="lessThan">
      <formula>$C$4</formula>
    </cfRule>
  </conditionalFormatting>
  <conditionalFormatting sqref="CI17">
    <cfRule type="cellIs" dxfId="22201" priority="5375" operator="lessThan">
      <formula>$C$4</formula>
    </cfRule>
  </conditionalFormatting>
  <conditionalFormatting sqref="CI17">
    <cfRule type="cellIs" dxfId="22200" priority="5376" operator="lessThan">
      <formula>$C$4</formula>
    </cfRule>
  </conditionalFormatting>
  <conditionalFormatting sqref="CI18">
    <cfRule type="cellIs" dxfId="22199" priority="5377" operator="lessThan">
      <formula>$C$4</formula>
    </cfRule>
  </conditionalFormatting>
  <conditionalFormatting sqref="CI18">
    <cfRule type="cellIs" dxfId="22198" priority="5378" operator="lessThan">
      <formula>$C$4</formula>
    </cfRule>
  </conditionalFormatting>
  <conditionalFormatting sqref="CI19">
    <cfRule type="cellIs" dxfId="22197" priority="5379" operator="lessThan">
      <formula>$C$4</formula>
    </cfRule>
  </conditionalFormatting>
  <conditionalFormatting sqref="CI19">
    <cfRule type="cellIs" dxfId="22196" priority="5380" operator="lessThan">
      <formula>$C$4</formula>
    </cfRule>
  </conditionalFormatting>
  <conditionalFormatting sqref="CI20">
    <cfRule type="cellIs" dxfId="22195" priority="5381" operator="lessThan">
      <formula>$C$4</formula>
    </cfRule>
  </conditionalFormatting>
  <conditionalFormatting sqref="CI20">
    <cfRule type="cellIs" dxfId="22194" priority="5382" operator="lessThan">
      <formula>$C$4</formula>
    </cfRule>
  </conditionalFormatting>
  <conditionalFormatting sqref="CI21">
    <cfRule type="cellIs" dxfId="22193" priority="5383" operator="lessThan">
      <formula>$C$4</formula>
    </cfRule>
  </conditionalFormatting>
  <conditionalFormatting sqref="CI21">
    <cfRule type="cellIs" dxfId="22192" priority="5384" operator="lessThan">
      <formula>$C$4</formula>
    </cfRule>
  </conditionalFormatting>
  <conditionalFormatting sqref="CI22">
    <cfRule type="cellIs" dxfId="22191" priority="5385" operator="lessThan">
      <formula>$C$4</formula>
    </cfRule>
  </conditionalFormatting>
  <conditionalFormatting sqref="CI22">
    <cfRule type="cellIs" dxfId="22190" priority="5386" operator="lessThan">
      <formula>$C$4</formula>
    </cfRule>
  </conditionalFormatting>
  <conditionalFormatting sqref="CI23">
    <cfRule type="cellIs" dxfId="22189" priority="5387" operator="lessThan">
      <formula>$C$4</formula>
    </cfRule>
  </conditionalFormatting>
  <conditionalFormatting sqref="CI23">
    <cfRule type="cellIs" dxfId="22188" priority="5388" operator="lessThan">
      <formula>$C$4</formula>
    </cfRule>
  </conditionalFormatting>
  <conditionalFormatting sqref="CI24">
    <cfRule type="cellIs" dxfId="22187" priority="5389" operator="lessThan">
      <formula>$C$4</formula>
    </cfRule>
  </conditionalFormatting>
  <conditionalFormatting sqref="CI24">
    <cfRule type="cellIs" dxfId="22186" priority="5390" operator="lessThan">
      <formula>$C$4</formula>
    </cfRule>
  </conditionalFormatting>
  <conditionalFormatting sqref="CI25">
    <cfRule type="cellIs" dxfId="22185" priority="5391" operator="lessThan">
      <formula>$C$4</formula>
    </cfRule>
  </conditionalFormatting>
  <conditionalFormatting sqref="CI25">
    <cfRule type="cellIs" dxfId="22184" priority="5392" operator="lessThan">
      <formula>$C$4</formula>
    </cfRule>
  </conditionalFormatting>
  <conditionalFormatting sqref="CI26">
    <cfRule type="cellIs" dxfId="22183" priority="5393" operator="lessThan">
      <formula>$C$4</formula>
    </cfRule>
  </conditionalFormatting>
  <conditionalFormatting sqref="CI26">
    <cfRule type="cellIs" dxfId="22182" priority="5394" operator="lessThan">
      <formula>$C$4</formula>
    </cfRule>
  </conditionalFormatting>
  <conditionalFormatting sqref="CI27">
    <cfRule type="cellIs" dxfId="22181" priority="5395" operator="lessThan">
      <formula>$C$4</formula>
    </cfRule>
  </conditionalFormatting>
  <conditionalFormatting sqref="CI27">
    <cfRule type="cellIs" dxfId="22180" priority="5396" operator="lessThan">
      <formula>$C$4</formula>
    </cfRule>
  </conditionalFormatting>
  <conditionalFormatting sqref="CI28">
    <cfRule type="cellIs" dxfId="22179" priority="5397" operator="lessThan">
      <formula>$C$4</formula>
    </cfRule>
  </conditionalFormatting>
  <conditionalFormatting sqref="CI28">
    <cfRule type="cellIs" dxfId="22178" priority="5398" operator="lessThan">
      <formula>$C$4</formula>
    </cfRule>
  </conditionalFormatting>
  <conditionalFormatting sqref="CI29">
    <cfRule type="cellIs" dxfId="22177" priority="5399" operator="lessThan">
      <formula>$C$4</formula>
    </cfRule>
  </conditionalFormatting>
  <conditionalFormatting sqref="CI29">
    <cfRule type="cellIs" dxfId="22176" priority="5400" operator="lessThan">
      <formula>$C$4</formula>
    </cfRule>
  </conditionalFormatting>
  <conditionalFormatting sqref="CI30">
    <cfRule type="cellIs" dxfId="22175" priority="5401" operator="lessThan">
      <formula>$C$4</formula>
    </cfRule>
  </conditionalFormatting>
  <conditionalFormatting sqref="CI30">
    <cfRule type="cellIs" dxfId="22174" priority="5402" operator="lessThan">
      <formula>$C$4</formula>
    </cfRule>
  </conditionalFormatting>
  <conditionalFormatting sqref="CI31">
    <cfRule type="cellIs" dxfId="22173" priority="5403" operator="lessThan">
      <formula>$C$4</formula>
    </cfRule>
  </conditionalFormatting>
  <conditionalFormatting sqref="CI31">
    <cfRule type="cellIs" dxfId="22172" priority="5404" operator="lessThan">
      <formula>$C$4</formula>
    </cfRule>
  </conditionalFormatting>
  <conditionalFormatting sqref="CI32">
    <cfRule type="cellIs" dxfId="22171" priority="5405" operator="lessThan">
      <formula>$C$4</formula>
    </cfRule>
  </conditionalFormatting>
  <conditionalFormatting sqref="CI32">
    <cfRule type="cellIs" dxfId="22170" priority="5406" operator="lessThan">
      <formula>$C$4</formula>
    </cfRule>
  </conditionalFormatting>
  <conditionalFormatting sqref="CI33">
    <cfRule type="cellIs" dxfId="22169" priority="5407" operator="lessThan">
      <formula>$C$4</formula>
    </cfRule>
  </conditionalFormatting>
  <conditionalFormatting sqref="CI33">
    <cfRule type="cellIs" dxfId="22168" priority="5408" operator="lessThan">
      <formula>$C$4</formula>
    </cfRule>
  </conditionalFormatting>
  <conditionalFormatting sqref="CI34">
    <cfRule type="cellIs" dxfId="22167" priority="5409" operator="lessThan">
      <formula>$C$4</formula>
    </cfRule>
  </conditionalFormatting>
  <conditionalFormatting sqref="CI34">
    <cfRule type="cellIs" dxfId="22166" priority="5410" operator="lessThan">
      <formula>$C$4</formula>
    </cfRule>
  </conditionalFormatting>
  <conditionalFormatting sqref="CI35">
    <cfRule type="cellIs" dxfId="22165" priority="5411" operator="lessThan">
      <formula>$C$4</formula>
    </cfRule>
  </conditionalFormatting>
  <conditionalFormatting sqref="CI35">
    <cfRule type="cellIs" dxfId="22164" priority="5412" operator="lessThan">
      <formula>$C$4</formula>
    </cfRule>
  </conditionalFormatting>
  <conditionalFormatting sqref="CI36">
    <cfRule type="cellIs" dxfId="22163" priority="5413" operator="lessThan">
      <formula>$C$4</formula>
    </cfRule>
  </conditionalFormatting>
  <conditionalFormatting sqref="CI36">
    <cfRule type="cellIs" dxfId="22162" priority="5414" operator="lessThan">
      <formula>$C$4</formula>
    </cfRule>
  </conditionalFormatting>
  <conditionalFormatting sqref="CI37">
    <cfRule type="cellIs" dxfId="22161" priority="5415" operator="lessThan">
      <formula>$C$4</formula>
    </cfRule>
  </conditionalFormatting>
  <conditionalFormatting sqref="CI37">
    <cfRule type="cellIs" dxfId="22160" priority="5416" operator="lessThan">
      <formula>$C$4</formula>
    </cfRule>
  </conditionalFormatting>
  <conditionalFormatting sqref="CI38">
    <cfRule type="cellIs" dxfId="22159" priority="5417" operator="lessThan">
      <formula>$C$4</formula>
    </cfRule>
  </conditionalFormatting>
  <conditionalFormatting sqref="CI38">
    <cfRule type="cellIs" dxfId="22158" priority="5418" operator="lessThan">
      <formula>$C$4</formula>
    </cfRule>
  </conditionalFormatting>
  <conditionalFormatting sqref="CI39">
    <cfRule type="cellIs" dxfId="22157" priority="5419" operator="lessThan">
      <formula>$C$4</formula>
    </cfRule>
  </conditionalFormatting>
  <conditionalFormatting sqref="CI39">
    <cfRule type="cellIs" dxfId="22156" priority="5420" operator="lessThan">
      <formula>$C$4</formula>
    </cfRule>
  </conditionalFormatting>
  <conditionalFormatting sqref="CI40">
    <cfRule type="cellIs" dxfId="22155" priority="5421" operator="lessThan">
      <formula>$C$4</formula>
    </cfRule>
  </conditionalFormatting>
  <conditionalFormatting sqref="CI40">
    <cfRule type="cellIs" dxfId="22154" priority="5422" operator="lessThan">
      <formula>$C$4</formula>
    </cfRule>
  </conditionalFormatting>
  <conditionalFormatting sqref="CI41">
    <cfRule type="cellIs" dxfId="22153" priority="5423" operator="lessThan">
      <formula>$C$4</formula>
    </cfRule>
  </conditionalFormatting>
  <conditionalFormatting sqref="CI41">
    <cfRule type="cellIs" dxfId="22152" priority="5424" operator="lessThan">
      <formula>$C$4</formula>
    </cfRule>
  </conditionalFormatting>
  <conditionalFormatting sqref="CI42">
    <cfRule type="cellIs" dxfId="22151" priority="5425" operator="lessThan">
      <formula>$C$4</formula>
    </cfRule>
  </conditionalFormatting>
  <conditionalFormatting sqref="CI42">
    <cfRule type="cellIs" dxfId="22150" priority="5426" operator="lessThan">
      <formula>$C$4</formula>
    </cfRule>
  </conditionalFormatting>
  <conditionalFormatting sqref="CI43">
    <cfRule type="cellIs" dxfId="22149" priority="5427" operator="lessThan">
      <formula>$C$4</formula>
    </cfRule>
  </conditionalFormatting>
  <conditionalFormatting sqref="CI43">
    <cfRule type="cellIs" dxfId="22148" priority="5428" operator="lessThan">
      <formula>$C$4</formula>
    </cfRule>
  </conditionalFormatting>
  <conditionalFormatting sqref="CI44">
    <cfRule type="cellIs" dxfId="22147" priority="5429" operator="lessThan">
      <formula>$C$4</formula>
    </cfRule>
  </conditionalFormatting>
  <conditionalFormatting sqref="CI44">
    <cfRule type="cellIs" dxfId="22146" priority="5430" operator="lessThan">
      <formula>$C$4</formula>
    </cfRule>
  </conditionalFormatting>
  <conditionalFormatting sqref="CI45">
    <cfRule type="cellIs" dxfId="22145" priority="5431" operator="lessThan">
      <formula>$C$4</formula>
    </cfRule>
  </conditionalFormatting>
  <conditionalFormatting sqref="CI45">
    <cfRule type="cellIs" dxfId="22144" priority="5432" operator="lessThan">
      <formula>$C$4</formula>
    </cfRule>
  </conditionalFormatting>
  <conditionalFormatting sqref="CI46">
    <cfRule type="cellIs" dxfId="22143" priority="5433" operator="lessThan">
      <formula>$C$4</formula>
    </cfRule>
  </conditionalFormatting>
  <conditionalFormatting sqref="CI46">
    <cfRule type="cellIs" dxfId="22142" priority="5434" operator="lessThan">
      <formula>$C$4</formula>
    </cfRule>
  </conditionalFormatting>
  <conditionalFormatting sqref="CI47">
    <cfRule type="cellIs" dxfId="22141" priority="5435" operator="lessThan">
      <formula>$C$4</formula>
    </cfRule>
  </conditionalFormatting>
  <conditionalFormatting sqref="CI47">
    <cfRule type="cellIs" dxfId="22140" priority="5436" operator="lessThan">
      <formula>$C$4</formula>
    </cfRule>
  </conditionalFormatting>
  <conditionalFormatting sqref="CI48">
    <cfRule type="cellIs" dxfId="22139" priority="5437" operator="lessThan">
      <formula>$C$4</formula>
    </cfRule>
  </conditionalFormatting>
  <conditionalFormatting sqref="CI48">
    <cfRule type="cellIs" dxfId="22138" priority="5438" operator="lessThan">
      <formula>$C$4</formula>
    </cfRule>
  </conditionalFormatting>
  <conditionalFormatting sqref="CI49">
    <cfRule type="cellIs" dxfId="22137" priority="5439" operator="lessThan">
      <formula>$C$4</formula>
    </cfRule>
  </conditionalFormatting>
  <conditionalFormatting sqref="CI49">
    <cfRule type="cellIs" dxfId="22136" priority="5440" operator="lessThan">
      <formula>$C$4</formula>
    </cfRule>
  </conditionalFormatting>
  <conditionalFormatting sqref="CI50">
    <cfRule type="cellIs" dxfId="22135" priority="5441" operator="lessThan">
      <formula>$C$4</formula>
    </cfRule>
  </conditionalFormatting>
  <conditionalFormatting sqref="CI50">
    <cfRule type="cellIs" dxfId="22134" priority="5442" operator="lessThan">
      <formula>$C$4</formula>
    </cfRule>
  </conditionalFormatting>
  <conditionalFormatting sqref="CI51">
    <cfRule type="cellIs" dxfId="22133" priority="5443" operator="lessThan">
      <formula>$C$4</formula>
    </cfRule>
  </conditionalFormatting>
  <conditionalFormatting sqref="CI51">
    <cfRule type="cellIs" dxfId="22132" priority="5444" operator="lessThan">
      <formula>$C$4</formula>
    </cfRule>
  </conditionalFormatting>
  <conditionalFormatting sqref="CI52">
    <cfRule type="cellIs" dxfId="22131" priority="5445" operator="lessThan">
      <formula>$C$4</formula>
    </cfRule>
  </conditionalFormatting>
  <conditionalFormatting sqref="CI52">
    <cfRule type="cellIs" dxfId="22130" priority="5446" operator="lessThan">
      <formula>$C$4</formula>
    </cfRule>
  </conditionalFormatting>
  <conditionalFormatting sqref="CI53">
    <cfRule type="cellIs" dxfId="22129" priority="5447" operator="lessThan">
      <formula>$C$4</formula>
    </cfRule>
  </conditionalFormatting>
  <conditionalFormatting sqref="CI53">
    <cfRule type="cellIs" dxfId="22128" priority="5448" operator="lessThan">
      <formula>$C$4</formula>
    </cfRule>
  </conditionalFormatting>
  <conditionalFormatting sqref="CI54">
    <cfRule type="cellIs" dxfId="22127" priority="5449" operator="lessThan">
      <formula>$C$4</formula>
    </cfRule>
  </conditionalFormatting>
  <conditionalFormatting sqref="CI54">
    <cfRule type="cellIs" dxfId="22126" priority="5450" operator="lessThan">
      <formula>$C$4</formula>
    </cfRule>
  </conditionalFormatting>
  <conditionalFormatting sqref="CI55">
    <cfRule type="cellIs" dxfId="22125" priority="5451" operator="lessThan">
      <formula>$C$4</formula>
    </cfRule>
  </conditionalFormatting>
  <conditionalFormatting sqref="CI55">
    <cfRule type="cellIs" dxfId="22124" priority="5452" operator="lessThan">
      <formula>$C$4</formula>
    </cfRule>
  </conditionalFormatting>
  <conditionalFormatting sqref="CI56">
    <cfRule type="cellIs" dxfId="22123" priority="5453" operator="lessThan">
      <formula>$C$4</formula>
    </cfRule>
  </conditionalFormatting>
  <conditionalFormatting sqref="CI56">
    <cfRule type="cellIs" dxfId="22122" priority="5454" operator="lessThan">
      <formula>$C$4</formula>
    </cfRule>
  </conditionalFormatting>
  <conditionalFormatting sqref="CI57">
    <cfRule type="cellIs" dxfId="22121" priority="5455" operator="lessThan">
      <formula>$C$4</formula>
    </cfRule>
  </conditionalFormatting>
  <conditionalFormatting sqref="CI57">
    <cfRule type="cellIs" dxfId="22120" priority="5456" operator="lessThan">
      <formula>$C$4</formula>
    </cfRule>
  </conditionalFormatting>
  <conditionalFormatting sqref="CI58">
    <cfRule type="cellIs" dxfId="22119" priority="5457" operator="lessThan">
      <formula>$C$4</formula>
    </cfRule>
  </conditionalFormatting>
  <conditionalFormatting sqref="CI58">
    <cfRule type="cellIs" dxfId="22118" priority="5458" operator="lessThan">
      <formula>$C$4</formula>
    </cfRule>
  </conditionalFormatting>
  <conditionalFormatting sqref="CI59">
    <cfRule type="cellIs" dxfId="22117" priority="5459" operator="lessThan">
      <formula>$C$4</formula>
    </cfRule>
  </conditionalFormatting>
  <conditionalFormatting sqref="CI59">
    <cfRule type="cellIs" dxfId="22116" priority="5460" operator="lessThan">
      <formula>$C$4</formula>
    </cfRule>
  </conditionalFormatting>
  <conditionalFormatting sqref="CI60">
    <cfRule type="cellIs" dxfId="22115" priority="5461" operator="lessThan">
      <formula>$C$4</formula>
    </cfRule>
  </conditionalFormatting>
  <conditionalFormatting sqref="CI60">
    <cfRule type="cellIs" dxfId="22114" priority="5462" operator="lessThan">
      <formula>$C$4</formula>
    </cfRule>
  </conditionalFormatting>
  <conditionalFormatting sqref="CJ11">
    <cfRule type="cellIs" dxfId="22113" priority="5463" operator="lessThan">
      <formula>$C$4</formula>
    </cfRule>
  </conditionalFormatting>
  <conditionalFormatting sqref="CJ11">
    <cfRule type="cellIs" dxfId="22112" priority="5464" operator="lessThan">
      <formula>$C$4</formula>
    </cfRule>
  </conditionalFormatting>
  <conditionalFormatting sqref="CJ12">
    <cfRule type="cellIs" dxfId="22111" priority="5465" operator="lessThan">
      <formula>$C$4</formula>
    </cfRule>
  </conditionalFormatting>
  <conditionalFormatting sqref="CJ12">
    <cfRule type="cellIs" dxfId="22110" priority="5466" operator="lessThan">
      <formula>$C$4</formula>
    </cfRule>
  </conditionalFormatting>
  <conditionalFormatting sqref="CJ13">
    <cfRule type="cellIs" dxfId="22109" priority="5467" operator="lessThan">
      <formula>$C$4</formula>
    </cfRule>
  </conditionalFormatting>
  <conditionalFormatting sqref="CJ13">
    <cfRule type="cellIs" dxfId="22108" priority="5468" operator="lessThan">
      <formula>$C$4</formula>
    </cfRule>
  </conditionalFormatting>
  <conditionalFormatting sqref="CJ14">
    <cfRule type="cellIs" dxfId="22107" priority="5469" operator="lessThan">
      <formula>$C$4</formula>
    </cfRule>
  </conditionalFormatting>
  <conditionalFormatting sqref="CJ14">
    <cfRule type="cellIs" dxfId="22106" priority="5470" operator="lessThan">
      <formula>$C$4</formula>
    </cfRule>
  </conditionalFormatting>
  <conditionalFormatting sqref="CJ15">
    <cfRule type="cellIs" dxfId="22105" priority="5471" operator="lessThan">
      <formula>$C$4</formula>
    </cfRule>
  </conditionalFormatting>
  <conditionalFormatting sqref="CJ15">
    <cfRule type="cellIs" dxfId="22104" priority="5472" operator="lessThan">
      <formula>$C$4</formula>
    </cfRule>
  </conditionalFormatting>
  <conditionalFormatting sqref="CJ16">
    <cfRule type="cellIs" dxfId="22103" priority="5473" operator="lessThan">
      <formula>$C$4</formula>
    </cfRule>
  </conditionalFormatting>
  <conditionalFormatting sqref="CJ16">
    <cfRule type="cellIs" dxfId="22102" priority="5474" operator="lessThan">
      <formula>$C$4</formula>
    </cfRule>
  </conditionalFormatting>
  <conditionalFormatting sqref="CJ17">
    <cfRule type="cellIs" dxfId="22101" priority="5475" operator="lessThan">
      <formula>$C$4</formula>
    </cfRule>
  </conditionalFormatting>
  <conditionalFormatting sqref="CJ17">
    <cfRule type="cellIs" dxfId="22100" priority="5476" operator="lessThan">
      <formula>$C$4</formula>
    </cfRule>
  </conditionalFormatting>
  <conditionalFormatting sqref="CJ18">
    <cfRule type="cellIs" dxfId="22099" priority="5477" operator="lessThan">
      <formula>$C$4</formula>
    </cfRule>
  </conditionalFormatting>
  <conditionalFormatting sqref="CJ18">
    <cfRule type="cellIs" dxfId="22098" priority="5478" operator="lessThan">
      <formula>$C$4</formula>
    </cfRule>
  </conditionalFormatting>
  <conditionalFormatting sqref="CJ19">
    <cfRule type="cellIs" dxfId="22097" priority="5479" operator="lessThan">
      <formula>$C$4</formula>
    </cfRule>
  </conditionalFormatting>
  <conditionalFormatting sqref="CJ19">
    <cfRule type="cellIs" dxfId="22096" priority="5480" operator="lessThan">
      <formula>$C$4</formula>
    </cfRule>
  </conditionalFormatting>
  <conditionalFormatting sqref="CJ20">
    <cfRule type="cellIs" dxfId="22095" priority="5481" operator="lessThan">
      <formula>$C$4</formula>
    </cfRule>
  </conditionalFormatting>
  <conditionalFormatting sqref="CJ20">
    <cfRule type="cellIs" dxfId="22094" priority="5482" operator="lessThan">
      <formula>$C$4</formula>
    </cfRule>
  </conditionalFormatting>
  <conditionalFormatting sqref="CJ21">
    <cfRule type="cellIs" dxfId="22093" priority="5483" operator="lessThan">
      <formula>$C$4</formula>
    </cfRule>
  </conditionalFormatting>
  <conditionalFormatting sqref="CJ21">
    <cfRule type="cellIs" dxfId="22092" priority="5484" operator="lessThan">
      <formula>$C$4</formula>
    </cfRule>
  </conditionalFormatting>
  <conditionalFormatting sqref="CJ22">
    <cfRule type="cellIs" dxfId="22091" priority="5485" operator="lessThan">
      <formula>$C$4</formula>
    </cfRule>
  </conditionalFormatting>
  <conditionalFormatting sqref="CJ22">
    <cfRule type="cellIs" dxfId="22090" priority="5486" operator="lessThan">
      <formula>$C$4</formula>
    </cfRule>
  </conditionalFormatting>
  <conditionalFormatting sqref="CJ23">
    <cfRule type="cellIs" dxfId="22089" priority="5487" operator="lessThan">
      <formula>$C$4</formula>
    </cfRule>
  </conditionalFormatting>
  <conditionalFormatting sqref="CJ23">
    <cfRule type="cellIs" dxfId="22088" priority="5488" operator="lessThan">
      <formula>$C$4</formula>
    </cfRule>
  </conditionalFormatting>
  <conditionalFormatting sqref="CJ24">
    <cfRule type="cellIs" dxfId="22087" priority="5489" operator="lessThan">
      <formula>$C$4</formula>
    </cfRule>
  </conditionalFormatting>
  <conditionalFormatting sqref="CJ24">
    <cfRule type="cellIs" dxfId="22086" priority="5490" operator="lessThan">
      <formula>$C$4</formula>
    </cfRule>
  </conditionalFormatting>
  <conditionalFormatting sqref="CJ25">
    <cfRule type="cellIs" dxfId="22085" priority="5491" operator="lessThan">
      <formula>$C$4</formula>
    </cfRule>
  </conditionalFormatting>
  <conditionalFormatting sqref="CJ25">
    <cfRule type="cellIs" dxfId="22084" priority="5492" operator="lessThan">
      <formula>$C$4</formula>
    </cfRule>
  </conditionalFormatting>
  <conditionalFormatting sqref="CJ26">
    <cfRule type="cellIs" dxfId="22083" priority="5493" operator="lessThan">
      <formula>$C$4</formula>
    </cfRule>
  </conditionalFormatting>
  <conditionalFormatting sqref="CJ26">
    <cfRule type="cellIs" dxfId="22082" priority="5494" operator="lessThan">
      <formula>$C$4</formula>
    </cfRule>
  </conditionalFormatting>
  <conditionalFormatting sqref="CJ27">
    <cfRule type="cellIs" dxfId="22081" priority="5495" operator="lessThan">
      <formula>$C$4</formula>
    </cfRule>
  </conditionalFormatting>
  <conditionalFormatting sqref="CJ27">
    <cfRule type="cellIs" dxfId="22080" priority="5496" operator="lessThan">
      <formula>$C$4</formula>
    </cfRule>
  </conditionalFormatting>
  <conditionalFormatting sqref="CJ28">
    <cfRule type="cellIs" dxfId="22079" priority="5497" operator="lessThan">
      <formula>$C$4</formula>
    </cfRule>
  </conditionalFormatting>
  <conditionalFormatting sqref="CJ28">
    <cfRule type="cellIs" dxfId="22078" priority="5498" operator="lessThan">
      <formula>$C$4</formula>
    </cfRule>
  </conditionalFormatting>
  <conditionalFormatting sqref="CJ29">
    <cfRule type="cellIs" dxfId="22077" priority="5499" operator="lessThan">
      <formula>$C$4</formula>
    </cfRule>
  </conditionalFormatting>
  <conditionalFormatting sqref="CJ29">
    <cfRule type="cellIs" dxfId="22076" priority="5500" operator="lessThan">
      <formula>$C$4</formula>
    </cfRule>
  </conditionalFormatting>
  <conditionalFormatting sqref="CJ30">
    <cfRule type="cellIs" dxfId="22075" priority="5501" operator="lessThan">
      <formula>$C$4</formula>
    </cfRule>
  </conditionalFormatting>
  <conditionalFormatting sqref="CJ30">
    <cfRule type="cellIs" dxfId="22074" priority="5502" operator="lessThan">
      <formula>$C$4</formula>
    </cfRule>
  </conditionalFormatting>
  <conditionalFormatting sqref="CJ31">
    <cfRule type="cellIs" dxfId="22073" priority="5503" operator="lessThan">
      <formula>$C$4</formula>
    </cfRule>
  </conditionalFormatting>
  <conditionalFormatting sqref="CJ31">
    <cfRule type="cellIs" dxfId="22072" priority="5504" operator="lessThan">
      <formula>$C$4</formula>
    </cfRule>
  </conditionalFormatting>
  <conditionalFormatting sqref="CJ32">
    <cfRule type="cellIs" dxfId="22071" priority="5505" operator="lessThan">
      <formula>$C$4</formula>
    </cfRule>
  </conditionalFormatting>
  <conditionalFormatting sqref="CJ32">
    <cfRule type="cellIs" dxfId="22070" priority="5506" operator="lessThan">
      <formula>$C$4</formula>
    </cfRule>
  </conditionalFormatting>
  <conditionalFormatting sqref="CJ33">
    <cfRule type="cellIs" dxfId="22069" priority="5507" operator="lessThan">
      <formula>$C$4</formula>
    </cfRule>
  </conditionalFormatting>
  <conditionalFormatting sqref="CJ33">
    <cfRule type="cellIs" dxfId="22068" priority="5508" operator="lessThan">
      <formula>$C$4</formula>
    </cfRule>
  </conditionalFormatting>
  <conditionalFormatting sqref="CJ34">
    <cfRule type="cellIs" dxfId="22067" priority="5509" operator="lessThan">
      <formula>$C$4</formula>
    </cfRule>
  </conditionalFormatting>
  <conditionalFormatting sqref="CJ34">
    <cfRule type="cellIs" dxfId="22066" priority="5510" operator="lessThan">
      <formula>$C$4</formula>
    </cfRule>
  </conditionalFormatting>
  <conditionalFormatting sqref="CJ35">
    <cfRule type="cellIs" dxfId="22065" priority="5511" operator="lessThan">
      <formula>$C$4</formula>
    </cfRule>
  </conditionalFormatting>
  <conditionalFormatting sqref="CJ35">
    <cfRule type="cellIs" dxfId="22064" priority="5512" operator="lessThan">
      <formula>$C$4</formula>
    </cfRule>
  </conditionalFormatting>
  <conditionalFormatting sqref="CJ36">
    <cfRule type="cellIs" dxfId="22063" priority="5513" operator="lessThan">
      <formula>$C$4</formula>
    </cfRule>
  </conditionalFormatting>
  <conditionalFormatting sqref="CJ36">
    <cfRule type="cellIs" dxfId="22062" priority="5514" operator="lessThan">
      <formula>$C$4</formula>
    </cfRule>
  </conditionalFormatting>
  <conditionalFormatting sqref="CJ37">
    <cfRule type="cellIs" dxfId="22061" priority="5515" operator="lessThan">
      <formula>$C$4</formula>
    </cfRule>
  </conditionalFormatting>
  <conditionalFormatting sqref="CJ37">
    <cfRule type="cellIs" dxfId="22060" priority="5516" operator="lessThan">
      <formula>$C$4</formula>
    </cfRule>
  </conditionalFormatting>
  <conditionalFormatting sqref="CJ38">
    <cfRule type="cellIs" dxfId="22059" priority="5517" operator="lessThan">
      <formula>$C$4</formula>
    </cfRule>
  </conditionalFormatting>
  <conditionalFormatting sqref="CJ38">
    <cfRule type="cellIs" dxfId="22058" priority="5518" operator="lessThan">
      <formula>$C$4</formula>
    </cfRule>
  </conditionalFormatting>
  <conditionalFormatting sqref="CJ39">
    <cfRule type="cellIs" dxfId="22057" priority="5519" operator="lessThan">
      <formula>$C$4</formula>
    </cfRule>
  </conditionalFormatting>
  <conditionalFormatting sqref="CJ39">
    <cfRule type="cellIs" dxfId="22056" priority="5520" operator="lessThan">
      <formula>$C$4</formula>
    </cfRule>
  </conditionalFormatting>
  <conditionalFormatting sqref="CJ40">
    <cfRule type="cellIs" dxfId="22055" priority="5521" operator="lessThan">
      <formula>$C$4</formula>
    </cfRule>
  </conditionalFormatting>
  <conditionalFormatting sqref="CJ40">
    <cfRule type="cellIs" dxfId="22054" priority="5522" operator="lessThan">
      <formula>$C$4</formula>
    </cfRule>
  </conditionalFormatting>
  <conditionalFormatting sqref="CJ41">
    <cfRule type="cellIs" dxfId="22053" priority="5523" operator="lessThan">
      <formula>$C$4</formula>
    </cfRule>
  </conditionalFormatting>
  <conditionalFormatting sqref="CJ41">
    <cfRule type="cellIs" dxfId="22052" priority="5524" operator="lessThan">
      <formula>$C$4</formula>
    </cfRule>
  </conditionalFormatting>
  <conditionalFormatting sqref="CJ42">
    <cfRule type="cellIs" dxfId="22051" priority="5525" operator="lessThan">
      <formula>$C$4</formula>
    </cfRule>
  </conditionalFormatting>
  <conditionalFormatting sqref="CJ42">
    <cfRule type="cellIs" dxfId="22050" priority="5526" operator="lessThan">
      <formula>$C$4</formula>
    </cfRule>
  </conditionalFormatting>
  <conditionalFormatting sqref="CJ43">
    <cfRule type="cellIs" dxfId="22049" priority="5527" operator="lessThan">
      <formula>$C$4</formula>
    </cfRule>
  </conditionalFormatting>
  <conditionalFormatting sqref="CJ43">
    <cfRule type="cellIs" dxfId="22048" priority="5528" operator="lessThan">
      <formula>$C$4</formula>
    </cfRule>
  </conditionalFormatting>
  <conditionalFormatting sqref="CJ44">
    <cfRule type="cellIs" dxfId="22047" priority="5529" operator="lessThan">
      <formula>$C$4</formula>
    </cfRule>
  </conditionalFormatting>
  <conditionalFormatting sqref="CJ44">
    <cfRule type="cellIs" dxfId="22046" priority="5530" operator="lessThan">
      <formula>$C$4</formula>
    </cfRule>
  </conditionalFormatting>
  <conditionalFormatting sqref="CJ45">
    <cfRule type="cellIs" dxfId="22045" priority="5531" operator="lessThan">
      <formula>$C$4</formula>
    </cfRule>
  </conditionalFormatting>
  <conditionalFormatting sqref="CJ45">
    <cfRule type="cellIs" dxfId="22044" priority="5532" operator="lessThan">
      <formula>$C$4</formula>
    </cfRule>
  </conditionalFormatting>
  <conditionalFormatting sqref="CJ46">
    <cfRule type="cellIs" dxfId="22043" priority="5533" operator="lessThan">
      <formula>$C$4</formula>
    </cfRule>
  </conditionalFormatting>
  <conditionalFormatting sqref="CJ46">
    <cfRule type="cellIs" dxfId="22042" priority="5534" operator="lessThan">
      <formula>$C$4</formula>
    </cfRule>
  </conditionalFormatting>
  <conditionalFormatting sqref="CJ47">
    <cfRule type="cellIs" dxfId="22041" priority="5535" operator="lessThan">
      <formula>$C$4</formula>
    </cfRule>
  </conditionalFormatting>
  <conditionalFormatting sqref="CJ47">
    <cfRule type="cellIs" dxfId="22040" priority="5536" operator="lessThan">
      <formula>$C$4</formula>
    </cfRule>
  </conditionalFormatting>
  <conditionalFormatting sqref="CJ48">
    <cfRule type="cellIs" dxfId="22039" priority="5537" operator="lessThan">
      <formula>$C$4</formula>
    </cfRule>
  </conditionalFormatting>
  <conditionalFormatting sqref="CJ48">
    <cfRule type="cellIs" dxfId="22038" priority="5538" operator="lessThan">
      <formula>$C$4</formula>
    </cfRule>
  </conditionalFormatting>
  <conditionalFormatting sqref="CJ49">
    <cfRule type="cellIs" dxfId="22037" priority="5539" operator="lessThan">
      <formula>$C$4</formula>
    </cfRule>
  </conditionalFormatting>
  <conditionalFormatting sqref="CJ49">
    <cfRule type="cellIs" dxfId="22036" priority="5540" operator="lessThan">
      <formula>$C$4</formula>
    </cfRule>
  </conditionalFormatting>
  <conditionalFormatting sqref="CJ50">
    <cfRule type="cellIs" dxfId="22035" priority="5541" operator="lessThan">
      <formula>$C$4</formula>
    </cfRule>
  </conditionalFormatting>
  <conditionalFormatting sqref="CJ50">
    <cfRule type="cellIs" dxfId="22034" priority="5542" operator="lessThan">
      <formula>$C$4</formula>
    </cfRule>
  </conditionalFormatting>
  <conditionalFormatting sqref="CJ51">
    <cfRule type="cellIs" dxfId="22033" priority="5543" operator="lessThan">
      <formula>$C$4</formula>
    </cfRule>
  </conditionalFormatting>
  <conditionalFormatting sqref="CJ51">
    <cfRule type="cellIs" dxfId="22032" priority="5544" operator="lessThan">
      <formula>$C$4</formula>
    </cfRule>
  </conditionalFormatting>
  <conditionalFormatting sqref="CJ52">
    <cfRule type="cellIs" dxfId="22031" priority="5545" operator="lessThan">
      <formula>$C$4</formula>
    </cfRule>
  </conditionalFormatting>
  <conditionalFormatting sqref="CJ52">
    <cfRule type="cellIs" dxfId="22030" priority="5546" operator="lessThan">
      <formula>$C$4</formula>
    </cfRule>
  </conditionalFormatting>
  <conditionalFormatting sqref="CJ53">
    <cfRule type="cellIs" dxfId="22029" priority="5547" operator="lessThan">
      <formula>$C$4</formula>
    </cfRule>
  </conditionalFormatting>
  <conditionalFormatting sqref="CJ53">
    <cfRule type="cellIs" dxfId="22028" priority="5548" operator="lessThan">
      <formula>$C$4</formula>
    </cfRule>
  </conditionalFormatting>
  <conditionalFormatting sqref="CJ54">
    <cfRule type="cellIs" dxfId="22027" priority="5549" operator="lessThan">
      <formula>$C$4</formula>
    </cfRule>
  </conditionalFormatting>
  <conditionalFormatting sqref="CJ54">
    <cfRule type="cellIs" dxfId="22026" priority="5550" operator="lessThan">
      <formula>$C$4</formula>
    </cfRule>
  </conditionalFormatting>
  <conditionalFormatting sqref="CJ55">
    <cfRule type="cellIs" dxfId="22025" priority="5551" operator="lessThan">
      <formula>$C$4</formula>
    </cfRule>
  </conditionalFormatting>
  <conditionalFormatting sqref="CJ55">
    <cfRule type="cellIs" dxfId="22024" priority="5552" operator="lessThan">
      <formula>$C$4</formula>
    </cfRule>
  </conditionalFormatting>
  <conditionalFormatting sqref="CJ56">
    <cfRule type="cellIs" dxfId="22023" priority="5553" operator="lessThan">
      <formula>$C$4</formula>
    </cfRule>
  </conditionalFormatting>
  <conditionalFormatting sqref="CJ56">
    <cfRule type="cellIs" dxfId="22022" priority="5554" operator="lessThan">
      <formula>$C$4</formula>
    </cfRule>
  </conditionalFormatting>
  <conditionalFormatting sqref="CJ57">
    <cfRule type="cellIs" dxfId="22021" priority="5555" operator="lessThan">
      <formula>$C$4</formula>
    </cfRule>
  </conditionalFormatting>
  <conditionalFormatting sqref="CJ57">
    <cfRule type="cellIs" dxfId="22020" priority="5556" operator="lessThan">
      <formula>$C$4</formula>
    </cfRule>
  </conditionalFormatting>
  <conditionalFormatting sqref="CJ58">
    <cfRule type="cellIs" dxfId="22019" priority="5557" operator="lessThan">
      <formula>$C$4</formula>
    </cfRule>
  </conditionalFormatting>
  <conditionalFormatting sqref="CJ58">
    <cfRule type="cellIs" dxfId="22018" priority="5558" operator="lessThan">
      <formula>$C$4</formula>
    </cfRule>
  </conditionalFormatting>
  <conditionalFormatting sqref="CJ59">
    <cfRule type="cellIs" dxfId="22017" priority="5559" operator="lessThan">
      <formula>$C$4</formula>
    </cfRule>
  </conditionalFormatting>
  <conditionalFormatting sqref="CJ59">
    <cfRule type="cellIs" dxfId="22016" priority="5560" operator="lessThan">
      <formula>$C$4</formula>
    </cfRule>
  </conditionalFormatting>
  <conditionalFormatting sqref="CJ60">
    <cfRule type="cellIs" dxfId="22015" priority="5561" operator="lessThan">
      <formula>$C$4</formula>
    </cfRule>
  </conditionalFormatting>
  <conditionalFormatting sqref="CJ60">
    <cfRule type="cellIs" dxfId="22014" priority="5562" operator="lessThan">
      <formula>$C$4</formula>
    </cfRule>
  </conditionalFormatting>
  <conditionalFormatting sqref="CK11">
    <cfRule type="cellIs" dxfId="22013" priority="5563" operator="lessThan">
      <formula>$C$4</formula>
    </cfRule>
  </conditionalFormatting>
  <conditionalFormatting sqref="CK11">
    <cfRule type="cellIs" dxfId="22012" priority="5564" operator="lessThan">
      <formula>$C$4</formula>
    </cfRule>
  </conditionalFormatting>
  <conditionalFormatting sqref="CK12">
    <cfRule type="cellIs" dxfId="22011" priority="5565" operator="lessThan">
      <formula>$C$4</formula>
    </cfRule>
  </conditionalFormatting>
  <conditionalFormatting sqref="CK12">
    <cfRule type="cellIs" dxfId="22010" priority="5566" operator="lessThan">
      <formula>$C$4</formula>
    </cfRule>
  </conditionalFormatting>
  <conditionalFormatting sqref="CK13">
    <cfRule type="cellIs" dxfId="22009" priority="5567" operator="lessThan">
      <formula>$C$4</formula>
    </cfRule>
  </conditionalFormatting>
  <conditionalFormatting sqref="CK13">
    <cfRule type="cellIs" dxfId="22008" priority="5568" operator="lessThan">
      <formula>$C$4</formula>
    </cfRule>
  </conditionalFormatting>
  <conditionalFormatting sqref="CK14">
    <cfRule type="cellIs" dxfId="22007" priority="5569" operator="lessThan">
      <formula>$C$4</formula>
    </cfRule>
  </conditionalFormatting>
  <conditionalFormatting sqref="CK14">
    <cfRule type="cellIs" dxfId="22006" priority="5570" operator="lessThan">
      <formula>$C$4</formula>
    </cfRule>
  </conditionalFormatting>
  <conditionalFormatting sqref="CK15">
    <cfRule type="cellIs" dxfId="22005" priority="5571" operator="lessThan">
      <formula>$C$4</formula>
    </cfRule>
  </conditionalFormatting>
  <conditionalFormatting sqref="CK15">
    <cfRule type="cellIs" dxfId="22004" priority="5572" operator="lessThan">
      <formula>$C$4</formula>
    </cfRule>
  </conditionalFormatting>
  <conditionalFormatting sqref="CK16">
    <cfRule type="cellIs" dxfId="22003" priority="5573" operator="lessThan">
      <formula>$C$4</formula>
    </cfRule>
  </conditionalFormatting>
  <conditionalFormatting sqref="CK16">
    <cfRule type="cellIs" dxfId="22002" priority="5574" operator="lessThan">
      <formula>$C$4</formula>
    </cfRule>
  </conditionalFormatting>
  <conditionalFormatting sqref="CK17">
    <cfRule type="cellIs" dxfId="22001" priority="5575" operator="lessThan">
      <formula>$C$4</formula>
    </cfRule>
  </conditionalFormatting>
  <conditionalFormatting sqref="CK17">
    <cfRule type="cellIs" dxfId="22000" priority="5576" operator="lessThan">
      <formula>$C$4</formula>
    </cfRule>
  </conditionalFormatting>
  <conditionalFormatting sqref="CK18">
    <cfRule type="cellIs" dxfId="21999" priority="5577" operator="lessThan">
      <formula>$C$4</formula>
    </cfRule>
  </conditionalFormatting>
  <conditionalFormatting sqref="CK18">
    <cfRule type="cellIs" dxfId="21998" priority="5578" operator="lessThan">
      <formula>$C$4</formula>
    </cfRule>
  </conditionalFormatting>
  <conditionalFormatting sqref="CK19">
    <cfRule type="cellIs" dxfId="21997" priority="5579" operator="lessThan">
      <formula>$C$4</formula>
    </cfRule>
  </conditionalFormatting>
  <conditionalFormatting sqref="CK19">
    <cfRule type="cellIs" dxfId="21996" priority="5580" operator="lessThan">
      <formula>$C$4</formula>
    </cfRule>
  </conditionalFormatting>
  <conditionalFormatting sqref="CK20">
    <cfRule type="cellIs" dxfId="21995" priority="5581" operator="lessThan">
      <formula>$C$4</formula>
    </cfRule>
  </conditionalFormatting>
  <conditionalFormatting sqref="CK20">
    <cfRule type="cellIs" dxfId="21994" priority="5582" operator="lessThan">
      <formula>$C$4</formula>
    </cfRule>
  </conditionalFormatting>
  <conditionalFormatting sqref="CK21">
    <cfRule type="cellIs" dxfId="21993" priority="5583" operator="lessThan">
      <formula>$C$4</formula>
    </cfRule>
  </conditionalFormatting>
  <conditionalFormatting sqref="CK21">
    <cfRule type="cellIs" dxfId="21992" priority="5584" operator="lessThan">
      <formula>$C$4</formula>
    </cfRule>
  </conditionalFormatting>
  <conditionalFormatting sqref="CK22">
    <cfRule type="cellIs" dxfId="21991" priority="5585" operator="lessThan">
      <formula>$C$4</formula>
    </cfRule>
  </conditionalFormatting>
  <conditionalFormatting sqref="CK22">
    <cfRule type="cellIs" dxfId="21990" priority="5586" operator="lessThan">
      <formula>$C$4</formula>
    </cfRule>
  </conditionalFormatting>
  <conditionalFormatting sqref="CK23">
    <cfRule type="cellIs" dxfId="21989" priority="5587" operator="lessThan">
      <formula>$C$4</formula>
    </cfRule>
  </conditionalFormatting>
  <conditionalFormatting sqref="CK23">
    <cfRule type="cellIs" dxfId="21988" priority="5588" operator="lessThan">
      <formula>$C$4</formula>
    </cfRule>
  </conditionalFormatting>
  <conditionalFormatting sqref="CK24">
    <cfRule type="cellIs" dxfId="21987" priority="5589" operator="lessThan">
      <formula>$C$4</formula>
    </cfRule>
  </conditionalFormatting>
  <conditionalFormatting sqref="CK24">
    <cfRule type="cellIs" dxfId="21986" priority="5590" operator="lessThan">
      <formula>$C$4</formula>
    </cfRule>
  </conditionalFormatting>
  <conditionalFormatting sqref="CK25">
    <cfRule type="cellIs" dxfId="21985" priority="5591" operator="lessThan">
      <formula>$C$4</formula>
    </cfRule>
  </conditionalFormatting>
  <conditionalFormatting sqref="CK25">
    <cfRule type="cellIs" dxfId="21984" priority="5592" operator="lessThan">
      <formula>$C$4</formula>
    </cfRule>
  </conditionalFormatting>
  <conditionalFormatting sqref="CK26">
    <cfRule type="cellIs" dxfId="21983" priority="5593" operator="lessThan">
      <formula>$C$4</formula>
    </cfRule>
  </conditionalFormatting>
  <conditionalFormatting sqref="CK26">
    <cfRule type="cellIs" dxfId="21982" priority="5594" operator="lessThan">
      <formula>$C$4</formula>
    </cfRule>
  </conditionalFormatting>
  <conditionalFormatting sqref="CK27">
    <cfRule type="cellIs" dxfId="21981" priority="5595" operator="lessThan">
      <formula>$C$4</formula>
    </cfRule>
  </conditionalFormatting>
  <conditionalFormatting sqref="CK27">
    <cfRule type="cellIs" dxfId="21980" priority="5596" operator="lessThan">
      <formula>$C$4</formula>
    </cfRule>
  </conditionalFormatting>
  <conditionalFormatting sqref="CK28">
    <cfRule type="cellIs" dxfId="21979" priority="5597" operator="lessThan">
      <formula>$C$4</formula>
    </cfRule>
  </conditionalFormatting>
  <conditionalFormatting sqref="CK28">
    <cfRule type="cellIs" dxfId="21978" priority="5598" operator="lessThan">
      <formula>$C$4</formula>
    </cfRule>
  </conditionalFormatting>
  <conditionalFormatting sqref="CK29">
    <cfRule type="cellIs" dxfId="21977" priority="5599" operator="lessThan">
      <formula>$C$4</formula>
    </cfRule>
  </conditionalFormatting>
  <conditionalFormatting sqref="CK29">
    <cfRule type="cellIs" dxfId="21976" priority="5600" operator="lessThan">
      <formula>$C$4</formula>
    </cfRule>
  </conditionalFormatting>
  <conditionalFormatting sqref="CK30">
    <cfRule type="cellIs" dxfId="21975" priority="5601" operator="lessThan">
      <formula>$C$4</formula>
    </cfRule>
  </conditionalFormatting>
  <conditionalFormatting sqref="CK30">
    <cfRule type="cellIs" dxfId="21974" priority="5602" operator="lessThan">
      <formula>$C$4</formula>
    </cfRule>
  </conditionalFormatting>
  <conditionalFormatting sqref="CK31">
    <cfRule type="cellIs" dxfId="21973" priority="5603" operator="lessThan">
      <formula>$C$4</formula>
    </cfRule>
  </conditionalFormatting>
  <conditionalFormatting sqref="CK31">
    <cfRule type="cellIs" dxfId="21972" priority="5604" operator="lessThan">
      <formula>$C$4</formula>
    </cfRule>
  </conditionalFormatting>
  <conditionalFormatting sqref="CK32">
    <cfRule type="cellIs" dxfId="21971" priority="5605" operator="lessThan">
      <formula>$C$4</formula>
    </cfRule>
  </conditionalFormatting>
  <conditionalFormatting sqref="CK32">
    <cfRule type="cellIs" dxfId="21970" priority="5606" operator="lessThan">
      <formula>$C$4</formula>
    </cfRule>
  </conditionalFormatting>
  <conditionalFormatting sqref="CK33">
    <cfRule type="cellIs" dxfId="21969" priority="5607" operator="lessThan">
      <formula>$C$4</formula>
    </cfRule>
  </conditionalFormatting>
  <conditionalFormatting sqref="CK33">
    <cfRule type="cellIs" dxfId="21968" priority="5608" operator="lessThan">
      <formula>$C$4</formula>
    </cfRule>
  </conditionalFormatting>
  <conditionalFormatting sqref="CK34">
    <cfRule type="cellIs" dxfId="21967" priority="5609" operator="lessThan">
      <formula>$C$4</formula>
    </cfRule>
  </conditionalFormatting>
  <conditionalFormatting sqref="CK34">
    <cfRule type="cellIs" dxfId="21966" priority="5610" operator="lessThan">
      <formula>$C$4</formula>
    </cfRule>
  </conditionalFormatting>
  <conditionalFormatting sqref="CK35">
    <cfRule type="cellIs" dxfId="21965" priority="5611" operator="lessThan">
      <formula>$C$4</formula>
    </cfRule>
  </conditionalFormatting>
  <conditionalFormatting sqref="CK35">
    <cfRule type="cellIs" dxfId="21964" priority="5612" operator="lessThan">
      <formula>$C$4</formula>
    </cfRule>
  </conditionalFormatting>
  <conditionalFormatting sqref="CK36">
    <cfRule type="cellIs" dxfId="21963" priority="5613" operator="lessThan">
      <formula>$C$4</formula>
    </cfRule>
  </conditionalFormatting>
  <conditionalFormatting sqref="CK36">
    <cfRule type="cellIs" dxfId="21962" priority="5614" operator="lessThan">
      <formula>$C$4</formula>
    </cfRule>
  </conditionalFormatting>
  <conditionalFormatting sqref="CK37">
    <cfRule type="cellIs" dxfId="21961" priority="5615" operator="lessThan">
      <formula>$C$4</formula>
    </cfRule>
  </conditionalFormatting>
  <conditionalFormatting sqref="CK37">
    <cfRule type="cellIs" dxfId="21960" priority="5616" operator="lessThan">
      <formula>$C$4</formula>
    </cfRule>
  </conditionalFormatting>
  <conditionalFormatting sqref="CK38">
    <cfRule type="cellIs" dxfId="21959" priority="5617" operator="lessThan">
      <formula>$C$4</formula>
    </cfRule>
  </conditionalFormatting>
  <conditionalFormatting sqref="CK38">
    <cfRule type="cellIs" dxfId="21958" priority="5618" operator="lessThan">
      <formula>$C$4</formula>
    </cfRule>
  </conditionalFormatting>
  <conditionalFormatting sqref="CK39">
    <cfRule type="cellIs" dxfId="21957" priority="5619" operator="lessThan">
      <formula>$C$4</formula>
    </cfRule>
  </conditionalFormatting>
  <conditionalFormatting sqref="CK39">
    <cfRule type="cellIs" dxfId="21956" priority="5620" operator="lessThan">
      <formula>$C$4</formula>
    </cfRule>
  </conditionalFormatting>
  <conditionalFormatting sqref="CK40">
    <cfRule type="cellIs" dxfId="21955" priority="5621" operator="lessThan">
      <formula>$C$4</formula>
    </cfRule>
  </conditionalFormatting>
  <conditionalFormatting sqref="CK40">
    <cfRule type="cellIs" dxfId="21954" priority="5622" operator="lessThan">
      <formula>$C$4</formula>
    </cfRule>
  </conditionalFormatting>
  <conditionalFormatting sqref="CK41">
    <cfRule type="cellIs" dxfId="21953" priority="5623" operator="lessThan">
      <formula>$C$4</formula>
    </cfRule>
  </conditionalFormatting>
  <conditionalFormatting sqref="CK41">
    <cfRule type="cellIs" dxfId="21952" priority="5624" operator="lessThan">
      <formula>$C$4</formula>
    </cfRule>
  </conditionalFormatting>
  <conditionalFormatting sqref="CK42">
    <cfRule type="cellIs" dxfId="21951" priority="5625" operator="lessThan">
      <formula>$C$4</formula>
    </cfRule>
  </conditionalFormatting>
  <conditionalFormatting sqref="CK42">
    <cfRule type="cellIs" dxfId="21950" priority="5626" operator="lessThan">
      <formula>$C$4</formula>
    </cfRule>
  </conditionalFormatting>
  <conditionalFormatting sqref="CK43">
    <cfRule type="cellIs" dxfId="21949" priority="5627" operator="lessThan">
      <formula>$C$4</formula>
    </cfRule>
  </conditionalFormatting>
  <conditionalFormatting sqref="CK43">
    <cfRule type="cellIs" dxfId="21948" priority="5628" operator="lessThan">
      <formula>$C$4</formula>
    </cfRule>
  </conditionalFormatting>
  <conditionalFormatting sqref="CK44">
    <cfRule type="cellIs" dxfId="21947" priority="5629" operator="lessThan">
      <formula>$C$4</formula>
    </cfRule>
  </conditionalFormatting>
  <conditionalFormatting sqref="CK44">
    <cfRule type="cellIs" dxfId="21946" priority="5630" operator="lessThan">
      <formula>$C$4</formula>
    </cfRule>
  </conditionalFormatting>
  <conditionalFormatting sqref="CK45">
    <cfRule type="cellIs" dxfId="21945" priority="5631" operator="lessThan">
      <formula>$C$4</formula>
    </cfRule>
  </conditionalFormatting>
  <conditionalFormatting sqref="CK45">
    <cfRule type="cellIs" dxfId="21944" priority="5632" operator="lessThan">
      <formula>$C$4</formula>
    </cfRule>
  </conditionalFormatting>
  <conditionalFormatting sqref="CK46">
    <cfRule type="cellIs" dxfId="21943" priority="5633" operator="lessThan">
      <formula>$C$4</formula>
    </cfRule>
  </conditionalFormatting>
  <conditionalFormatting sqref="CK46">
    <cfRule type="cellIs" dxfId="21942" priority="5634" operator="lessThan">
      <formula>$C$4</formula>
    </cfRule>
  </conditionalFormatting>
  <conditionalFormatting sqref="CK47">
    <cfRule type="cellIs" dxfId="21941" priority="5635" operator="lessThan">
      <formula>$C$4</formula>
    </cfRule>
  </conditionalFormatting>
  <conditionalFormatting sqref="CK47">
    <cfRule type="cellIs" dxfId="21940" priority="5636" operator="lessThan">
      <formula>$C$4</formula>
    </cfRule>
  </conditionalFormatting>
  <conditionalFormatting sqref="CK48">
    <cfRule type="cellIs" dxfId="21939" priority="5637" operator="lessThan">
      <formula>$C$4</formula>
    </cfRule>
  </conditionalFormatting>
  <conditionalFormatting sqref="CK48">
    <cfRule type="cellIs" dxfId="21938" priority="5638" operator="lessThan">
      <formula>$C$4</formula>
    </cfRule>
  </conditionalFormatting>
  <conditionalFormatting sqref="CK49">
    <cfRule type="cellIs" dxfId="21937" priority="5639" operator="lessThan">
      <formula>$C$4</formula>
    </cfRule>
  </conditionalFormatting>
  <conditionalFormatting sqref="CK49">
    <cfRule type="cellIs" dxfId="21936" priority="5640" operator="lessThan">
      <formula>$C$4</formula>
    </cfRule>
  </conditionalFormatting>
  <conditionalFormatting sqref="CK50">
    <cfRule type="cellIs" dxfId="21935" priority="5641" operator="lessThan">
      <formula>$C$4</formula>
    </cfRule>
  </conditionalFormatting>
  <conditionalFormatting sqref="CK50">
    <cfRule type="cellIs" dxfId="21934" priority="5642" operator="lessThan">
      <formula>$C$4</formula>
    </cfRule>
  </conditionalFormatting>
  <conditionalFormatting sqref="CK51">
    <cfRule type="cellIs" dxfId="21933" priority="5643" operator="lessThan">
      <formula>$C$4</formula>
    </cfRule>
  </conditionalFormatting>
  <conditionalFormatting sqref="CK51">
    <cfRule type="cellIs" dxfId="21932" priority="5644" operator="lessThan">
      <formula>$C$4</formula>
    </cfRule>
  </conditionalFormatting>
  <conditionalFormatting sqref="CK52">
    <cfRule type="cellIs" dxfId="21931" priority="5645" operator="lessThan">
      <formula>$C$4</formula>
    </cfRule>
  </conditionalFormatting>
  <conditionalFormatting sqref="CK52">
    <cfRule type="cellIs" dxfId="21930" priority="5646" operator="lessThan">
      <formula>$C$4</formula>
    </cfRule>
  </conditionalFormatting>
  <conditionalFormatting sqref="CK53">
    <cfRule type="cellIs" dxfId="21929" priority="5647" operator="lessThan">
      <formula>$C$4</formula>
    </cfRule>
  </conditionalFormatting>
  <conditionalFormatting sqref="CK53">
    <cfRule type="cellIs" dxfId="21928" priority="5648" operator="lessThan">
      <formula>$C$4</formula>
    </cfRule>
  </conditionalFormatting>
  <conditionalFormatting sqref="CK54">
    <cfRule type="cellIs" dxfId="21927" priority="5649" operator="lessThan">
      <formula>$C$4</formula>
    </cfRule>
  </conditionalFormatting>
  <conditionalFormatting sqref="CK54">
    <cfRule type="cellIs" dxfId="21926" priority="5650" operator="lessThan">
      <formula>$C$4</formula>
    </cfRule>
  </conditionalFormatting>
  <conditionalFormatting sqref="CK55">
    <cfRule type="cellIs" dxfId="21925" priority="5651" operator="lessThan">
      <formula>$C$4</formula>
    </cfRule>
  </conditionalFormatting>
  <conditionalFormatting sqref="CK55">
    <cfRule type="cellIs" dxfId="21924" priority="5652" operator="lessThan">
      <formula>$C$4</formula>
    </cfRule>
  </conditionalFormatting>
  <conditionalFormatting sqref="CK56">
    <cfRule type="cellIs" dxfId="21923" priority="5653" operator="lessThan">
      <formula>$C$4</formula>
    </cfRule>
  </conditionalFormatting>
  <conditionalFormatting sqref="CK56">
    <cfRule type="cellIs" dxfId="21922" priority="5654" operator="lessThan">
      <formula>$C$4</formula>
    </cfRule>
  </conditionalFormatting>
  <conditionalFormatting sqref="CK57">
    <cfRule type="cellIs" dxfId="21921" priority="5655" operator="lessThan">
      <formula>$C$4</formula>
    </cfRule>
  </conditionalFormatting>
  <conditionalFormatting sqref="CK57">
    <cfRule type="cellIs" dxfId="21920" priority="5656" operator="lessThan">
      <formula>$C$4</formula>
    </cfRule>
  </conditionalFormatting>
  <conditionalFormatting sqref="CK58">
    <cfRule type="cellIs" dxfId="21919" priority="5657" operator="lessThan">
      <formula>$C$4</formula>
    </cfRule>
  </conditionalFormatting>
  <conditionalFormatting sqref="CK58">
    <cfRule type="cellIs" dxfId="21918" priority="5658" operator="lessThan">
      <formula>$C$4</formula>
    </cfRule>
  </conditionalFormatting>
  <conditionalFormatting sqref="CK59">
    <cfRule type="cellIs" dxfId="21917" priority="5659" operator="lessThan">
      <formula>$C$4</formula>
    </cfRule>
  </conditionalFormatting>
  <conditionalFormatting sqref="CK59">
    <cfRule type="cellIs" dxfId="21916" priority="5660" operator="lessThan">
      <formula>$C$4</formula>
    </cfRule>
  </conditionalFormatting>
  <conditionalFormatting sqref="CK60">
    <cfRule type="cellIs" dxfId="21915" priority="5661" operator="lessThan">
      <formula>$C$4</formula>
    </cfRule>
  </conditionalFormatting>
  <conditionalFormatting sqref="CK60">
    <cfRule type="cellIs" dxfId="21914" priority="5662" operator="lessThan">
      <formula>$C$4</formula>
    </cfRule>
  </conditionalFormatting>
  <conditionalFormatting sqref="CL11">
    <cfRule type="cellIs" dxfId="21913" priority="5663" operator="lessThan">
      <formula>$C$4</formula>
    </cfRule>
  </conditionalFormatting>
  <conditionalFormatting sqref="CL11">
    <cfRule type="cellIs" dxfId="21912" priority="5664" operator="lessThan">
      <formula>$C$4</formula>
    </cfRule>
  </conditionalFormatting>
  <conditionalFormatting sqref="CL12">
    <cfRule type="cellIs" dxfId="21911" priority="5665" operator="lessThan">
      <formula>$C$4</formula>
    </cfRule>
  </conditionalFormatting>
  <conditionalFormatting sqref="CL12">
    <cfRule type="cellIs" dxfId="21910" priority="5666" operator="lessThan">
      <formula>$C$4</formula>
    </cfRule>
  </conditionalFormatting>
  <conditionalFormatting sqref="CL13">
    <cfRule type="cellIs" dxfId="21909" priority="5667" operator="lessThan">
      <formula>$C$4</formula>
    </cfRule>
  </conditionalFormatting>
  <conditionalFormatting sqref="CL13">
    <cfRule type="cellIs" dxfId="21908" priority="5668" operator="lessThan">
      <formula>$C$4</formula>
    </cfRule>
  </conditionalFormatting>
  <conditionalFormatting sqref="CL14">
    <cfRule type="cellIs" dxfId="21907" priority="5669" operator="lessThan">
      <formula>$C$4</formula>
    </cfRule>
  </conditionalFormatting>
  <conditionalFormatting sqref="CL14">
    <cfRule type="cellIs" dxfId="21906" priority="5670" operator="lessThan">
      <formula>$C$4</formula>
    </cfRule>
  </conditionalFormatting>
  <conditionalFormatting sqref="CL15">
    <cfRule type="cellIs" dxfId="21905" priority="5671" operator="lessThan">
      <formula>$C$4</formula>
    </cfRule>
  </conditionalFormatting>
  <conditionalFormatting sqref="CL15">
    <cfRule type="cellIs" dxfId="21904" priority="5672" operator="lessThan">
      <formula>$C$4</formula>
    </cfRule>
  </conditionalFormatting>
  <conditionalFormatting sqref="CL16">
    <cfRule type="cellIs" dxfId="21903" priority="5673" operator="lessThan">
      <formula>$C$4</formula>
    </cfRule>
  </conditionalFormatting>
  <conditionalFormatting sqref="CL16">
    <cfRule type="cellIs" dxfId="21902" priority="5674" operator="lessThan">
      <formula>$C$4</formula>
    </cfRule>
  </conditionalFormatting>
  <conditionalFormatting sqref="CL17">
    <cfRule type="cellIs" dxfId="21901" priority="5675" operator="lessThan">
      <formula>$C$4</formula>
    </cfRule>
  </conditionalFormatting>
  <conditionalFormatting sqref="CL17">
    <cfRule type="cellIs" dxfId="21900" priority="5676" operator="lessThan">
      <formula>$C$4</formula>
    </cfRule>
  </conditionalFormatting>
  <conditionalFormatting sqref="CL18">
    <cfRule type="cellIs" dxfId="21899" priority="5677" operator="lessThan">
      <formula>$C$4</formula>
    </cfRule>
  </conditionalFormatting>
  <conditionalFormatting sqref="CL18">
    <cfRule type="cellIs" dxfId="21898" priority="5678" operator="lessThan">
      <formula>$C$4</formula>
    </cfRule>
  </conditionalFormatting>
  <conditionalFormatting sqref="CL19">
    <cfRule type="cellIs" dxfId="21897" priority="5679" operator="lessThan">
      <formula>$C$4</formula>
    </cfRule>
  </conditionalFormatting>
  <conditionalFormatting sqref="CL19">
    <cfRule type="cellIs" dxfId="21896" priority="5680" operator="lessThan">
      <formula>$C$4</formula>
    </cfRule>
  </conditionalFormatting>
  <conditionalFormatting sqref="CL20">
    <cfRule type="cellIs" dxfId="21895" priority="5681" operator="lessThan">
      <formula>$C$4</formula>
    </cfRule>
  </conditionalFormatting>
  <conditionalFormatting sqref="CL20">
    <cfRule type="cellIs" dxfId="21894" priority="5682" operator="lessThan">
      <formula>$C$4</formula>
    </cfRule>
  </conditionalFormatting>
  <conditionalFormatting sqref="CL21">
    <cfRule type="cellIs" dxfId="21893" priority="5683" operator="lessThan">
      <formula>$C$4</formula>
    </cfRule>
  </conditionalFormatting>
  <conditionalFormatting sqref="CL21">
    <cfRule type="cellIs" dxfId="21892" priority="5684" operator="lessThan">
      <formula>$C$4</formula>
    </cfRule>
  </conditionalFormatting>
  <conditionalFormatting sqref="CL22">
    <cfRule type="cellIs" dxfId="21891" priority="5685" operator="lessThan">
      <formula>$C$4</formula>
    </cfRule>
  </conditionalFormatting>
  <conditionalFormatting sqref="CL22">
    <cfRule type="cellIs" dxfId="21890" priority="5686" operator="lessThan">
      <formula>$C$4</formula>
    </cfRule>
  </conditionalFormatting>
  <conditionalFormatting sqref="CL23">
    <cfRule type="cellIs" dxfId="21889" priority="5687" operator="lessThan">
      <formula>$C$4</formula>
    </cfRule>
  </conditionalFormatting>
  <conditionalFormatting sqref="CL23">
    <cfRule type="cellIs" dxfId="21888" priority="5688" operator="lessThan">
      <formula>$C$4</formula>
    </cfRule>
  </conditionalFormatting>
  <conditionalFormatting sqref="CL24">
    <cfRule type="cellIs" dxfId="21887" priority="5689" operator="lessThan">
      <formula>$C$4</formula>
    </cfRule>
  </conditionalFormatting>
  <conditionalFormatting sqref="CL24">
    <cfRule type="cellIs" dxfId="21886" priority="5690" operator="lessThan">
      <formula>$C$4</formula>
    </cfRule>
  </conditionalFormatting>
  <conditionalFormatting sqref="CL25">
    <cfRule type="cellIs" dxfId="21885" priority="5691" operator="lessThan">
      <formula>$C$4</formula>
    </cfRule>
  </conditionalFormatting>
  <conditionalFormatting sqref="CL25">
    <cfRule type="cellIs" dxfId="21884" priority="5692" operator="lessThan">
      <formula>$C$4</formula>
    </cfRule>
  </conditionalFormatting>
  <conditionalFormatting sqref="CL26">
    <cfRule type="cellIs" dxfId="21883" priority="5693" operator="lessThan">
      <formula>$C$4</formula>
    </cfRule>
  </conditionalFormatting>
  <conditionalFormatting sqref="CL26">
    <cfRule type="cellIs" dxfId="21882" priority="5694" operator="lessThan">
      <formula>$C$4</formula>
    </cfRule>
  </conditionalFormatting>
  <conditionalFormatting sqref="CL27">
    <cfRule type="cellIs" dxfId="21881" priority="5695" operator="lessThan">
      <formula>$C$4</formula>
    </cfRule>
  </conditionalFormatting>
  <conditionalFormatting sqref="CL27">
    <cfRule type="cellIs" dxfId="21880" priority="5696" operator="lessThan">
      <formula>$C$4</formula>
    </cfRule>
  </conditionalFormatting>
  <conditionalFormatting sqref="CL28">
    <cfRule type="cellIs" dxfId="21879" priority="5697" operator="lessThan">
      <formula>$C$4</formula>
    </cfRule>
  </conditionalFormatting>
  <conditionalFormatting sqref="CL28">
    <cfRule type="cellIs" dxfId="21878" priority="5698" operator="lessThan">
      <formula>$C$4</formula>
    </cfRule>
  </conditionalFormatting>
  <conditionalFormatting sqref="CL29">
    <cfRule type="cellIs" dxfId="21877" priority="5699" operator="lessThan">
      <formula>$C$4</formula>
    </cfRule>
  </conditionalFormatting>
  <conditionalFormatting sqref="CL29">
    <cfRule type="cellIs" dxfId="21876" priority="5700" operator="lessThan">
      <formula>$C$4</formula>
    </cfRule>
  </conditionalFormatting>
  <conditionalFormatting sqref="CL30">
    <cfRule type="cellIs" dxfId="21875" priority="5701" operator="lessThan">
      <formula>$C$4</formula>
    </cfRule>
  </conditionalFormatting>
  <conditionalFormatting sqref="CL30">
    <cfRule type="cellIs" dxfId="21874" priority="5702" operator="lessThan">
      <formula>$C$4</formula>
    </cfRule>
  </conditionalFormatting>
  <conditionalFormatting sqref="CL31">
    <cfRule type="cellIs" dxfId="21873" priority="5703" operator="lessThan">
      <formula>$C$4</formula>
    </cfRule>
  </conditionalFormatting>
  <conditionalFormatting sqref="CL31">
    <cfRule type="cellIs" dxfId="21872" priority="5704" operator="lessThan">
      <formula>$C$4</formula>
    </cfRule>
  </conditionalFormatting>
  <conditionalFormatting sqref="CL32">
    <cfRule type="cellIs" dxfId="21871" priority="5705" operator="lessThan">
      <formula>$C$4</formula>
    </cfRule>
  </conditionalFormatting>
  <conditionalFormatting sqref="CL32">
    <cfRule type="cellIs" dxfId="21870" priority="5706" operator="lessThan">
      <formula>$C$4</formula>
    </cfRule>
  </conditionalFormatting>
  <conditionalFormatting sqref="CL33">
    <cfRule type="cellIs" dxfId="21869" priority="5707" operator="lessThan">
      <formula>$C$4</formula>
    </cfRule>
  </conditionalFormatting>
  <conditionalFormatting sqref="CL33">
    <cfRule type="cellIs" dxfId="21868" priority="5708" operator="lessThan">
      <formula>$C$4</formula>
    </cfRule>
  </conditionalFormatting>
  <conditionalFormatting sqref="CL34">
    <cfRule type="cellIs" dxfId="21867" priority="5709" operator="lessThan">
      <formula>$C$4</formula>
    </cfRule>
  </conditionalFormatting>
  <conditionalFormatting sqref="CL34">
    <cfRule type="cellIs" dxfId="21866" priority="5710" operator="lessThan">
      <formula>$C$4</formula>
    </cfRule>
  </conditionalFormatting>
  <conditionalFormatting sqref="CL35">
    <cfRule type="cellIs" dxfId="21865" priority="5711" operator="lessThan">
      <formula>$C$4</formula>
    </cfRule>
  </conditionalFormatting>
  <conditionalFormatting sqref="CL35">
    <cfRule type="cellIs" dxfId="21864" priority="5712" operator="lessThan">
      <formula>$C$4</formula>
    </cfRule>
  </conditionalFormatting>
  <conditionalFormatting sqref="CL36">
    <cfRule type="cellIs" dxfId="21863" priority="5713" operator="lessThan">
      <formula>$C$4</formula>
    </cfRule>
  </conditionalFormatting>
  <conditionalFormatting sqref="CL36">
    <cfRule type="cellIs" dxfId="21862" priority="5714" operator="lessThan">
      <formula>$C$4</formula>
    </cfRule>
  </conditionalFormatting>
  <conditionalFormatting sqref="CL37">
    <cfRule type="cellIs" dxfId="21861" priority="5715" operator="lessThan">
      <formula>$C$4</formula>
    </cfRule>
  </conditionalFormatting>
  <conditionalFormatting sqref="CL37">
    <cfRule type="cellIs" dxfId="21860" priority="5716" operator="lessThan">
      <formula>$C$4</formula>
    </cfRule>
  </conditionalFormatting>
  <conditionalFormatting sqref="CL38">
    <cfRule type="cellIs" dxfId="21859" priority="5717" operator="lessThan">
      <formula>$C$4</formula>
    </cfRule>
  </conditionalFormatting>
  <conditionalFormatting sqref="CL38">
    <cfRule type="cellIs" dxfId="21858" priority="5718" operator="lessThan">
      <formula>$C$4</formula>
    </cfRule>
  </conditionalFormatting>
  <conditionalFormatting sqref="CL39">
    <cfRule type="cellIs" dxfId="21857" priority="5719" operator="lessThan">
      <formula>$C$4</formula>
    </cfRule>
  </conditionalFormatting>
  <conditionalFormatting sqref="CL39">
    <cfRule type="cellIs" dxfId="21856" priority="5720" operator="lessThan">
      <formula>$C$4</formula>
    </cfRule>
  </conditionalFormatting>
  <conditionalFormatting sqref="CL40">
    <cfRule type="cellIs" dxfId="21855" priority="5721" operator="lessThan">
      <formula>$C$4</formula>
    </cfRule>
  </conditionalFormatting>
  <conditionalFormatting sqref="CL40">
    <cfRule type="cellIs" dxfId="21854" priority="5722" operator="lessThan">
      <formula>$C$4</formula>
    </cfRule>
  </conditionalFormatting>
  <conditionalFormatting sqref="CL41">
    <cfRule type="cellIs" dxfId="21853" priority="5723" operator="lessThan">
      <formula>$C$4</formula>
    </cfRule>
  </conditionalFormatting>
  <conditionalFormatting sqref="CL41">
    <cfRule type="cellIs" dxfId="21852" priority="5724" operator="lessThan">
      <formula>$C$4</formula>
    </cfRule>
  </conditionalFormatting>
  <conditionalFormatting sqref="CL42">
    <cfRule type="cellIs" dxfId="21851" priority="5725" operator="lessThan">
      <formula>$C$4</formula>
    </cfRule>
  </conditionalFormatting>
  <conditionalFormatting sqref="CL42">
    <cfRule type="cellIs" dxfId="21850" priority="5726" operator="lessThan">
      <formula>$C$4</formula>
    </cfRule>
  </conditionalFormatting>
  <conditionalFormatting sqref="CL43">
    <cfRule type="cellIs" dxfId="21849" priority="5727" operator="lessThan">
      <formula>$C$4</formula>
    </cfRule>
  </conditionalFormatting>
  <conditionalFormatting sqref="CL43">
    <cfRule type="cellIs" dxfId="21848" priority="5728" operator="lessThan">
      <formula>$C$4</formula>
    </cfRule>
  </conditionalFormatting>
  <conditionalFormatting sqref="CL44">
    <cfRule type="cellIs" dxfId="21847" priority="5729" operator="lessThan">
      <formula>$C$4</formula>
    </cfRule>
  </conditionalFormatting>
  <conditionalFormatting sqref="CL44">
    <cfRule type="cellIs" dxfId="21846" priority="5730" operator="lessThan">
      <formula>$C$4</formula>
    </cfRule>
  </conditionalFormatting>
  <conditionalFormatting sqref="CL45">
    <cfRule type="cellIs" dxfId="21845" priority="5731" operator="lessThan">
      <formula>$C$4</formula>
    </cfRule>
  </conditionalFormatting>
  <conditionalFormatting sqref="CL45">
    <cfRule type="cellIs" dxfId="21844" priority="5732" operator="lessThan">
      <formula>$C$4</formula>
    </cfRule>
  </conditionalFormatting>
  <conditionalFormatting sqref="CL46">
    <cfRule type="cellIs" dxfId="21843" priority="5733" operator="lessThan">
      <formula>$C$4</formula>
    </cfRule>
  </conditionalFormatting>
  <conditionalFormatting sqref="CL46">
    <cfRule type="cellIs" dxfId="21842" priority="5734" operator="lessThan">
      <formula>$C$4</formula>
    </cfRule>
  </conditionalFormatting>
  <conditionalFormatting sqref="CL47">
    <cfRule type="cellIs" dxfId="21841" priority="5735" operator="lessThan">
      <formula>$C$4</formula>
    </cfRule>
  </conditionalFormatting>
  <conditionalFormatting sqref="CL47">
    <cfRule type="cellIs" dxfId="21840" priority="5736" operator="lessThan">
      <formula>$C$4</formula>
    </cfRule>
  </conditionalFormatting>
  <conditionalFormatting sqref="CL48">
    <cfRule type="cellIs" dxfId="21839" priority="5737" operator="lessThan">
      <formula>$C$4</formula>
    </cfRule>
  </conditionalFormatting>
  <conditionalFormatting sqref="CL48">
    <cfRule type="cellIs" dxfId="21838" priority="5738" operator="lessThan">
      <formula>$C$4</formula>
    </cfRule>
  </conditionalFormatting>
  <conditionalFormatting sqref="CL49">
    <cfRule type="cellIs" dxfId="21837" priority="5739" operator="lessThan">
      <formula>$C$4</formula>
    </cfRule>
  </conditionalFormatting>
  <conditionalFormatting sqref="CL49">
    <cfRule type="cellIs" dxfId="21836" priority="5740" operator="lessThan">
      <formula>$C$4</formula>
    </cfRule>
  </conditionalFormatting>
  <conditionalFormatting sqref="CL50">
    <cfRule type="cellIs" dxfId="21835" priority="5741" operator="lessThan">
      <formula>$C$4</formula>
    </cfRule>
  </conditionalFormatting>
  <conditionalFormatting sqref="CL50">
    <cfRule type="cellIs" dxfId="21834" priority="5742" operator="lessThan">
      <formula>$C$4</formula>
    </cfRule>
  </conditionalFormatting>
  <conditionalFormatting sqref="CL51">
    <cfRule type="cellIs" dxfId="21833" priority="5743" operator="lessThan">
      <formula>$C$4</formula>
    </cfRule>
  </conditionalFormatting>
  <conditionalFormatting sqref="CL51">
    <cfRule type="cellIs" dxfId="21832" priority="5744" operator="lessThan">
      <formula>$C$4</formula>
    </cfRule>
  </conditionalFormatting>
  <conditionalFormatting sqref="CL52">
    <cfRule type="cellIs" dxfId="21831" priority="5745" operator="lessThan">
      <formula>$C$4</formula>
    </cfRule>
  </conditionalFormatting>
  <conditionalFormatting sqref="CL52">
    <cfRule type="cellIs" dxfId="21830" priority="5746" operator="lessThan">
      <formula>$C$4</formula>
    </cfRule>
  </conditionalFormatting>
  <conditionalFormatting sqref="CL53">
    <cfRule type="cellIs" dxfId="21829" priority="5747" operator="lessThan">
      <formula>$C$4</formula>
    </cfRule>
  </conditionalFormatting>
  <conditionalFormatting sqref="CL53">
    <cfRule type="cellIs" dxfId="21828" priority="5748" operator="lessThan">
      <formula>$C$4</formula>
    </cfRule>
  </conditionalFormatting>
  <conditionalFormatting sqref="CL54">
    <cfRule type="cellIs" dxfId="21827" priority="5749" operator="lessThan">
      <formula>$C$4</formula>
    </cfRule>
  </conditionalFormatting>
  <conditionalFormatting sqref="CL54">
    <cfRule type="cellIs" dxfId="21826" priority="5750" operator="lessThan">
      <formula>$C$4</formula>
    </cfRule>
  </conditionalFormatting>
  <conditionalFormatting sqref="CL55">
    <cfRule type="cellIs" dxfId="21825" priority="5751" operator="lessThan">
      <formula>$C$4</formula>
    </cfRule>
  </conditionalFormatting>
  <conditionalFormatting sqref="CL55">
    <cfRule type="cellIs" dxfId="21824" priority="5752" operator="lessThan">
      <formula>$C$4</formula>
    </cfRule>
  </conditionalFormatting>
  <conditionalFormatting sqref="CL56">
    <cfRule type="cellIs" dxfId="21823" priority="5753" operator="lessThan">
      <formula>$C$4</formula>
    </cfRule>
  </conditionalFormatting>
  <conditionalFormatting sqref="CL56">
    <cfRule type="cellIs" dxfId="21822" priority="5754" operator="lessThan">
      <formula>$C$4</formula>
    </cfRule>
  </conditionalFormatting>
  <conditionalFormatting sqref="CL57">
    <cfRule type="cellIs" dxfId="21821" priority="5755" operator="lessThan">
      <formula>$C$4</formula>
    </cfRule>
  </conditionalFormatting>
  <conditionalFormatting sqref="CL57">
    <cfRule type="cellIs" dxfId="21820" priority="5756" operator="lessThan">
      <formula>$C$4</formula>
    </cfRule>
  </conditionalFormatting>
  <conditionalFormatting sqref="CL58">
    <cfRule type="cellIs" dxfId="21819" priority="5757" operator="lessThan">
      <formula>$C$4</formula>
    </cfRule>
  </conditionalFormatting>
  <conditionalFormatting sqref="CL58">
    <cfRule type="cellIs" dxfId="21818" priority="5758" operator="lessThan">
      <formula>$C$4</formula>
    </cfRule>
  </conditionalFormatting>
  <conditionalFormatting sqref="CL59">
    <cfRule type="cellIs" dxfId="21817" priority="5759" operator="lessThan">
      <formula>$C$4</formula>
    </cfRule>
  </conditionalFormatting>
  <conditionalFormatting sqref="CL59">
    <cfRule type="cellIs" dxfId="21816" priority="5760" operator="lessThan">
      <formula>$C$4</formula>
    </cfRule>
  </conditionalFormatting>
  <conditionalFormatting sqref="CL60">
    <cfRule type="cellIs" dxfId="21815" priority="5761" operator="lessThan">
      <formula>$C$4</formula>
    </cfRule>
  </conditionalFormatting>
  <conditionalFormatting sqref="CL60">
    <cfRule type="cellIs" dxfId="21814" priority="5762" operator="lessThan">
      <formula>$C$4</formula>
    </cfRule>
  </conditionalFormatting>
  <conditionalFormatting sqref="AX11">
    <cfRule type="cellIs" dxfId="21813" priority="9" operator="lessThan">
      <formula>$C$4</formula>
    </cfRule>
  </conditionalFormatting>
  <conditionalFormatting sqref="AX12">
    <cfRule type="cellIs" dxfId="21812" priority="10" operator="lessThan">
      <formula>$C$4</formula>
    </cfRule>
  </conditionalFormatting>
  <conditionalFormatting sqref="AX13">
    <cfRule type="cellIs" dxfId="21811" priority="11" operator="lessThan">
      <formula>$C$4</formula>
    </cfRule>
  </conditionalFormatting>
  <conditionalFormatting sqref="AX14">
    <cfRule type="cellIs" dxfId="21810" priority="12" operator="lessThan">
      <formula>$C$4</formula>
    </cfRule>
  </conditionalFormatting>
  <conditionalFormatting sqref="AX15">
    <cfRule type="cellIs" dxfId="21809" priority="13" operator="lessThan">
      <formula>$C$4</formula>
    </cfRule>
  </conditionalFormatting>
  <conditionalFormatting sqref="AX16">
    <cfRule type="cellIs" dxfId="21808" priority="14" operator="lessThan">
      <formula>$C$4</formula>
    </cfRule>
  </conditionalFormatting>
  <conditionalFormatting sqref="AX17">
    <cfRule type="cellIs" dxfId="21807" priority="15" operator="lessThan">
      <formula>$C$4</formula>
    </cfRule>
  </conditionalFormatting>
  <conditionalFormatting sqref="AX18">
    <cfRule type="cellIs" dxfId="21806" priority="16" operator="lessThan">
      <formula>$C$4</formula>
    </cfRule>
  </conditionalFormatting>
  <conditionalFormatting sqref="AX19">
    <cfRule type="cellIs" dxfId="21805" priority="17" operator="lessThan">
      <formula>$C$4</formula>
    </cfRule>
  </conditionalFormatting>
  <conditionalFormatting sqref="AX20">
    <cfRule type="cellIs" dxfId="21804" priority="18" operator="lessThan">
      <formula>$C$4</formula>
    </cfRule>
  </conditionalFormatting>
  <conditionalFormatting sqref="AX21">
    <cfRule type="cellIs" dxfId="21803" priority="19" operator="lessThan">
      <formula>$C$4</formula>
    </cfRule>
  </conditionalFormatting>
  <conditionalFormatting sqref="AX22">
    <cfRule type="cellIs" dxfId="21802" priority="20" operator="lessThan">
      <formula>$C$4</formula>
    </cfRule>
  </conditionalFormatting>
  <conditionalFormatting sqref="AX23">
    <cfRule type="cellIs" dxfId="21801" priority="21" operator="lessThan">
      <formula>$C$4</formula>
    </cfRule>
  </conditionalFormatting>
  <conditionalFormatting sqref="AX24">
    <cfRule type="cellIs" dxfId="21800" priority="22" operator="lessThan">
      <formula>$C$4</formula>
    </cfRule>
  </conditionalFormatting>
  <conditionalFormatting sqref="AX25">
    <cfRule type="cellIs" dxfId="21799" priority="23" operator="lessThan">
      <formula>$C$4</formula>
    </cfRule>
  </conditionalFormatting>
  <conditionalFormatting sqref="AX26">
    <cfRule type="cellIs" dxfId="21798" priority="24" operator="lessThan">
      <formula>$C$4</formula>
    </cfRule>
  </conditionalFormatting>
  <conditionalFormatting sqref="AX27">
    <cfRule type="cellIs" dxfId="21797" priority="25" operator="lessThan">
      <formula>$C$4</formula>
    </cfRule>
  </conditionalFormatting>
  <conditionalFormatting sqref="AX28">
    <cfRule type="cellIs" dxfId="21796" priority="26" operator="lessThan">
      <formula>$C$4</formula>
    </cfRule>
  </conditionalFormatting>
  <conditionalFormatting sqref="AX29">
    <cfRule type="cellIs" dxfId="21795" priority="27" operator="lessThan">
      <formula>$C$4</formula>
    </cfRule>
  </conditionalFormatting>
  <conditionalFormatting sqref="AX30">
    <cfRule type="cellIs" dxfId="21794" priority="28" operator="lessThan">
      <formula>$C$4</formula>
    </cfRule>
  </conditionalFormatting>
  <conditionalFormatting sqref="AX31">
    <cfRule type="cellIs" dxfId="21793" priority="29" operator="lessThan">
      <formula>$C$4</formula>
    </cfRule>
  </conditionalFormatting>
  <conditionalFormatting sqref="AX32">
    <cfRule type="cellIs" dxfId="21792" priority="30" operator="lessThan">
      <formula>$C$4</formula>
    </cfRule>
  </conditionalFormatting>
  <conditionalFormatting sqref="AX33">
    <cfRule type="cellIs" dxfId="21791" priority="31" operator="lessThan">
      <formula>$C$4</formula>
    </cfRule>
  </conditionalFormatting>
  <conditionalFormatting sqref="AX34">
    <cfRule type="cellIs" dxfId="21790" priority="32" operator="lessThan">
      <formula>$C$4</formula>
    </cfRule>
  </conditionalFormatting>
  <conditionalFormatting sqref="AX35">
    <cfRule type="cellIs" dxfId="21789" priority="33" operator="lessThan">
      <formula>$C$4</formula>
    </cfRule>
  </conditionalFormatting>
  <conditionalFormatting sqref="AX36">
    <cfRule type="cellIs" dxfId="21788" priority="34" operator="lessThan">
      <formula>$C$4</formula>
    </cfRule>
  </conditionalFormatting>
  <conditionalFormatting sqref="AX37">
    <cfRule type="cellIs" dxfId="21787" priority="35" operator="lessThan">
      <formula>$C$4</formula>
    </cfRule>
  </conditionalFormatting>
  <conditionalFormatting sqref="AX38">
    <cfRule type="cellIs" dxfId="21786" priority="36" operator="lessThan">
      <formula>$C$4</formula>
    </cfRule>
  </conditionalFormatting>
  <conditionalFormatting sqref="AX39">
    <cfRule type="cellIs" dxfId="21785" priority="37" operator="lessThan">
      <formula>$C$4</formula>
    </cfRule>
  </conditionalFormatting>
  <conditionalFormatting sqref="AX40">
    <cfRule type="cellIs" dxfId="21784" priority="38" operator="lessThan">
      <formula>$C$4</formula>
    </cfRule>
  </conditionalFormatting>
  <conditionalFormatting sqref="AX41">
    <cfRule type="cellIs" dxfId="21783" priority="39" operator="lessThan">
      <formula>$C$4</formula>
    </cfRule>
  </conditionalFormatting>
  <conditionalFormatting sqref="AX42">
    <cfRule type="cellIs" dxfId="21782" priority="40" operator="lessThan">
      <formula>$C$4</formula>
    </cfRule>
  </conditionalFormatting>
  <conditionalFormatting sqref="AX43">
    <cfRule type="cellIs" dxfId="21781" priority="41" operator="lessThan">
      <formula>$C$4</formula>
    </cfRule>
  </conditionalFormatting>
  <conditionalFormatting sqref="AX44">
    <cfRule type="cellIs" dxfId="21780" priority="42" operator="lessThan">
      <formula>$C$4</formula>
    </cfRule>
  </conditionalFormatting>
  <conditionalFormatting sqref="CW10">
    <cfRule type="cellIs" dxfId="21779" priority="7" operator="lessThan">
      <formula>1</formula>
    </cfRule>
  </conditionalFormatting>
  <conditionalFormatting sqref="CW11">
    <cfRule type="cellIs" dxfId="21778" priority="8" operator="lessThan">
      <formula>1</formula>
    </cfRule>
  </conditionalFormatting>
  <conditionalFormatting sqref="CW23">
    <cfRule type="cellIs" dxfId="21777" priority="5" operator="lessThan">
      <formula>1</formula>
    </cfRule>
  </conditionalFormatting>
  <conditionalFormatting sqref="CW24">
    <cfRule type="cellIs" dxfId="21776" priority="6" operator="lessThan">
      <formula>1</formula>
    </cfRule>
  </conditionalFormatting>
  <conditionalFormatting sqref="CW12">
    <cfRule type="cellIs" dxfId="21775" priority="2" operator="lessThan">
      <formula>1</formula>
    </cfRule>
  </conditionalFormatting>
  <conditionalFormatting sqref="CW13">
    <cfRule type="cellIs" dxfId="21774" priority="3" operator="lessThan">
      <formula>1</formula>
    </cfRule>
  </conditionalFormatting>
  <conditionalFormatting sqref="CW14">
    <cfRule type="cellIs" dxfId="21773" priority="4" operator="lessThan">
      <formula>1</formula>
    </cfRule>
  </conditionalFormatting>
  <conditionalFormatting sqref="CW25">
    <cfRule type="cellIs" dxfId="21772" priority="1" operator="lessThan">
      <formula>1</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G60"/>
  <sheetViews>
    <sheetView workbookViewId="0">
      <pane xSplit="3" ySplit="10" topLeftCell="AW39" activePane="bottomRight" state="frozen"/>
      <selection pane="topRight"/>
      <selection pane="bottomLeft"/>
      <selection pane="bottomRight" activeCell="CC46" sqref="CC46"/>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684</v>
      </c>
      <c r="B1" s="10"/>
      <c r="C1" s="71" t="s">
        <v>0</v>
      </c>
      <c r="D1" s="71"/>
      <c r="E1" s="71"/>
      <c r="F1" s="71"/>
      <c r="G1" s="71"/>
      <c r="H1" s="71"/>
      <c r="I1" s="71"/>
      <c r="J1" s="71"/>
      <c r="K1" s="71"/>
      <c r="L1" s="71"/>
      <c r="M1" s="71"/>
      <c r="O1" s="26" t="s">
        <v>1</v>
      </c>
      <c r="AX1" s="26"/>
    </row>
    <row r="2" spans="1:110">
      <c r="A2" s="1" t="s">
        <v>2</v>
      </c>
      <c r="B2" s="2"/>
      <c r="C2" s="3" t="s">
        <v>3</v>
      </c>
      <c r="E2" s="4" t="s">
        <v>87</v>
      </c>
      <c r="O2" s="27" t="s">
        <v>5</v>
      </c>
      <c r="P2" s="28"/>
      <c r="Q2" s="28"/>
      <c r="R2" s="28"/>
      <c r="S2" s="28" t="s">
        <v>6</v>
      </c>
      <c r="T2" s="28" t="str">
        <f>MID(E2,6,20)</f>
        <v xml:space="preserve"> XI IPS 2</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79" t="s">
        <v>16</v>
      </c>
      <c r="F7" s="80"/>
      <c r="G7" s="80"/>
      <c r="H7" s="80"/>
      <c r="I7" s="80"/>
      <c r="J7" s="81"/>
      <c r="K7" s="13"/>
      <c r="L7" s="73" t="s">
        <v>17</v>
      </c>
      <c r="M7" s="73"/>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76" t="s">
        <v>18</v>
      </c>
      <c r="B8" s="77" t="s">
        <v>19</v>
      </c>
      <c r="C8" s="76" t="s">
        <v>20</v>
      </c>
      <c r="E8" s="82"/>
      <c r="F8" s="83"/>
      <c r="G8" s="83"/>
      <c r="H8" s="83"/>
      <c r="I8" s="83"/>
      <c r="J8" s="84"/>
      <c r="K8" s="13"/>
      <c r="L8" s="73"/>
      <c r="M8" s="73"/>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4" t="s">
        <v>22</v>
      </c>
      <c r="AU8" s="67" t="s">
        <v>23</v>
      </c>
      <c r="AV8" s="62"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7" t="s">
        <v>23</v>
      </c>
      <c r="CN8" s="62" t="s">
        <v>24</v>
      </c>
      <c r="CO8" s="34"/>
      <c r="CP8" s="61" t="s">
        <v>26</v>
      </c>
      <c r="CQ8" s="61" t="s">
        <v>27</v>
      </c>
      <c r="CR8" s="34"/>
      <c r="CS8" s="61" t="s">
        <v>26</v>
      </c>
      <c r="CT8" s="61" t="s">
        <v>28</v>
      </c>
      <c r="CV8" s="35" t="s">
        <v>29</v>
      </c>
    </row>
    <row r="9" spans="1:110" ht="15" customHeight="1">
      <c r="A9" s="76"/>
      <c r="B9" s="77"/>
      <c r="C9" s="76"/>
      <c r="E9" s="72" t="s">
        <v>30</v>
      </c>
      <c r="F9" s="72"/>
      <c r="G9" s="72"/>
      <c r="H9" s="78" t="s">
        <v>31</v>
      </c>
      <c r="I9" s="78"/>
      <c r="J9" s="78"/>
      <c r="K9" s="13"/>
      <c r="L9" s="72" t="s">
        <v>32</v>
      </c>
      <c r="M9" s="72" t="s">
        <v>22</v>
      </c>
      <c r="N9" s="9"/>
      <c r="O9" s="58">
        <v>1</v>
      </c>
      <c r="P9" s="59"/>
      <c r="Q9" s="60"/>
      <c r="R9" s="58">
        <v>2</v>
      </c>
      <c r="S9" s="59"/>
      <c r="T9" s="60"/>
      <c r="U9" s="58">
        <v>3</v>
      </c>
      <c r="V9" s="59"/>
      <c r="W9" s="60"/>
      <c r="X9" s="58">
        <v>4</v>
      </c>
      <c r="Y9" s="59"/>
      <c r="Z9" s="60"/>
      <c r="AA9" s="58">
        <v>5</v>
      </c>
      <c r="AB9" s="59"/>
      <c r="AC9" s="60"/>
      <c r="AD9" s="67" t="s">
        <v>32</v>
      </c>
      <c r="AE9" s="58">
        <v>6</v>
      </c>
      <c r="AF9" s="59"/>
      <c r="AG9" s="60"/>
      <c r="AH9" s="58">
        <v>7</v>
      </c>
      <c r="AI9" s="59"/>
      <c r="AJ9" s="60"/>
      <c r="AK9" s="58">
        <v>8</v>
      </c>
      <c r="AL9" s="59"/>
      <c r="AM9" s="60"/>
      <c r="AN9" s="58">
        <v>9</v>
      </c>
      <c r="AO9" s="59"/>
      <c r="AP9" s="60"/>
      <c r="AQ9" s="58">
        <v>10</v>
      </c>
      <c r="AR9" s="59"/>
      <c r="AS9" s="60"/>
      <c r="AT9" s="75"/>
      <c r="AU9" s="68"/>
      <c r="AV9" s="63"/>
      <c r="AW9" s="34"/>
      <c r="AX9" s="69">
        <v>1</v>
      </c>
      <c r="AY9" s="59"/>
      <c r="AZ9" s="60"/>
      <c r="BA9" s="58">
        <v>2</v>
      </c>
      <c r="BB9" s="59"/>
      <c r="BC9" s="60"/>
      <c r="BD9" s="58">
        <v>3</v>
      </c>
      <c r="BE9" s="59"/>
      <c r="BF9" s="60"/>
      <c r="BG9" s="58">
        <v>4</v>
      </c>
      <c r="BH9" s="59"/>
      <c r="BI9" s="60"/>
      <c r="BJ9" s="58">
        <v>5</v>
      </c>
      <c r="BK9" s="59"/>
      <c r="BL9" s="60"/>
      <c r="BM9" s="53"/>
      <c r="BN9" s="53"/>
      <c r="BO9" s="53"/>
      <c r="BP9" s="53"/>
      <c r="BQ9" s="53"/>
      <c r="BR9" s="67" t="s">
        <v>32</v>
      </c>
      <c r="BS9" s="58">
        <v>6</v>
      </c>
      <c r="BT9" s="59"/>
      <c r="BU9" s="60"/>
      <c r="BV9" s="58">
        <v>7</v>
      </c>
      <c r="BW9" s="59"/>
      <c r="BX9" s="60"/>
      <c r="BY9" s="58">
        <v>8</v>
      </c>
      <c r="BZ9" s="59"/>
      <c r="CA9" s="60"/>
      <c r="CB9" s="58">
        <v>9</v>
      </c>
      <c r="CC9" s="59"/>
      <c r="CD9" s="60"/>
      <c r="CE9" s="58">
        <v>10</v>
      </c>
      <c r="CF9" s="59"/>
      <c r="CG9" s="60"/>
      <c r="CH9" s="55"/>
      <c r="CI9" s="55"/>
      <c r="CJ9" s="55"/>
      <c r="CK9" s="55"/>
      <c r="CL9" s="55"/>
      <c r="CM9" s="68"/>
      <c r="CN9" s="63"/>
      <c r="CO9" s="34"/>
      <c r="CP9" s="61"/>
      <c r="CQ9" s="61"/>
      <c r="CR9" s="34"/>
      <c r="CS9" s="61"/>
      <c r="CT9" s="61"/>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Mengemukakan isi teks Serat Wedhatama Pupuh Pocung, Mengidentifikasi unsur pembangun dalam novel, Menganalisis pola penyusunan sesorah, Menjelaskan filosofi budaya mantu, Mengidentifikasi aksara rekan dalam wacana aksara jawa, </v>
      </c>
    </row>
    <row r="10" spans="1:110">
      <c r="A10" s="76"/>
      <c r="B10" s="77"/>
      <c r="C10" s="76"/>
      <c r="E10" s="14" t="s">
        <v>35</v>
      </c>
      <c r="F10" s="14" t="s">
        <v>36</v>
      </c>
      <c r="G10" s="14" t="s">
        <v>37</v>
      </c>
      <c r="H10" s="15" t="s">
        <v>35</v>
      </c>
      <c r="I10" s="15" t="s">
        <v>36</v>
      </c>
      <c r="J10" s="15" t="s">
        <v>37</v>
      </c>
      <c r="K10" s="13"/>
      <c r="L10" s="72"/>
      <c r="M10" s="72"/>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0"/>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5"/>
      <c r="AU10" s="68"/>
      <c r="AV10" s="64"/>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0"/>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8"/>
      <c r="CN10" s="64"/>
      <c r="CO10" s="34"/>
      <c r="CP10" s="61"/>
      <c r="CQ10" s="61"/>
      <c r="CR10" s="34"/>
      <c r="CS10" s="61"/>
      <c r="CT10" s="61"/>
      <c r="CV10" s="40">
        <v>1</v>
      </c>
      <c r="CW10" s="57" t="s">
        <v>232</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Mengidentifikasi unsur pembangun dalam novel, Menganalisis pola penyusunan sesorah, Menjelaskan filosofi budaya mantu, Mengidentifikasi aksara rekan dalam wacana aksara jawa, Masih perlu peningkatan pemahaman Mengemukakan isi teks Serat Wedhatama Pupuh Pocung.</v>
      </c>
    </row>
    <row r="11" spans="1:110">
      <c r="A11" s="8">
        <v>1</v>
      </c>
      <c r="B11" s="8">
        <v>101401</v>
      </c>
      <c r="C11" s="8" t="s">
        <v>88</v>
      </c>
      <c r="E11" s="47">
        <f t="shared" ref="E11:E42" si="0">AV11</f>
        <v>79</v>
      </c>
      <c r="F11" s="8" t="str">
        <f t="shared" ref="F11:F42" si="1">IF(E11="","",IF(E11&lt;=69,"D",IF(E11&lt;=75,"C",IF(E11&lt;=90,"B",IF(E11&lt;=100,"A","E")))))</f>
        <v>B</v>
      </c>
      <c r="G11" s="8" t="str">
        <f t="shared" ref="G11:G42" si="2">CQ11</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1" s="47">
        <f t="shared" ref="H11:H42" si="3">CN11</f>
        <v>83</v>
      </c>
      <c r="I11" s="8" t="str">
        <f t="shared" ref="I11:I42" si="4">IF(H11="","",IF(H11&lt;=69,"D",IF(H11&lt;=75,"C",IF(H11&lt;=90,"B",IF(H11&lt;=100,"A","E")))))</f>
        <v>B</v>
      </c>
      <c r="J11" s="8" t="str">
        <f t="shared" ref="J11:J42" si="5">CT11</f>
        <v xml:space="preserve">Memiliki keterampilan Menulis cakepan tembang Pocung, Melakukan penyajian denang membaca sinopsis novel, Melakukan penyajian menceritakan budaya mantu, </v>
      </c>
      <c r="K11" s="13"/>
      <c r="L11" s="41">
        <f t="shared" ref="L11:L42" si="6">AD11</f>
        <v>81</v>
      </c>
      <c r="M11" s="41">
        <f t="shared" ref="M11:M42" si="7">IF(COUNTBLANK(AT11:AT11),"",AT11)</f>
        <v>70</v>
      </c>
      <c r="O11" s="41">
        <v>80</v>
      </c>
      <c r="P11" s="41"/>
      <c r="Q11" s="42"/>
      <c r="R11" s="41">
        <v>85</v>
      </c>
      <c r="S11" s="41"/>
      <c r="T11" s="42"/>
      <c r="U11" s="41">
        <v>78</v>
      </c>
      <c r="V11" s="41"/>
      <c r="W11" s="42"/>
      <c r="X11" s="41"/>
      <c r="Y11" s="41"/>
      <c r="Z11" s="42"/>
      <c r="AA11" s="41"/>
      <c r="AB11" s="41"/>
      <c r="AC11" s="42"/>
      <c r="AD11" s="42">
        <f t="shared" ref="AD11:AD42" si="8">IF(AND(O11="",P11="",Q11=""),"",ROUND(AVERAGE(O11:AC11),0))</f>
        <v>81</v>
      </c>
      <c r="AE11" s="41">
        <v>85</v>
      </c>
      <c r="AF11" s="41"/>
      <c r="AG11" s="42"/>
      <c r="AH11" s="41">
        <v>80</v>
      </c>
      <c r="AI11" s="41"/>
      <c r="AJ11" s="42"/>
      <c r="AK11" s="41">
        <v>75</v>
      </c>
      <c r="AL11" s="41"/>
      <c r="AM11" s="42"/>
      <c r="AN11" s="41"/>
      <c r="AO11" s="41"/>
      <c r="AP11" s="42"/>
      <c r="AQ11" s="41"/>
      <c r="AR11" s="41"/>
      <c r="AS11" s="42"/>
      <c r="AT11" s="41">
        <v>70</v>
      </c>
      <c r="AU11" s="43">
        <f t="shared" ref="AU11:AU42" si="9">IF(AT11="","",AVERAGE(O11:AC11,AE11:AT11))</f>
        <v>79</v>
      </c>
      <c r="AV11" s="44">
        <f t="shared" ref="AV11:AV42" si="10">IF(AU11="","",ROUND(AU11,0))</f>
        <v>79</v>
      </c>
      <c r="AW11" s="45"/>
      <c r="AX11" s="52">
        <v>80</v>
      </c>
      <c r="AY11" s="41"/>
      <c r="AZ11" s="42"/>
      <c r="BA11" s="41">
        <v>90</v>
      </c>
      <c r="BB11" s="41"/>
      <c r="BC11" s="42"/>
      <c r="BD11" s="41"/>
      <c r="BE11" s="41"/>
      <c r="BF11" s="42"/>
      <c r="BG11" s="41"/>
      <c r="BH11" s="41"/>
      <c r="BI11" s="42"/>
      <c r="BJ11" s="41"/>
      <c r="BK11" s="41"/>
      <c r="BL11" s="42"/>
      <c r="BM11" s="42">
        <f t="shared" ref="BM11:BM42" si="11">IF(AND(AZ11="",AY11="",AX11=""),"",MAX(AX11:AZ11))</f>
        <v>80</v>
      </c>
      <c r="BN11" s="42">
        <f t="shared" ref="BN11:BN42" si="12">IF(AND(BB11="",BC11="",BA11=""),"",MAX(BA11:BC11))</f>
        <v>90</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85</v>
      </c>
      <c r="BS11" s="41">
        <v>85</v>
      </c>
      <c r="BT11" s="41"/>
      <c r="BU11" s="42"/>
      <c r="BV11" s="41">
        <v>80</v>
      </c>
      <c r="BW11" s="41"/>
      <c r="BX11" s="42"/>
      <c r="BY11" s="41"/>
      <c r="BZ11" s="41"/>
      <c r="CA11" s="42"/>
      <c r="CB11" s="41"/>
      <c r="CC11" s="41"/>
      <c r="CD11" s="42"/>
      <c r="CE11" s="41"/>
      <c r="CF11" s="41"/>
      <c r="CG11" s="42"/>
      <c r="CH11" s="42">
        <f t="shared" ref="CH11:CH42" si="17">IF(AND(BU11="",BT11="",BS11=""),"",MAX(BS11:BU11))</f>
        <v>85</v>
      </c>
      <c r="CI11" s="42">
        <f t="shared" ref="CI11:CI42" si="18">IF(AND(BW11="",BX11="",BV11=""),"",MAX(BV11:BX11))</f>
        <v>80</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83.333333333333329</v>
      </c>
      <c r="CN11" s="44">
        <f t="shared" ref="CN11:CN42" si="23">IF(CM11="","",ROUND(CM11,0))</f>
        <v>83</v>
      </c>
      <c r="CO11" s="45"/>
      <c r="CP11" s="41">
        <v>5</v>
      </c>
      <c r="CQ11" s="46" t="str">
        <f t="shared" ref="CQ11:CQ42" si="24">IF(CP11="","",VLOOKUP(CP11,$DE$9:$DF$20,2,0))</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1" s="45"/>
      <c r="CS11" s="41">
        <v>5</v>
      </c>
      <c r="CT11" s="46" t="str">
        <f t="shared" ref="CT11:CT42" si="25">IF(CS11="","",VLOOKUP(CS11,$DE$22:$DF$33,2,0))</f>
        <v xml:space="preserve">Memiliki keterampilan Menulis cakepan tembang Pocung, Melakukan penyajian denang membaca sinopsis novel, Melakukan penyajian menceritakan budaya mantu, </v>
      </c>
      <c r="CV11" s="40">
        <v>2</v>
      </c>
      <c r="CW11" s="57" t="s">
        <v>233</v>
      </c>
      <c r="CY11" s="65" t="s">
        <v>45</v>
      </c>
      <c r="CZ11" s="65"/>
      <c r="DA11" s="65"/>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Mengemukakan isi teks Serat Wedhatama Pupuh Pocung, Menganalisis pola penyusunan sesorah, Menjelaskan filosofi budaya mantu, Mengidentifikasi aksara rekan dalam wacana aksara jawa, Masih perlu peningkatan pemahaman Mengidentifikasi unsur pembangun dalam novel.</v>
      </c>
    </row>
    <row r="12" spans="1:110">
      <c r="A12" s="8">
        <v>2</v>
      </c>
      <c r="B12" s="8">
        <v>101402</v>
      </c>
      <c r="C12" s="8" t="s">
        <v>89</v>
      </c>
      <c r="E12" s="47">
        <f t="shared" si="0"/>
        <v>80</v>
      </c>
      <c r="F12" s="8" t="str">
        <f t="shared" si="1"/>
        <v>B</v>
      </c>
      <c r="G1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2" s="47">
        <f t="shared" si="3"/>
        <v>88</v>
      </c>
      <c r="I12" s="8" t="str">
        <f t="shared" si="4"/>
        <v>B</v>
      </c>
      <c r="J12" s="8" t="str">
        <f t="shared" si="5"/>
        <v xml:space="preserve">Memiliki keterampilan Menulis cakepan tembang Pocung, Melakukan penyajian denang membaca sinopsis novel, Melakukan penyajian menceritakan budaya mantu, </v>
      </c>
      <c r="K12" s="13"/>
      <c r="L12" s="41">
        <f t="shared" si="6"/>
        <v>86</v>
      </c>
      <c r="M12" s="41">
        <f t="shared" si="7"/>
        <v>70</v>
      </c>
      <c r="O12" s="41">
        <v>89</v>
      </c>
      <c r="P12" s="41"/>
      <c r="Q12" s="42"/>
      <c r="R12" s="41">
        <v>90</v>
      </c>
      <c r="S12" s="41"/>
      <c r="T12" s="42"/>
      <c r="U12" s="41">
        <v>78</v>
      </c>
      <c r="V12" s="41"/>
      <c r="W12" s="42"/>
      <c r="X12" s="41"/>
      <c r="Y12" s="41"/>
      <c r="Z12" s="42"/>
      <c r="AA12" s="41"/>
      <c r="AB12" s="41"/>
      <c r="AC12" s="42"/>
      <c r="AD12" s="42">
        <f t="shared" si="8"/>
        <v>86</v>
      </c>
      <c r="AE12" s="41">
        <v>80</v>
      </c>
      <c r="AF12" s="41"/>
      <c r="AG12" s="42"/>
      <c r="AH12" s="41">
        <v>80</v>
      </c>
      <c r="AI12" s="41"/>
      <c r="AJ12" s="42"/>
      <c r="AK12" s="41">
        <v>75</v>
      </c>
      <c r="AL12" s="41"/>
      <c r="AM12" s="42"/>
      <c r="AN12" s="41"/>
      <c r="AO12" s="41"/>
      <c r="AP12" s="42"/>
      <c r="AQ12" s="41"/>
      <c r="AR12" s="41"/>
      <c r="AS12" s="42"/>
      <c r="AT12" s="41">
        <v>70</v>
      </c>
      <c r="AU12" s="43">
        <f t="shared" si="9"/>
        <v>80.285714285714292</v>
      </c>
      <c r="AV12" s="44">
        <f t="shared" si="10"/>
        <v>80</v>
      </c>
      <c r="AW12" s="45"/>
      <c r="AX12" s="52">
        <v>89</v>
      </c>
      <c r="AY12" s="41"/>
      <c r="AZ12" s="42"/>
      <c r="BA12" s="52">
        <v>90</v>
      </c>
      <c r="BB12" s="41"/>
      <c r="BC12" s="42"/>
      <c r="BD12" s="41"/>
      <c r="BE12" s="41"/>
      <c r="BF12" s="42"/>
      <c r="BG12" s="41"/>
      <c r="BH12" s="41"/>
      <c r="BI12" s="42"/>
      <c r="BJ12" s="41"/>
      <c r="BK12" s="41"/>
      <c r="BL12" s="42"/>
      <c r="BM12" s="42">
        <f t="shared" si="11"/>
        <v>89</v>
      </c>
      <c r="BN12" s="42">
        <f t="shared" si="12"/>
        <v>90</v>
      </c>
      <c r="BO12" s="42" t="str">
        <f t="shared" si="13"/>
        <v/>
      </c>
      <c r="BP12" s="42" t="str">
        <f t="shared" si="14"/>
        <v/>
      </c>
      <c r="BQ12" s="42" t="str">
        <f t="shared" si="15"/>
        <v/>
      </c>
      <c r="BR12" s="42">
        <f t="shared" si="16"/>
        <v>90</v>
      </c>
      <c r="BS12" s="52">
        <v>85</v>
      </c>
      <c r="BT12" s="41"/>
      <c r="BU12" s="42"/>
      <c r="BV12" s="41">
        <v>90</v>
      </c>
      <c r="BW12" s="41"/>
      <c r="BX12" s="42"/>
      <c r="BY12" s="41"/>
      <c r="BZ12" s="41"/>
      <c r="CA12" s="42"/>
      <c r="CB12" s="41"/>
      <c r="CC12" s="41"/>
      <c r="CD12" s="42"/>
      <c r="CE12" s="41"/>
      <c r="CF12" s="41"/>
      <c r="CG12" s="42"/>
      <c r="CH12" s="42">
        <f t="shared" si="17"/>
        <v>85</v>
      </c>
      <c r="CI12" s="42">
        <f t="shared" si="18"/>
        <v>90</v>
      </c>
      <c r="CJ12" s="42" t="str">
        <f t="shared" si="19"/>
        <v/>
      </c>
      <c r="CK12" s="42" t="str">
        <f t="shared" si="20"/>
        <v/>
      </c>
      <c r="CL12" s="42" t="str">
        <f t="shared" si="21"/>
        <v/>
      </c>
      <c r="CM12" s="43">
        <f t="shared" si="22"/>
        <v>88.333333333333329</v>
      </c>
      <c r="CN12" s="44">
        <f t="shared" si="23"/>
        <v>88</v>
      </c>
      <c r="CO12" s="45"/>
      <c r="CP12" s="52">
        <v>5</v>
      </c>
      <c r="CQ1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2" s="45"/>
      <c r="CS12" s="52">
        <v>5</v>
      </c>
      <c r="CT12" s="46" t="str">
        <f t="shared" si="25"/>
        <v xml:space="preserve">Memiliki keterampilan Menulis cakepan tembang Pocung, Melakukan penyajian denang membaca sinopsis novel, Melakukan penyajian menceritakan budaya mantu, </v>
      </c>
      <c r="CV12" s="40">
        <v>3</v>
      </c>
      <c r="CW12" s="57" t="s">
        <v>237</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Mengemukakan isi teks Serat Wedhatama Pupuh Pocung, Mengidentifikasi unsur pembangun dalam novel, Menjelaskan filosofi budaya mantu, Mengidentifikasi aksara rekan dalam wacana aksara jawa, Masih perlu peningkatan pemahaman Menganalisis pola penyusunan sesorah.</v>
      </c>
    </row>
    <row r="13" spans="1:110">
      <c r="A13" s="8">
        <v>3</v>
      </c>
      <c r="B13" s="8">
        <v>101403</v>
      </c>
      <c r="C13" s="8" t="s">
        <v>90</v>
      </c>
      <c r="E13" s="47">
        <f t="shared" si="0"/>
        <v>82</v>
      </c>
      <c r="F13" s="8" t="str">
        <f t="shared" si="1"/>
        <v>B</v>
      </c>
      <c r="G13"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3" s="47">
        <f t="shared" si="3"/>
        <v>87</v>
      </c>
      <c r="I13" s="8" t="str">
        <f t="shared" si="4"/>
        <v>B</v>
      </c>
      <c r="J13" s="8" t="str">
        <f t="shared" si="5"/>
        <v xml:space="preserve">Memiliki keterampilan Menulis cakepan tembang Pocung, Melakukan penyajian denang membaca sinopsis novel, Melakukan penyajian menceritakan budaya mantu, </v>
      </c>
      <c r="K13" s="13"/>
      <c r="L13" s="41">
        <f t="shared" si="6"/>
        <v>80</v>
      </c>
      <c r="M13" s="41">
        <f t="shared" si="7"/>
        <v>77</v>
      </c>
      <c r="O13" s="41">
        <v>88</v>
      </c>
      <c r="P13" s="41"/>
      <c r="Q13" s="42"/>
      <c r="R13" s="41">
        <v>80</v>
      </c>
      <c r="S13" s="41"/>
      <c r="T13" s="42"/>
      <c r="U13" s="41">
        <v>71</v>
      </c>
      <c r="V13" s="41"/>
      <c r="W13" s="42"/>
      <c r="X13" s="41"/>
      <c r="Y13" s="41"/>
      <c r="Z13" s="42"/>
      <c r="AA13" s="41"/>
      <c r="AB13" s="41"/>
      <c r="AC13" s="42"/>
      <c r="AD13" s="42">
        <f t="shared" si="8"/>
        <v>80</v>
      </c>
      <c r="AE13" s="41">
        <v>85</v>
      </c>
      <c r="AF13" s="41"/>
      <c r="AG13" s="42"/>
      <c r="AH13" s="41">
        <v>80</v>
      </c>
      <c r="AI13" s="41"/>
      <c r="AJ13" s="42"/>
      <c r="AK13" s="41">
        <v>90</v>
      </c>
      <c r="AL13" s="41"/>
      <c r="AM13" s="42"/>
      <c r="AN13" s="41"/>
      <c r="AO13" s="41"/>
      <c r="AP13" s="42"/>
      <c r="AQ13" s="41"/>
      <c r="AR13" s="41"/>
      <c r="AS13" s="42"/>
      <c r="AT13" s="41">
        <v>77</v>
      </c>
      <c r="AU13" s="43">
        <f t="shared" si="9"/>
        <v>81.571428571428569</v>
      </c>
      <c r="AV13" s="44">
        <f t="shared" si="10"/>
        <v>82</v>
      </c>
      <c r="AW13" s="45"/>
      <c r="AX13" s="52">
        <v>88</v>
      </c>
      <c r="AY13" s="41"/>
      <c r="AZ13" s="42"/>
      <c r="BA13" s="52">
        <v>90</v>
      </c>
      <c r="BB13" s="41"/>
      <c r="BC13" s="42"/>
      <c r="BD13" s="41"/>
      <c r="BE13" s="41"/>
      <c r="BF13" s="42"/>
      <c r="BG13" s="41"/>
      <c r="BH13" s="41"/>
      <c r="BI13" s="42"/>
      <c r="BJ13" s="41"/>
      <c r="BK13" s="41"/>
      <c r="BL13" s="42"/>
      <c r="BM13" s="42">
        <f t="shared" si="11"/>
        <v>88</v>
      </c>
      <c r="BN13" s="42">
        <f t="shared" si="12"/>
        <v>90</v>
      </c>
      <c r="BO13" s="42" t="str">
        <f t="shared" si="13"/>
        <v/>
      </c>
      <c r="BP13" s="42" t="str">
        <f t="shared" si="14"/>
        <v/>
      </c>
      <c r="BQ13" s="42" t="str">
        <f t="shared" si="15"/>
        <v/>
      </c>
      <c r="BR13" s="42">
        <f t="shared" si="16"/>
        <v>89</v>
      </c>
      <c r="BS13" s="52">
        <v>85</v>
      </c>
      <c r="BT13" s="41"/>
      <c r="BU13" s="42"/>
      <c r="BV13" s="41">
        <v>87</v>
      </c>
      <c r="BW13" s="41"/>
      <c r="BX13" s="42"/>
      <c r="BY13" s="41"/>
      <c r="BZ13" s="41"/>
      <c r="CA13" s="42"/>
      <c r="CB13" s="41"/>
      <c r="CC13" s="41"/>
      <c r="CD13" s="42"/>
      <c r="CE13" s="41"/>
      <c r="CF13" s="41"/>
      <c r="CG13" s="42"/>
      <c r="CH13" s="42">
        <f t="shared" si="17"/>
        <v>85</v>
      </c>
      <c r="CI13" s="42">
        <f t="shared" si="18"/>
        <v>87</v>
      </c>
      <c r="CJ13" s="42" t="str">
        <f t="shared" si="19"/>
        <v/>
      </c>
      <c r="CK13" s="42" t="str">
        <f t="shared" si="20"/>
        <v/>
      </c>
      <c r="CL13" s="42" t="str">
        <f t="shared" si="21"/>
        <v/>
      </c>
      <c r="CM13" s="43">
        <f t="shared" si="22"/>
        <v>87</v>
      </c>
      <c r="CN13" s="44">
        <f t="shared" si="23"/>
        <v>87</v>
      </c>
      <c r="CO13" s="45"/>
      <c r="CP13" s="52">
        <v>5</v>
      </c>
      <c r="CQ13"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3" s="45"/>
      <c r="CS13" s="52">
        <v>5</v>
      </c>
      <c r="CT13" s="46" t="str">
        <f t="shared" si="25"/>
        <v xml:space="preserve">Memiliki keterampilan Menulis cakepan tembang Pocung, Melakukan penyajian denang membaca sinopsis novel, Melakukan penyajian menceritakan budaya mantu, </v>
      </c>
      <c r="CV13" s="40">
        <v>4</v>
      </c>
      <c r="CW13" s="57" t="s">
        <v>238</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Mengemukakan isi teks Serat Wedhatama Pupuh Pocung, Mengidentifikasi unsur pembangun dalam novel, Menganalisis pola penyusunan sesorah, Mengidentifikasi aksara rekan dalam wacana aksara jawa, Masih perlu peningkatan pemahaman Menjelaskan filosofi budaya mantu.</v>
      </c>
    </row>
    <row r="14" spans="1:110">
      <c r="A14" s="8">
        <v>4</v>
      </c>
      <c r="B14" s="8">
        <v>101404</v>
      </c>
      <c r="C14" s="8" t="s">
        <v>91</v>
      </c>
      <c r="E14" s="47">
        <f t="shared" si="0"/>
        <v>79</v>
      </c>
      <c r="F14" s="8" t="str">
        <f t="shared" si="1"/>
        <v>B</v>
      </c>
      <c r="G14"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4" s="47">
        <f t="shared" si="3"/>
        <v>85</v>
      </c>
      <c r="I14" s="8" t="str">
        <f t="shared" si="4"/>
        <v>B</v>
      </c>
      <c r="J14" s="8" t="str">
        <f t="shared" si="5"/>
        <v xml:space="preserve">Memiliki keterampilan Menulis cakepan tembang Pocung, Melakukan penyajian denang membaca sinopsis novel, Melakukan penyajian menceritakan budaya mantu, </v>
      </c>
      <c r="K14" s="13"/>
      <c r="L14" s="41">
        <f t="shared" si="6"/>
        <v>80</v>
      </c>
      <c r="M14" s="41">
        <f t="shared" si="7"/>
        <v>73</v>
      </c>
      <c r="O14" s="41">
        <v>89</v>
      </c>
      <c r="P14" s="41"/>
      <c r="Q14" s="42"/>
      <c r="R14" s="41">
        <v>75</v>
      </c>
      <c r="S14" s="41"/>
      <c r="T14" s="42"/>
      <c r="U14" s="41">
        <v>75</v>
      </c>
      <c r="V14" s="41"/>
      <c r="W14" s="42"/>
      <c r="X14" s="41"/>
      <c r="Y14" s="41"/>
      <c r="Z14" s="42"/>
      <c r="AA14" s="41"/>
      <c r="AB14" s="41"/>
      <c r="AC14" s="42"/>
      <c r="AD14" s="42">
        <f t="shared" si="8"/>
        <v>80</v>
      </c>
      <c r="AE14" s="41">
        <v>85</v>
      </c>
      <c r="AF14" s="41"/>
      <c r="AG14" s="42"/>
      <c r="AH14" s="41">
        <v>80</v>
      </c>
      <c r="AI14" s="41"/>
      <c r="AJ14" s="42"/>
      <c r="AK14" s="41">
        <v>75</v>
      </c>
      <c r="AL14" s="41"/>
      <c r="AM14" s="42"/>
      <c r="AN14" s="41"/>
      <c r="AO14" s="41"/>
      <c r="AP14" s="42"/>
      <c r="AQ14" s="41"/>
      <c r="AR14" s="41"/>
      <c r="AS14" s="42"/>
      <c r="AT14" s="41">
        <v>73</v>
      </c>
      <c r="AU14" s="43">
        <f t="shared" si="9"/>
        <v>78.857142857142861</v>
      </c>
      <c r="AV14" s="44">
        <f t="shared" si="10"/>
        <v>79</v>
      </c>
      <c r="AW14" s="45"/>
      <c r="AX14" s="52">
        <v>89</v>
      </c>
      <c r="AY14" s="41"/>
      <c r="AZ14" s="42"/>
      <c r="BA14" s="52">
        <v>90</v>
      </c>
      <c r="BB14" s="41"/>
      <c r="BC14" s="42"/>
      <c r="BD14" s="41"/>
      <c r="BE14" s="41"/>
      <c r="BF14" s="42"/>
      <c r="BG14" s="41"/>
      <c r="BH14" s="41"/>
      <c r="BI14" s="42"/>
      <c r="BJ14" s="41"/>
      <c r="BK14" s="41"/>
      <c r="BL14" s="42"/>
      <c r="BM14" s="42">
        <f t="shared" si="11"/>
        <v>89</v>
      </c>
      <c r="BN14" s="42">
        <f t="shared" si="12"/>
        <v>90</v>
      </c>
      <c r="BO14" s="42" t="str">
        <f t="shared" si="13"/>
        <v/>
      </c>
      <c r="BP14" s="42" t="str">
        <f t="shared" si="14"/>
        <v/>
      </c>
      <c r="BQ14" s="42" t="str">
        <f t="shared" si="15"/>
        <v/>
      </c>
      <c r="BR14" s="42">
        <f t="shared" si="16"/>
        <v>90</v>
      </c>
      <c r="BS14" s="52">
        <v>85</v>
      </c>
      <c r="BT14" s="41"/>
      <c r="BU14" s="42"/>
      <c r="BV14" s="41">
        <v>80</v>
      </c>
      <c r="BW14" s="41"/>
      <c r="BX14" s="42"/>
      <c r="BY14" s="41"/>
      <c r="BZ14" s="41"/>
      <c r="CA14" s="42"/>
      <c r="CB14" s="41"/>
      <c r="CC14" s="41"/>
      <c r="CD14" s="42"/>
      <c r="CE14" s="41"/>
      <c r="CF14" s="41"/>
      <c r="CG14" s="42"/>
      <c r="CH14" s="42">
        <f t="shared" si="17"/>
        <v>85</v>
      </c>
      <c r="CI14" s="42">
        <f t="shared" si="18"/>
        <v>80</v>
      </c>
      <c r="CJ14" s="42" t="str">
        <f t="shared" si="19"/>
        <v/>
      </c>
      <c r="CK14" s="42" t="str">
        <f t="shared" si="20"/>
        <v/>
      </c>
      <c r="CL14" s="42" t="str">
        <f t="shared" si="21"/>
        <v/>
      </c>
      <c r="CM14" s="43">
        <f t="shared" si="22"/>
        <v>85</v>
      </c>
      <c r="CN14" s="44">
        <f t="shared" si="23"/>
        <v>85</v>
      </c>
      <c r="CO14" s="45"/>
      <c r="CP14" s="52">
        <v>5</v>
      </c>
      <c r="CQ14"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4" s="45"/>
      <c r="CS14" s="52">
        <v>5</v>
      </c>
      <c r="CT14" s="46" t="str">
        <f t="shared" si="25"/>
        <v xml:space="preserve">Memiliki keterampilan Menulis cakepan tembang Pocung, Melakukan penyajian denang membaca sinopsis novel, Melakukan penyajian menceritakan budaya mantu, </v>
      </c>
      <c r="CV14" s="40">
        <v>5</v>
      </c>
      <c r="CW14" s="57" t="s">
        <v>239</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row>
    <row r="15" spans="1:110">
      <c r="A15" s="8">
        <v>5</v>
      </c>
      <c r="B15" s="8">
        <v>101405</v>
      </c>
      <c r="C15" s="8" t="s">
        <v>92</v>
      </c>
      <c r="E15" s="47">
        <f t="shared" si="0"/>
        <v>80</v>
      </c>
      <c r="F15" s="8" t="str">
        <f t="shared" si="1"/>
        <v>B</v>
      </c>
      <c r="G15"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5" s="47">
        <f t="shared" si="3"/>
        <v>85</v>
      </c>
      <c r="I15" s="8" t="str">
        <f t="shared" si="4"/>
        <v>B</v>
      </c>
      <c r="J15" s="8" t="str">
        <f t="shared" si="5"/>
        <v xml:space="preserve">Memiliki keterampilan Menulis cakepan tembang Pocung, Melakukan penyajian denang membaca sinopsis novel, Melakukan penyajian menceritakan budaya mantu, </v>
      </c>
      <c r="K15" s="13"/>
      <c r="L15" s="41">
        <f t="shared" si="6"/>
        <v>81</v>
      </c>
      <c r="M15" s="41">
        <f t="shared" si="7"/>
        <v>70</v>
      </c>
      <c r="O15" s="41">
        <v>88</v>
      </c>
      <c r="P15" s="41"/>
      <c r="Q15" s="42"/>
      <c r="R15" s="41">
        <v>80</v>
      </c>
      <c r="S15" s="41"/>
      <c r="T15" s="42"/>
      <c r="U15" s="41">
        <v>75</v>
      </c>
      <c r="V15" s="41"/>
      <c r="W15" s="42"/>
      <c r="X15" s="41"/>
      <c r="Y15" s="41"/>
      <c r="Z15" s="42"/>
      <c r="AA15" s="41"/>
      <c r="AB15" s="41"/>
      <c r="AC15" s="42"/>
      <c r="AD15" s="42">
        <f t="shared" si="8"/>
        <v>81</v>
      </c>
      <c r="AE15" s="41">
        <v>80</v>
      </c>
      <c r="AF15" s="41"/>
      <c r="AG15" s="42"/>
      <c r="AH15" s="41">
        <v>85</v>
      </c>
      <c r="AI15" s="41"/>
      <c r="AJ15" s="42"/>
      <c r="AK15" s="41">
        <v>80</v>
      </c>
      <c r="AL15" s="41"/>
      <c r="AM15" s="42"/>
      <c r="AN15" s="41"/>
      <c r="AO15" s="41"/>
      <c r="AP15" s="42"/>
      <c r="AQ15" s="41"/>
      <c r="AR15" s="41"/>
      <c r="AS15" s="42"/>
      <c r="AT15" s="41">
        <v>70</v>
      </c>
      <c r="AU15" s="43">
        <f t="shared" si="9"/>
        <v>79.714285714285708</v>
      </c>
      <c r="AV15" s="44">
        <f t="shared" si="10"/>
        <v>80</v>
      </c>
      <c r="AW15" s="45"/>
      <c r="AX15" s="52">
        <v>88</v>
      </c>
      <c r="AY15" s="41"/>
      <c r="AZ15" s="42"/>
      <c r="BA15" s="52">
        <v>90</v>
      </c>
      <c r="BB15" s="41"/>
      <c r="BC15" s="42"/>
      <c r="BD15" s="41"/>
      <c r="BE15" s="41"/>
      <c r="BF15" s="42"/>
      <c r="BG15" s="41"/>
      <c r="BH15" s="41"/>
      <c r="BI15" s="42"/>
      <c r="BJ15" s="41"/>
      <c r="BK15" s="41"/>
      <c r="BL15" s="42"/>
      <c r="BM15" s="42">
        <f t="shared" si="11"/>
        <v>88</v>
      </c>
      <c r="BN15" s="42">
        <f t="shared" si="12"/>
        <v>90</v>
      </c>
      <c r="BO15" s="42" t="str">
        <f t="shared" si="13"/>
        <v/>
      </c>
      <c r="BP15" s="42" t="str">
        <f t="shared" si="14"/>
        <v/>
      </c>
      <c r="BQ15" s="42" t="str">
        <f t="shared" si="15"/>
        <v/>
      </c>
      <c r="BR15" s="42">
        <f t="shared" si="16"/>
        <v>89</v>
      </c>
      <c r="BS15" s="52">
        <v>85</v>
      </c>
      <c r="BT15" s="41"/>
      <c r="BU15" s="42"/>
      <c r="BV15" s="41">
        <v>80</v>
      </c>
      <c r="BW15" s="41"/>
      <c r="BX15" s="42"/>
      <c r="BY15" s="41"/>
      <c r="BZ15" s="41"/>
      <c r="CA15" s="42"/>
      <c r="CB15" s="41"/>
      <c r="CC15" s="41"/>
      <c r="CD15" s="42"/>
      <c r="CE15" s="41"/>
      <c r="CF15" s="41"/>
      <c r="CG15" s="42"/>
      <c r="CH15" s="42">
        <f t="shared" si="17"/>
        <v>85</v>
      </c>
      <c r="CI15" s="42">
        <f t="shared" si="18"/>
        <v>80</v>
      </c>
      <c r="CJ15" s="42" t="str">
        <f t="shared" si="19"/>
        <v/>
      </c>
      <c r="CK15" s="42" t="str">
        <f t="shared" si="20"/>
        <v/>
      </c>
      <c r="CL15" s="42" t="str">
        <f t="shared" si="21"/>
        <v/>
      </c>
      <c r="CM15" s="43">
        <f t="shared" si="22"/>
        <v>84.666666666666671</v>
      </c>
      <c r="CN15" s="44">
        <f t="shared" si="23"/>
        <v>85</v>
      </c>
      <c r="CO15" s="45"/>
      <c r="CP15" s="52">
        <v>5</v>
      </c>
      <c r="CQ15"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5" s="45"/>
      <c r="CS15" s="52">
        <v>5</v>
      </c>
      <c r="CT15" s="46" t="str">
        <f t="shared" si="25"/>
        <v xml:space="preserve">Memiliki keterampilan Menulis cakepan tembang Pocung, Melakukan penyajian denang membaca sinopsis novel, Melakukan penyajian menceritakan budaya mantu,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6" spans="1:110">
      <c r="A16" s="8">
        <v>6</v>
      </c>
      <c r="B16" s="8">
        <v>101406</v>
      </c>
      <c r="C16" s="8" t="s">
        <v>93</v>
      </c>
      <c r="E16" s="47">
        <f t="shared" si="0"/>
        <v>79</v>
      </c>
      <c r="F16" s="8" t="str">
        <f t="shared" si="1"/>
        <v>B</v>
      </c>
      <c r="G16"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6" s="47">
        <f t="shared" si="3"/>
        <v>87</v>
      </c>
      <c r="I16" s="8" t="str">
        <f t="shared" si="4"/>
        <v>B</v>
      </c>
      <c r="J16" s="8" t="str">
        <f t="shared" si="5"/>
        <v xml:space="preserve">Memiliki keterampilan Menulis cakepan tembang Pocung, Melakukan penyajian denang membaca sinopsis novel, Melakukan penyajian menceritakan budaya mantu, </v>
      </c>
      <c r="K16" s="13"/>
      <c r="L16" s="41">
        <f t="shared" si="6"/>
        <v>78</v>
      </c>
      <c r="M16" s="41">
        <f t="shared" si="7"/>
        <v>70</v>
      </c>
      <c r="O16" s="41">
        <v>90</v>
      </c>
      <c r="P16" s="41"/>
      <c r="Q16" s="42"/>
      <c r="R16" s="41">
        <v>75</v>
      </c>
      <c r="S16" s="41"/>
      <c r="T16" s="42"/>
      <c r="U16" s="41">
        <v>70</v>
      </c>
      <c r="V16" s="41"/>
      <c r="W16" s="42"/>
      <c r="X16" s="41"/>
      <c r="Y16" s="41"/>
      <c r="Z16" s="42"/>
      <c r="AA16" s="41"/>
      <c r="AB16" s="41"/>
      <c r="AC16" s="42"/>
      <c r="AD16" s="42">
        <f t="shared" si="8"/>
        <v>78</v>
      </c>
      <c r="AE16" s="41">
        <v>85</v>
      </c>
      <c r="AF16" s="41"/>
      <c r="AG16" s="42"/>
      <c r="AH16" s="41">
        <v>80</v>
      </c>
      <c r="AI16" s="41"/>
      <c r="AJ16" s="42"/>
      <c r="AK16" s="41">
        <v>80</v>
      </c>
      <c r="AL16" s="41"/>
      <c r="AM16" s="42"/>
      <c r="AN16" s="41"/>
      <c r="AO16" s="41"/>
      <c r="AP16" s="42"/>
      <c r="AQ16" s="41"/>
      <c r="AR16" s="41"/>
      <c r="AS16" s="42"/>
      <c r="AT16" s="41">
        <v>70</v>
      </c>
      <c r="AU16" s="43">
        <f t="shared" si="9"/>
        <v>78.571428571428569</v>
      </c>
      <c r="AV16" s="44">
        <f t="shared" si="10"/>
        <v>79</v>
      </c>
      <c r="AW16" s="45"/>
      <c r="AX16" s="52">
        <v>90</v>
      </c>
      <c r="AY16" s="41"/>
      <c r="AZ16" s="42"/>
      <c r="BA16" s="52">
        <v>90</v>
      </c>
      <c r="BB16" s="41"/>
      <c r="BC16" s="42"/>
      <c r="BD16" s="41"/>
      <c r="BE16" s="41"/>
      <c r="BF16" s="42"/>
      <c r="BG16" s="41"/>
      <c r="BH16" s="41"/>
      <c r="BI16" s="42"/>
      <c r="BJ16" s="41"/>
      <c r="BK16" s="41"/>
      <c r="BL16" s="42"/>
      <c r="BM16" s="42">
        <f t="shared" si="11"/>
        <v>90</v>
      </c>
      <c r="BN16" s="42">
        <f t="shared" si="12"/>
        <v>90</v>
      </c>
      <c r="BO16" s="42" t="str">
        <f t="shared" si="13"/>
        <v/>
      </c>
      <c r="BP16" s="42" t="str">
        <f t="shared" si="14"/>
        <v/>
      </c>
      <c r="BQ16" s="42" t="str">
        <f t="shared" si="15"/>
        <v/>
      </c>
      <c r="BR16" s="42">
        <f t="shared" si="16"/>
        <v>90</v>
      </c>
      <c r="BS16" s="52">
        <v>85</v>
      </c>
      <c r="BT16" s="41"/>
      <c r="BU16" s="42"/>
      <c r="BV16" s="41">
        <v>87</v>
      </c>
      <c r="BW16" s="41"/>
      <c r="BX16" s="42"/>
      <c r="BY16" s="41"/>
      <c r="BZ16" s="41"/>
      <c r="CA16" s="42"/>
      <c r="CB16" s="41"/>
      <c r="CC16" s="41"/>
      <c r="CD16" s="42"/>
      <c r="CE16" s="41"/>
      <c r="CF16" s="41"/>
      <c r="CG16" s="42"/>
      <c r="CH16" s="42">
        <f t="shared" si="17"/>
        <v>85</v>
      </c>
      <c r="CI16" s="42">
        <f t="shared" si="18"/>
        <v>87</v>
      </c>
      <c r="CJ16" s="42" t="str">
        <f t="shared" si="19"/>
        <v/>
      </c>
      <c r="CK16" s="42" t="str">
        <f t="shared" si="20"/>
        <v/>
      </c>
      <c r="CL16" s="42" t="str">
        <f t="shared" si="21"/>
        <v/>
      </c>
      <c r="CM16" s="43">
        <f t="shared" si="22"/>
        <v>87.333333333333329</v>
      </c>
      <c r="CN16" s="44">
        <f t="shared" si="23"/>
        <v>87</v>
      </c>
      <c r="CO16" s="45"/>
      <c r="CP16" s="52">
        <v>5</v>
      </c>
      <c r="CQ16"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6" s="45"/>
      <c r="CS16" s="52">
        <v>5</v>
      </c>
      <c r="CT16" s="46" t="str">
        <f t="shared" si="25"/>
        <v xml:space="preserve">Memiliki keterampilan Menulis cakepan tembang Pocung, Melakukan penyajian denang membaca sinopsis novel, Melakukan penyajian menceritakan budaya mantu,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7" spans="1:110">
      <c r="A17" s="8">
        <v>7</v>
      </c>
      <c r="B17" s="8">
        <v>101407</v>
      </c>
      <c r="C17" s="8" t="s">
        <v>94</v>
      </c>
      <c r="E17" s="47">
        <f t="shared" si="0"/>
        <v>87</v>
      </c>
      <c r="F17" s="8" t="str">
        <f t="shared" si="1"/>
        <v>B</v>
      </c>
      <c r="G17"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7" s="47">
        <f t="shared" si="3"/>
        <v>85</v>
      </c>
      <c r="I17" s="8" t="str">
        <f t="shared" si="4"/>
        <v>B</v>
      </c>
      <c r="J17" s="8" t="str">
        <f t="shared" si="5"/>
        <v xml:space="preserve">Memiliki keterampilan Menulis cakepan tembang Pocung, Melakukan penyajian denang membaca sinopsis novel, Melakukan penyajian menceritakan budaya mantu, </v>
      </c>
      <c r="K17" s="13"/>
      <c r="L17" s="41">
        <f t="shared" si="6"/>
        <v>81</v>
      </c>
      <c r="M17" s="41">
        <f t="shared" si="7"/>
        <v>89</v>
      </c>
      <c r="O17" s="41">
        <v>90</v>
      </c>
      <c r="P17" s="41"/>
      <c r="Q17" s="42"/>
      <c r="R17" s="41">
        <v>75</v>
      </c>
      <c r="S17" s="41"/>
      <c r="T17" s="42"/>
      <c r="U17" s="41">
        <v>78</v>
      </c>
      <c r="V17" s="41"/>
      <c r="W17" s="42"/>
      <c r="X17" s="41"/>
      <c r="Y17" s="41"/>
      <c r="Z17" s="42"/>
      <c r="AA17" s="41"/>
      <c r="AB17" s="41"/>
      <c r="AC17" s="42"/>
      <c r="AD17" s="42">
        <f t="shared" si="8"/>
        <v>81</v>
      </c>
      <c r="AE17" s="41">
        <v>85</v>
      </c>
      <c r="AF17" s="41"/>
      <c r="AG17" s="42"/>
      <c r="AH17" s="41">
        <v>95</v>
      </c>
      <c r="AI17" s="41"/>
      <c r="AJ17" s="42"/>
      <c r="AK17" s="41">
        <v>95</v>
      </c>
      <c r="AL17" s="41"/>
      <c r="AM17" s="42"/>
      <c r="AN17" s="41"/>
      <c r="AO17" s="41"/>
      <c r="AP17" s="42"/>
      <c r="AQ17" s="41"/>
      <c r="AR17" s="41"/>
      <c r="AS17" s="42"/>
      <c r="AT17" s="41">
        <v>89</v>
      </c>
      <c r="AU17" s="43">
        <f t="shared" si="9"/>
        <v>86.714285714285708</v>
      </c>
      <c r="AV17" s="44">
        <f t="shared" si="10"/>
        <v>87</v>
      </c>
      <c r="AW17" s="45"/>
      <c r="AX17" s="52">
        <v>90</v>
      </c>
      <c r="AY17" s="41"/>
      <c r="AZ17" s="42"/>
      <c r="BA17" s="52">
        <v>90</v>
      </c>
      <c r="BB17" s="41"/>
      <c r="BC17" s="42"/>
      <c r="BD17" s="41"/>
      <c r="BE17" s="41"/>
      <c r="BF17" s="42"/>
      <c r="BG17" s="41"/>
      <c r="BH17" s="41"/>
      <c r="BI17" s="42"/>
      <c r="BJ17" s="41"/>
      <c r="BK17" s="41"/>
      <c r="BL17" s="42"/>
      <c r="BM17" s="42">
        <f t="shared" si="11"/>
        <v>90</v>
      </c>
      <c r="BN17" s="42">
        <f t="shared" si="12"/>
        <v>90</v>
      </c>
      <c r="BO17" s="42" t="str">
        <f t="shared" si="13"/>
        <v/>
      </c>
      <c r="BP17" s="42" t="str">
        <f t="shared" si="14"/>
        <v/>
      </c>
      <c r="BQ17" s="42" t="str">
        <f t="shared" si="15"/>
        <v/>
      </c>
      <c r="BR17" s="42">
        <f t="shared" si="16"/>
        <v>90</v>
      </c>
      <c r="BS17" s="52">
        <v>85</v>
      </c>
      <c r="BT17" s="41"/>
      <c r="BU17" s="42"/>
      <c r="BV17" s="41">
        <v>80</v>
      </c>
      <c r="BW17" s="41"/>
      <c r="BX17" s="42"/>
      <c r="BY17" s="41"/>
      <c r="BZ17" s="41"/>
      <c r="CA17" s="42"/>
      <c r="CB17" s="41"/>
      <c r="CC17" s="41"/>
      <c r="CD17" s="42"/>
      <c r="CE17" s="41"/>
      <c r="CF17" s="41"/>
      <c r="CG17" s="42"/>
      <c r="CH17" s="42">
        <f t="shared" si="17"/>
        <v>85</v>
      </c>
      <c r="CI17" s="42">
        <f t="shared" si="18"/>
        <v>80</v>
      </c>
      <c r="CJ17" s="42" t="str">
        <f t="shared" si="19"/>
        <v/>
      </c>
      <c r="CK17" s="42" t="str">
        <f t="shared" si="20"/>
        <v/>
      </c>
      <c r="CL17" s="42" t="str">
        <f t="shared" si="21"/>
        <v/>
      </c>
      <c r="CM17" s="43">
        <f t="shared" si="22"/>
        <v>85</v>
      </c>
      <c r="CN17" s="44">
        <f t="shared" si="23"/>
        <v>85</v>
      </c>
      <c r="CO17" s="45"/>
      <c r="CP17" s="52">
        <v>5</v>
      </c>
      <c r="CQ17"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7" s="45"/>
      <c r="CS17" s="52">
        <v>5</v>
      </c>
      <c r="CT17" s="46" t="str">
        <f t="shared" si="25"/>
        <v xml:space="preserve">Memiliki keterampilan Menulis cakepan tembang Pocung, Melakukan penyajian denang membaca sinopsis novel, Melakukan penyajian menceritakan budaya mantu,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8" spans="1:110">
      <c r="A18" s="8">
        <v>8</v>
      </c>
      <c r="B18" s="8">
        <v>101408</v>
      </c>
      <c r="C18" s="8" t="s">
        <v>95</v>
      </c>
      <c r="E18" s="47">
        <f t="shared" si="0"/>
        <v>80</v>
      </c>
      <c r="F18" s="8" t="str">
        <f t="shared" si="1"/>
        <v>B</v>
      </c>
      <c r="G18"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8" s="47">
        <f t="shared" si="3"/>
        <v>85</v>
      </c>
      <c r="I18" s="8" t="str">
        <f t="shared" si="4"/>
        <v>B</v>
      </c>
      <c r="J18" s="8" t="str">
        <f t="shared" si="5"/>
        <v xml:space="preserve">Memiliki keterampilan Menulis cakepan tembang Pocung, Melakukan penyajian denang membaca sinopsis novel, Melakukan penyajian menceritakan budaya mantu, </v>
      </c>
      <c r="K18" s="13"/>
      <c r="L18" s="41">
        <f t="shared" si="6"/>
        <v>79</v>
      </c>
      <c r="M18" s="41">
        <f t="shared" si="7"/>
        <v>75</v>
      </c>
      <c r="O18" s="41">
        <v>88</v>
      </c>
      <c r="P18" s="41"/>
      <c r="Q18" s="42"/>
      <c r="R18" s="41">
        <v>80</v>
      </c>
      <c r="S18" s="41"/>
      <c r="T18" s="42"/>
      <c r="U18" s="41">
        <v>70</v>
      </c>
      <c r="V18" s="41"/>
      <c r="W18" s="42"/>
      <c r="X18" s="41"/>
      <c r="Y18" s="41"/>
      <c r="Z18" s="42"/>
      <c r="AA18" s="41"/>
      <c r="AB18" s="41"/>
      <c r="AC18" s="42"/>
      <c r="AD18" s="42">
        <f t="shared" si="8"/>
        <v>79</v>
      </c>
      <c r="AE18" s="41">
        <v>80</v>
      </c>
      <c r="AF18" s="41"/>
      <c r="AG18" s="42"/>
      <c r="AH18" s="41">
        <v>90</v>
      </c>
      <c r="AI18" s="41"/>
      <c r="AJ18" s="42"/>
      <c r="AK18" s="41">
        <v>80</v>
      </c>
      <c r="AL18" s="41"/>
      <c r="AM18" s="42"/>
      <c r="AN18" s="41"/>
      <c r="AO18" s="41"/>
      <c r="AP18" s="42"/>
      <c r="AQ18" s="41"/>
      <c r="AR18" s="41"/>
      <c r="AS18" s="42"/>
      <c r="AT18" s="41">
        <v>75</v>
      </c>
      <c r="AU18" s="43">
        <f t="shared" si="9"/>
        <v>80.428571428571431</v>
      </c>
      <c r="AV18" s="44">
        <f t="shared" si="10"/>
        <v>80</v>
      </c>
      <c r="AW18" s="45"/>
      <c r="AX18" s="52">
        <v>88</v>
      </c>
      <c r="AY18" s="41"/>
      <c r="AZ18" s="42"/>
      <c r="BA18" s="52">
        <v>90</v>
      </c>
      <c r="BB18" s="41"/>
      <c r="BC18" s="42"/>
      <c r="BD18" s="41"/>
      <c r="BE18" s="41"/>
      <c r="BF18" s="42"/>
      <c r="BG18" s="41"/>
      <c r="BH18" s="41"/>
      <c r="BI18" s="42"/>
      <c r="BJ18" s="41"/>
      <c r="BK18" s="41"/>
      <c r="BL18" s="42"/>
      <c r="BM18" s="42">
        <f t="shared" si="11"/>
        <v>88</v>
      </c>
      <c r="BN18" s="42">
        <f t="shared" si="12"/>
        <v>90</v>
      </c>
      <c r="BO18" s="42" t="str">
        <f t="shared" si="13"/>
        <v/>
      </c>
      <c r="BP18" s="42" t="str">
        <f t="shared" si="14"/>
        <v/>
      </c>
      <c r="BQ18" s="42" t="str">
        <f t="shared" si="15"/>
        <v/>
      </c>
      <c r="BR18" s="42">
        <f t="shared" si="16"/>
        <v>89</v>
      </c>
      <c r="BS18" s="52">
        <v>85</v>
      </c>
      <c r="BT18" s="41"/>
      <c r="BU18" s="42"/>
      <c r="BV18" s="41">
        <v>80</v>
      </c>
      <c r="BW18" s="41"/>
      <c r="BX18" s="42"/>
      <c r="BY18" s="41"/>
      <c r="BZ18" s="41"/>
      <c r="CA18" s="42"/>
      <c r="CB18" s="41"/>
      <c r="CC18" s="41"/>
      <c r="CD18" s="42"/>
      <c r="CE18" s="41"/>
      <c r="CF18" s="41"/>
      <c r="CG18" s="42"/>
      <c r="CH18" s="42">
        <f t="shared" si="17"/>
        <v>85</v>
      </c>
      <c r="CI18" s="42">
        <f t="shared" si="18"/>
        <v>80</v>
      </c>
      <c r="CJ18" s="42" t="str">
        <f t="shared" si="19"/>
        <v/>
      </c>
      <c r="CK18" s="42" t="str">
        <f t="shared" si="20"/>
        <v/>
      </c>
      <c r="CL18" s="42" t="str">
        <f t="shared" si="21"/>
        <v/>
      </c>
      <c r="CM18" s="43">
        <f t="shared" si="22"/>
        <v>84.666666666666671</v>
      </c>
      <c r="CN18" s="44">
        <f t="shared" si="23"/>
        <v>85</v>
      </c>
      <c r="CO18" s="45"/>
      <c r="CP18" s="52">
        <v>5</v>
      </c>
      <c r="CQ18"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8" s="45"/>
      <c r="CS18" s="52">
        <v>5</v>
      </c>
      <c r="CT18" s="46" t="str">
        <f t="shared" si="25"/>
        <v xml:space="preserve">Memiliki keterampilan Menulis cakepan tembang Pocung, Melakukan penyajian denang membaca sinopsis novel, Melakukan penyajian menceritakan budaya mantu,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9" spans="1:110">
      <c r="A19" s="8">
        <v>9</v>
      </c>
      <c r="B19" s="8">
        <v>101409</v>
      </c>
      <c r="C19" s="8" t="s">
        <v>96</v>
      </c>
      <c r="E19" s="47">
        <f t="shared" si="0"/>
        <v>79</v>
      </c>
      <c r="F19" s="8" t="str">
        <f t="shared" si="1"/>
        <v>B</v>
      </c>
      <c r="G19"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9" s="47">
        <f t="shared" si="3"/>
        <v>87</v>
      </c>
      <c r="I19" s="8" t="str">
        <f t="shared" si="4"/>
        <v>B</v>
      </c>
      <c r="J19" s="8" t="str">
        <f t="shared" si="5"/>
        <v xml:space="preserve">Memiliki keterampilan Menulis cakepan tembang Pocung, Melakukan penyajian denang membaca sinopsis novel, Melakukan penyajian menceritakan budaya mantu, </v>
      </c>
      <c r="K19" s="13"/>
      <c r="L19" s="41">
        <f t="shared" si="6"/>
        <v>77</v>
      </c>
      <c r="M19" s="41">
        <f t="shared" si="7"/>
        <v>73</v>
      </c>
      <c r="O19" s="41">
        <v>87</v>
      </c>
      <c r="P19" s="41"/>
      <c r="Q19" s="42"/>
      <c r="R19" s="41">
        <v>75</v>
      </c>
      <c r="S19" s="41"/>
      <c r="T19" s="42"/>
      <c r="U19" s="41">
        <v>70</v>
      </c>
      <c r="V19" s="41"/>
      <c r="W19" s="42"/>
      <c r="X19" s="41"/>
      <c r="Y19" s="41"/>
      <c r="Z19" s="42"/>
      <c r="AA19" s="41"/>
      <c r="AB19" s="41"/>
      <c r="AC19" s="42"/>
      <c r="AD19" s="42">
        <f t="shared" si="8"/>
        <v>77</v>
      </c>
      <c r="AE19" s="41">
        <v>90</v>
      </c>
      <c r="AF19" s="41"/>
      <c r="AG19" s="42"/>
      <c r="AH19" s="41">
        <v>75</v>
      </c>
      <c r="AI19" s="41"/>
      <c r="AJ19" s="42"/>
      <c r="AK19" s="41">
        <v>80</v>
      </c>
      <c r="AL19" s="41"/>
      <c r="AM19" s="42"/>
      <c r="AN19" s="41"/>
      <c r="AO19" s="41"/>
      <c r="AP19" s="42"/>
      <c r="AQ19" s="41"/>
      <c r="AR19" s="41"/>
      <c r="AS19" s="42"/>
      <c r="AT19" s="41">
        <v>73</v>
      </c>
      <c r="AU19" s="43">
        <f t="shared" si="9"/>
        <v>78.571428571428569</v>
      </c>
      <c r="AV19" s="44">
        <f t="shared" si="10"/>
        <v>79</v>
      </c>
      <c r="AW19" s="45"/>
      <c r="AX19" s="52">
        <v>87</v>
      </c>
      <c r="AY19" s="41"/>
      <c r="AZ19" s="42"/>
      <c r="BA19" s="52">
        <v>90</v>
      </c>
      <c r="BB19" s="41"/>
      <c r="BC19" s="42"/>
      <c r="BD19" s="41"/>
      <c r="BE19" s="41"/>
      <c r="BF19" s="42"/>
      <c r="BG19" s="41"/>
      <c r="BH19" s="41"/>
      <c r="BI19" s="42"/>
      <c r="BJ19" s="41"/>
      <c r="BK19" s="41"/>
      <c r="BL19" s="42"/>
      <c r="BM19" s="42">
        <f t="shared" si="11"/>
        <v>87</v>
      </c>
      <c r="BN19" s="42">
        <f t="shared" si="12"/>
        <v>90</v>
      </c>
      <c r="BO19" s="42" t="str">
        <f t="shared" si="13"/>
        <v/>
      </c>
      <c r="BP19" s="42" t="str">
        <f t="shared" si="14"/>
        <v/>
      </c>
      <c r="BQ19" s="42" t="str">
        <f t="shared" si="15"/>
        <v/>
      </c>
      <c r="BR19" s="42">
        <f t="shared" si="16"/>
        <v>89</v>
      </c>
      <c r="BS19" s="52">
        <v>85</v>
      </c>
      <c r="BT19" s="41"/>
      <c r="BU19" s="42"/>
      <c r="BV19" s="41">
        <v>87</v>
      </c>
      <c r="BW19" s="41"/>
      <c r="BX19" s="42"/>
      <c r="BY19" s="41"/>
      <c r="BZ19" s="41"/>
      <c r="CA19" s="42"/>
      <c r="CB19" s="41"/>
      <c r="CC19" s="41"/>
      <c r="CD19" s="42"/>
      <c r="CE19" s="41"/>
      <c r="CF19" s="41"/>
      <c r="CG19" s="42"/>
      <c r="CH19" s="42">
        <f t="shared" si="17"/>
        <v>85</v>
      </c>
      <c r="CI19" s="42">
        <f t="shared" si="18"/>
        <v>87</v>
      </c>
      <c r="CJ19" s="42" t="str">
        <f t="shared" si="19"/>
        <v/>
      </c>
      <c r="CK19" s="42" t="str">
        <f t="shared" si="20"/>
        <v/>
      </c>
      <c r="CL19" s="42" t="str">
        <f t="shared" si="21"/>
        <v/>
      </c>
      <c r="CM19" s="43">
        <f t="shared" si="22"/>
        <v>87</v>
      </c>
      <c r="CN19" s="44">
        <f t="shared" si="23"/>
        <v>87</v>
      </c>
      <c r="CO19" s="45"/>
      <c r="CP19" s="52">
        <v>5</v>
      </c>
      <c r="CQ19"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9" s="45"/>
      <c r="CS19" s="52">
        <v>5</v>
      </c>
      <c r="CT19" s="46" t="str">
        <f t="shared" si="25"/>
        <v xml:space="preserve">Memiliki keterampilan Menulis cakepan tembang Pocung, Melakukan penyajian denang membaca sinopsis novel, Melakukan penyajian menceritakan budaya mantu,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20" spans="1:110">
      <c r="A20" s="8">
        <v>10</v>
      </c>
      <c r="B20" s="8">
        <v>101410</v>
      </c>
      <c r="C20" s="8" t="s">
        <v>97</v>
      </c>
      <c r="E20" s="47">
        <f t="shared" si="0"/>
        <v>85</v>
      </c>
      <c r="F20" s="8" t="str">
        <f t="shared" si="1"/>
        <v>B</v>
      </c>
      <c r="G20"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0" s="47">
        <f t="shared" si="3"/>
        <v>88</v>
      </c>
      <c r="I20" s="8" t="str">
        <f t="shared" si="4"/>
        <v>B</v>
      </c>
      <c r="J20" s="8" t="str">
        <f t="shared" si="5"/>
        <v xml:space="preserve">Memiliki keterampilan Menulis cakepan tembang Pocung, Melakukan penyajian denang membaca sinopsis novel, Melakukan penyajian menceritakan budaya mantu, </v>
      </c>
      <c r="K20" s="13"/>
      <c r="L20" s="41">
        <f t="shared" si="6"/>
        <v>81</v>
      </c>
      <c r="M20" s="41">
        <f t="shared" si="7"/>
        <v>80</v>
      </c>
      <c r="O20" s="41">
        <v>87</v>
      </c>
      <c r="P20" s="41"/>
      <c r="Q20" s="42"/>
      <c r="R20" s="41">
        <v>80</v>
      </c>
      <c r="S20" s="41"/>
      <c r="T20" s="42"/>
      <c r="U20" s="41">
        <v>76</v>
      </c>
      <c r="V20" s="41"/>
      <c r="W20" s="42"/>
      <c r="X20" s="41"/>
      <c r="Y20" s="41"/>
      <c r="Z20" s="42"/>
      <c r="AA20" s="41"/>
      <c r="AB20" s="41"/>
      <c r="AC20" s="42"/>
      <c r="AD20" s="42">
        <f t="shared" si="8"/>
        <v>81</v>
      </c>
      <c r="AE20" s="41">
        <v>90</v>
      </c>
      <c r="AF20" s="41"/>
      <c r="AG20" s="42"/>
      <c r="AH20" s="41">
        <v>95</v>
      </c>
      <c r="AI20" s="41"/>
      <c r="AJ20" s="42"/>
      <c r="AK20" s="41">
        <v>90</v>
      </c>
      <c r="AL20" s="41"/>
      <c r="AM20" s="42"/>
      <c r="AN20" s="41"/>
      <c r="AO20" s="41"/>
      <c r="AP20" s="42"/>
      <c r="AQ20" s="41"/>
      <c r="AR20" s="41"/>
      <c r="AS20" s="42"/>
      <c r="AT20" s="41">
        <v>80</v>
      </c>
      <c r="AU20" s="43">
        <f t="shared" si="9"/>
        <v>85.428571428571431</v>
      </c>
      <c r="AV20" s="44">
        <f t="shared" si="10"/>
        <v>85</v>
      </c>
      <c r="AW20" s="45"/>
      <c r="AX20" s="52">
        <v>87</v>
      </c>
      <c r="AY20" s="41"/>
      <c r="AZ20" s="42"/>
      <c r="BA20" s="52">
        <v>90</v>
      </c>
      <c r="BB20" s="41"/>
      <c r="BC20" s="42"/>
      <c r="BD20" s="41"/>
      <c r="BE20" s="41"/>
      <c r="BF20" s="42"/>
      <c r="BG20" s="41"/>
      <c r="BH20" s="41"/>
      <c r="BI20" s="42"/>
      <c r="BJ20" s="41"/>
      <c r="BK20" s="41"/>
      <c r="BL20" s="42"/>
      <c r="BM20" s="42">
        <f t="shared" si="11"/>
        <v>87</v>
      </c>
      <c r="BN20" s="42">
        <f t="shared" si="12"/>
        <v>90</v>
      </c>
      <c r="BO20" s="42" t="str">
        <f t="shared" si="13"/>
        <v/>
      </c>
      <c r="BP20" s="42" t="str">
        <f t="shared" si="14"/>
        <v/>
      </c>
      <c r="BQ20" s="42" t="str">
        <f t="shared" si="15"/>
        <v/>
      </c>
      <c r="BR20" s="42">
        <f t="shared" si="16"/>
        <v>89</v>
      </c>
      <c r="BS20" s="52">
        <v>85</v>
      </c>
      <c r="BT20" s="41"/>
      <c r="BU20" s="42"/>
      <c r="BV20" s="41">
        <v>90</v>
      </c>
      <c r="BW20" s="41"/>
      <c r="BX20" s="42"/>
      <c r="BY20" s="41"/>
      <c r="BZ20" s="41"/>
      <c r="CA20" s="42"/>
      <c r="CB20" s="41"/>
      <c r="CC20" s="41"/>
      <c r="CD20" s="42"/>
      <c r="CE20" s="41"/>
      <c r="CF20" s="41"/>
      <c r="CG20" s="42"/>
      <c r="CH20" s="42">
        <f t="shared" si="17"/>
        <v>85</v>
      </c>
      <c r="CI20" s="42">
        <f t="shared" si="18"/>
        <v>90</v>
      </c>
      <c r="CJ20" s="42" t="str">
        <f t="shared" si="19"/>
        <v/>
      </c>
      <c r="CK20" s="42" t="str">
        <f t="shared" si="20"/>
        <v/>
      </c>
      <c r="CL20" s="42" t="str">
        <f t="shared" si="21"/>
        <v/>
      </c>
      <c r="CM20" s="43">
        <f t="shared" si="22"/>
        <v>88</v>
      </c>
      <c r="CN20" s="44">
        <f t="shared" si="23"/>
        <v>88</v>
      </c>
      <c r="CO20" s="45"/>
      <c r="CP20" s="52">
        <v>5</v>
      </c>
      <c r="CQ20"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0" s="45"/>
      <c r="CS20" s="52">
        <v>5</v>
      </c>
      <c r="CT20" s="46" t="str">
        <f t="shared" si="25"/>
        <v xml:space="preserve">Memiliki keterampilan Menulis cakepan tembang Pocung, Melakukan penyajian denang membaca sinopsis novel, Melakukan penyajian menceritakan budaya mantu,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21" spans="1:110" ht="18.75" customHeight="1">
      <c r="A21" s="8">
        <v>11</v>
      </c>
      <c r="B21" s="8">
        <v>101411</v>
      </c>
      <c r="C21" s="8" t="s">
        <v>98</v>
      </c>
      <c r="E21" s="47">
        <f t="shared" si="0"/>
        <v>81</v>
      </c>
      <c r="F21" s="8" t="str">
        <f t="shared" si="1"/>
        <v>B</v>
      </c>
      <c r="G21"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1" s="47">
        <f t="shared" si="3"/>
        <v>87</v>
      </c>
      <c r="I21" s="8" t="str">
        <f t="shared" si="4"/>
        <v>B</v>
      </c>
      <c r="J21" s="8" t="str">
        <f t="shared" si="5"/>
        <v xml:space="preserve">Memiliki keterampilan Menulis cakepan tembang Pocung, Melakukan penyajian denang membaca sinopsis novel, Melakukan penyajian menceritakan budaya mantu, </v>
      </c>
      <c r="K21" s="13"/>
      <c r="L21" s="41">
        <f t="shared" si="6"/>
        <v>79</v>
      </c>
      <c r="M21" s="41">
        <f t="shared" si="7"/>
        <v>78</v>
      </c>
      <c r="O21" s="41">
        <v>88</v>
      </c>
      <c r="P21" s="41"/>
      <c r="Q21" s="42"/>
      <c r="R21" s="41">
        <v>75</v>
      </c>
      <c r="S21" s="41"/>
      <c r="T21" s="42"/>
      <c r="U21" s="41">
        <v>74</v>
      </c>
      <c r="V21" s="41"/>
      <c r="W21" s="42"/>
      <c r="X21" s="41"/>
      <c r="Y21" s="41"/>
      <c r="Z21" s="42"/>
      <c r="AA21" s="41"/>
      <c r="AB21" s="41"/>
      <c r="AC21" s="42"/>
      <c r="AD21" s="42">
        <f t="shared" si="8"/>
        <v>79</v>
      </c>
      <c r="AE21" s="41">
        <v>70</v>
      </c>
      <c r="AF21" s="41"/>
      <c r="AG21" s="42"/>
      <c r="AH21" s="41">
        <v>90</v>
      </c>
      <c r="AI21" s="41"/>
      <c r="AJ21" s="42"/>
      <c r="AK21" s="41">
        <v>90</v>
      </c>
      <c r="AL21" s="41"/>
      <c r="AM21" s="42"/>
      <c r="AN21" s="41"/>
      <c r="AO21" s="41"/>
      <c r="AP21" s="42"/>
      <c r="AQ21" s="41"/>
      <c r="AR21" s="41"/>
      <c r="AS21" s="42"/>
      <c r="AT21" s="41">
        <v>78</v>
      </c>
      <c r="AU21" s="43">
        <f t="shared" si="9"/>
        <v>80.714285714285708</v>
      </c>
      <c r="AV21" s="44">
        <f t="shared" si="10"/>
        <v>81</v>
      </c>
      <c r="AW21" s="45"/>
      <c r="AX21" s="52">
        <v>88</v>
      </c>
      <c r="AY21" s="41"/>
      <c r="AZ21" s="42"/>
      <c r="BA21" s="52">
        <v>90</v>
      </c>
      <c r="BB21" s="41"/>
      <c r="BC21" s="42"/>
      <c r="BD21" s="41"/>
      <c r="BE21" s="41"/>
      <c r="BF21" s="42"/>
      <c r="BG21" s="41"/>
      <c r="BH21" s="41"/>
      <c r="BI21" s="42"/>
      <c r="BJ21" s="41"/>
      <c r="BK21" s="41"/>
      <c r="BL21" s="42"/>
      <c r="BM21" s="42">
        <f t="shared" si="11"/>
        <v>88</v>
      </c>
      <c r="BN21" s="42">
        <f t="shared" si="12"/>
        <v>90</v>
      </c>
      <c r="BO21" s="42" t="str">
        <f t="shared" si="13"/>
        <v/>
      </c>
      <c r="BP21" s="42" t="str">
        <f t="shared" si="14"/>
        <v/>
      </c>
      <c r="BQ21" s="42" t="str">
        <f t="shared" si="15"/>
        <v/>
      </c>
      <c r="BR21" s="42">
        <f t="shared" si="16"/>
        <v>89</v>
      </c>
      <c r="BS21" s="52">
        <v>85</v>
      </c>
      <c r="BT21" s="41"/>
      <c r="BU21" s="42"/>
      <c r="BV21" s="41">
        <v>87</v>
      </c>
      <c r="BW21" s="41"/>
      <c r="BX21" s="42"/>
      <c r="BY21" s="41"/>
      <c r="BZ21" s="41"/>
      <c r="CA21" s="42"/>
      <c r="CB21" s="41"/>
      <c r="CC21" s="41"/>
      <c r="CD21" s="42"/>
      <c r="CE21" s="41"/>
      <c r="CF21" s="41"/>
      <c r="CG21" s="42"/>
      <c r="CH21" s="42">
        <f t="shared" si="17"/>
        <v>85</v>
      </c>
      <c r="CI21" s="42">
        <f t="shared" si="18"/>
        <v>87</v>
      </c>
      <c r="CJ21" s="42" t="str">
        <f t="shared" si="19"/>
        <v/>
      </c>
      <c r="CK21" s="42" t="str">
        <f t="shared" si="20"/>
        <v/>
      </c>
      <c r="CL21" s="42" t="str">
        <f t="shared" si="21"/>
        <v/>
      </c>
      <c r="CM21" s="43">
        <f t="shared" si="22"/>
        <v>87</v>
      </c>
      <c r="CN21" s="44">
        <f t="shared" si="23"/>
        <v>87</v>
      </c>
      <c r="CO21" s="45"/>
      <c r="CP21" s="52">
        <v>5</v>
      </c>
      <c r="CQ21"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1" s="45"/>
      <c r="CS21" s="52">
        <v>5</v>
      </c>
      <c r="CT21" s="46" t="str">
        <f t="shared" si="25"/>
        <v xml:space="preserve">Memiliki keterampilan Menulis cakepan tembang Pocung, Melakukan penyajian denang membaca sinopsis novel, Melakukan penyajian menceritakan budaya mantu, </v>
      </c>
      <c r="CV21" s="35" t="s">
        <v>62</v>
      </c>
      <c r="CY21" s="23"/>
      <c r="CZ21" s="23"/>
      <c r="DA21" s="23"/>
    </row>
    <row r="22" spans="1:110">
      <c r="A22" s="8">
        <v>12</v>
      </c>
      <c r="B22" s="8">
        <v>101412</v>
      </c>
      <c r="C22" s="8" t="s">
        <v>99</v>
      </c>
      <c r="E22" s="47">
        <f t="shared" si="0"/>
        <v>80</v>
      </c>
      <c r="F22" s="8" t="str">
        <f t="shared" si="1"/>
        <v>B</v>
      </c>
      <c r="G2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2" s="47">
        <f t="shared" si="3"/>
        <v>85</v>
      </c>
      <c r="I22" s="8" t="str">
        <f t="shared" si="4"/>
        <v>B</v>
      </c>
      <c r="J22" s="8" t="str">
        <f t="shared" si="5"/>
        <v xml:space="preserve">Memiliki keterampilan Menulis cakepan tembang Pocung, Melakukan penyajian denang membaca sinopsis novel, Melakukan penyajian menceritakan budaya mantu, </v>
      </c>
      <c r="K22" s="13"/>
      <c r="L22" s="41">
        <f t="shared" si="6"/>
        <v>79</v>
      </c>
      <c r="M22" s="41">
        <f t="shared" si="7"/>
        <v>71</v>
      </c>
      <c r="O22" s="41">
        <v>87</v>
      </c>
      <c r="P22" s="41"/>
      <c r="Q22" s="42"/>
      <c r="R22" s="41">
        <v>75</v>
      </c>
      <c r="S22" s="41"/>
      <c r="T22" s="42"/>
      <c r="U22" s="41">
        <v>75</v>
      </c>
      <c r="V22" s="41"/>
      <c r="W22" s="42"/>
      <c r="X22" s="41"/>
      <c r="Y22" s="41"/>
      <c r="Z22" s="42"/>
      <c r="AA22" s="41"/>
      <c r="AB22" s="41"/>
      <c r="AC22" s="42"/>
      <c r="AD22" s="42">
        <f t="shared" si="8"/>
        <v>79</v>
      </c>
      <c r="AE22" s="41">
        <v>90</v>
      </c>
      <c r="AF22" s="41"/>
      <c r="AG22" s="42"/>
      <c r="AH22" s="41">
        <v>70</v>
      </c>
      <c r="AI22" s="41"/>
      <c r="AJ22" s="42"/>
      <c r="AK22" s="41">
        <v>90</v>
      </c>
      <c r="AL22" s="41"/>
      <c r="AM22" s="42"/>
      <c r="AN22" s="41"/>
      <c r="AO22" s="41"/>
      <c r="AP22" s="42"/>
      <c r="AQ22" s="41"/>
      <c r="AR22" s="41"/>
      <c r="AS22" s="42"/>
      <c r="AT22" s="41">
        <v>71</v>
      </c>
      <c r="AU22" s="43">
        <f t="shared" si="9"/>
        <v>79.714285714285708</v>
      </c>
      <c r="AV22" s="44">
        <f t="shared" si="10"/>
        <v>80</v>
      </c>
      <c r="AW22" s="45"/>
      <c r="AX22" s="52">
        <v>87</v>
      </c>
      <c r="AY22" s="41"/>
      <c r="AZ22" s="42"/>
      <c r="BA22" s="52">
        <v>90</v>
      </c>
      <c r="BB22" s="41"/>
      <c r="BC22" s="42"/>
      <c r="BD22" s="41"/>
      <c r="BE22" s="41"/>
      <c r="BF22" s="42"/>
      <c r="BG22" s="41"/>
      <c r="BH22" s="41"/>
      <c r="BI22" s="42"/>
      <c r="BJ22" s="41"/>
      <c r="BK22" s="41"/>
      <c r="BL22" s="42"/>
      <c r="BM22" s="42">
        <f t="shared" si="11"/>
        <v>87</v>
      </c>
      <c r="BN22" s="42">
        <f t="shared" si="12"/>
        <v>90</v>
      </c>
      <c r="BO22" s="42" t="str">
        <f t="shared" si="13"/>
        <v/>
      </c>
      <c r="BP22" s="42" t="str">
        <f t="shared" si="14"/>
        <v/>
      </c>
      <c r="BQ22" s="42" t="str">
        <f t="shared" si="15"/>
        <v/>
      </c>
      <c r="BR22" s="42">
        <f t="shared" si="16"/>
        <v>89</v>
      </c>
      <c r="BS22" s="52">
        <v>85</v>
      </c>
      <c r="BT22" s="41"/>
      <c r="BU22" s="42"/>
      <c r="BV22" s="41">
        <v>80</v>
      </c>
      <c r="BW22" s="41"/>
      <c r="BX22" s="42"/>
      <c r="BY22" s="41"/>
      <c r="BZ22" s="41"/>
      <c r="CA22" s="42"/>
      <c r="CB22" s="41"/>
      <c r="CC22" s="41"/>
      <c r="CD22" s="42"/>
      <c r="CE22" s="41"/>
      <c r="CF22" s="41"/>
      <c r="CG22" s="42"/>
      <c r="CH22" s="42">
        <f t="shared" si="17"/>
        <v>85</v>
      </c>
      <c r="CI22" s="42">
        <f t="shared" si="18"/>
        <v>80</v>
      </c>
      <c r="CJ22" s="42" t="str">
        <f t="shared" si="19"/>
        <v/>
      </c>
      <c r="CK22" s="42" t="str">
        <f t="shared" si="20"/>
        <v/>
      </c>
      <c r="CL22" s="42" t="str">
        <f t="shared" si="21"/>
        <v/>
      </c>
      <c r="CM22" s="43">
        <f t="shared" si="22"/>
        <v>84.666666666666671</v>
      </c>
      <c r="CN22" s="44">
        <f t="shared" si="23"/>
        <v>85</v>
      </c>
      <c r="CO22" s="45"/>
      <c r="CP22" s="52">
        <v>5</v>
      </c>
      <c r="CQ2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2" s="45"/>
      <c r="CS22" s="52">
        <v>5</v>
      </c>
      <c r="CT22" s="46" t="str">
        <f t="shared" si="25"/>
        <v xml:space="preserve">Memiliki keterampilan Menulis cakepan tembang Pocung, Melakukan penyajian denang membaca sinopsis novel, Melakukan penyajian menceritakan budaya mantu,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Menulis cakepan tembang Pocung, Melakukan penyajian denang membaca sinopsis novel, Melakukan penyajian menceritakan budaya mantu, </v>
      </c>
    </row>
    <row r="23" spans="1:110">
      <c r="A23" s="8">
        <v>13</v>
      </c>
      <c r="B23" s="8">
        <v>101413</v>
      </c>
      <c r="C23" s="8" t="s">
        <v>100</v>
      </c>
      <c r="E23" s="47">
        <f t="shared" si="0"/>
        <v>83</v>
      </c>
      <c r="F23" s="8" t="str">
        <f t="shared" si="1"/>
        <v>B</v>
      </c>
      <c r="G23"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3" s="47">
        <f t="shared" si="3"/>
        <v>88</v>
      </c>
      <c r="I23" s="8" t="str">
        <f t="shared" si="4"/>
        <v>B</v>
      </c>
      <c r="J23" s="8" t="str">
        <f t="shared" si="5"/>
        <v xml:space="preserve">Memiliki keterampilan Menulis cakepan tembang Pocung, Melakukan penyajian denang membaca sinopsis novel, Melakukan penyajian menceritakan budaya mantu, </v>
      </c>
      <c r="K23" s="13"/>
      <c r="L23" s="41">
        <f t="shared" si="6"/>
        <v>78</v>
      </c>
      <c r="M23" s="41">
        <f t="shared" si="7"/>
        <v>75</v>
      </c>
      <c r="O23" s="41">
        <v>89</v>
      </c>
      <c r="P23" s="41"/>
      <c r="Q23" s="42"/>
      <c r="R23" s="41">
        <v>75</v>
      </c>
      <c r="S23" s="41"/>
      <c r="T23" s="42"/>
      <c r="U23" s="41">
        <v>70</v>
      </c>
      <c r="V23" s="41"/>
      <c r="W23" s="42"/>
      <c r="X23" s="41"/>
      <c r="Y23" s="41"/>
      <c r="Z23" s="42"/>
      <c r="AA23" s="41"/>
      <c r="AB23" s="41"/>
      <c r="AC23" s="42"/>
      <c r="AD23" s="42">
        <f t="shared" si="8"/>
        <v>78</v>
      </c>
      <c r="AE23" s="41">
        <v>85</v>
      </c>
      <c r="AF23" s="41"/>
      <c r="AG23" s="42"/>
      <c r="AH23" s="41">
        <v>95</v>
      </c>
      <c r="AI23" s="41"/>
      <c r="AJ23" s="42"/>
      <c r="AK23" s="41">
        <v>90</v>
      </c>
      <c r="AL23" s="41"/>
      <c r="AM23" s="42"/>
      <c r="AN23" s="41"/>
      <c r="AO23" s="41"/>
      <c r="AP23" s="42"/>
      <c r="AQ23" s="41"/>
      <c r="AR23" s="41"/>
      <c r="AS23" s="42"/>
      <c r="AT23" s="41">
        <v>75</v>
      </c>
      <c r="AU23" s="43">
        <f t="shared" si="9"/>
        <v>82.714285714285708</v>
      </c>
      <c r="AV23" s="44">
        <f t="shared" si="10"/>
        <v>83</v>
      </c>
      <c r="AW23" s="45"/>
      <c r="AX23" s="52">
        <v>89</v>
      </c>
      <c r="AY23" s="41"/>
      <c r="AZ23" s="42"/>
      <c r="BA23" s="52">
        <v>90</v>
      </c>
      <c r="BB23" s="41"/>
      <c r="BC23" s="42"/>
      <c r="BD23" s="41"/>
      <c r="BE23" s="41"/>
      <c r="BF23" s="42"/>
      <c r="BG23" s="41"/>
      <c r="BH23" s="41"/>
      <c r="BI23" s="42"/>
      <c r="BJ23" s="41"/>
      <c r="BK23" s="41"/>
      <c r="BL23" s="42"/>
      <c r="BM23" s="42">
        <f t="shared" si="11"/>
        <v>89</v>
      </c>
      <c r="BN23" s="42">
        <f t="shared" si="12"/>
        <v>90</v>
      </c>
      <c r="BO23" s="42" t="str">
        <f t="shared" si="13"/>
        <v/>
      </c>
      <c r="BP23" s="42" t="str">
        <f t="shared" si="14"/>
        <v/>
      </c>
      <c r="BQ23" s="42" t="str">
        <f t="shared" si="15"/>
        <v/>
      </c>
      <c r="BR23" s="42">
        <f t="shared" si="16"/>
        <v>90</v>
      </c>
      <c r="BS23" s="52">
        <v>85</v>
      </c>
      <c r="BT23" s="41"/>
      <c r="BU23" s="42"/>
      <c r="BV23" s="41">
        <v>90</v>
      </c>
      <c r="BW23" s="41"/>
      <c r="BX23" s="42"/>
      <c r="BY23" s="41"/>
      <c r="BZ23" s="41"/>
      <c r="CA23" s="42"/>
      <c r="CB23" s="41"/>
      <c r="CC23" s="41"/>
      <c r="CD23" s="42"/>
      <c r="CE23" s="41"/>
      <c r="CF23" s="41"/>
      <c r="CG23" s="42"/>
      <c r="CH23" s="42">
        <f t="shared" si="17"/>
        <v>85</v>
      </c>
      <c r="CI23" s="42">
        <f t="shared" si="18"/>
        <v>90</v>
      </c>
      <c r="CJ23" s="42" t="str">
        <f t="shared" si="19"/>
        <v/>
      </c>
      <c r="CK23" s="42" t="str">
        <f t="shared" si="20"/>
        <v/>
      </c>
      <c r="CL23" s="42" t="str">
        <f t="shared" si="21"/>
        <v/>
      </c>
      <c r="CM23" s="43">
        <f t="shared" si="22"/>
        <v>88.333333333333329</v>
      </c>
      <c r="CN23" s="44">
        <f t="shared" si="23"/>
        <v>88</v>
      </c>
      <c r="CO23" s="45"/>
      <c r="CP23" s="52">
        <v>5</v>
      </c>
      <c r="CQ23"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3" s="45"/>
      <c r="CS23" s="52">
        <v>5</v>
      </c>
      <c r="CT23" s="46" t="str">
        <f t="shared" si="25"/>
        <v xml:space="preserve">Memiliki keterampilan Menulis cakepan tembang Pocung, Melakukan penyajian denang membaca sinopsis novel, Melakukan penyajian menceritakan budaya mantu, </v>
      </c>
      <c r="CV23" s="40">
        <v>1</v>
      </c>
      <c r="CW23" s="57" t="s">
        <v>234</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Melakukan penyajian denang membaca sinopsis novel, Melakukan penyajian menceritakan budaya mantu, Masih perlu peningkatan keterampilan Menulis cakepan tembang Pocung.</v>
      </c>
    </row>
    <row r="24" spans="1:110">
      <c r="A24" s="8">
        <v>14</v>
      </c>
      <c r="B24" s="8">
        <v>101414</v>
      </c>
      <c r="C24" s="8" t="s">
        <v>101</v>
      </c>
      <c r="E24" s="47">
        <f t="shared" si="0"/>
        <v>78</v>
      </c>
      <c r="F24" s="8" t="str">
        <f t="shared" si="1"/>
        <v>B</v>
      </c>
      <c r="G24"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4" s="47">
        <f t="shared" si="3"/>
        <v>88</v>
      </c>
      <c r="I24" s="8" t="str">
        <f t="shared" si="4"/>
        <v>B</v>
      </c>
      <c r="J24" s="8" t="str">
        <f t="shared" si="5"/>
        <v xml:space="preserve">Memiliki keterampilan Menulis cakepan tembang Pocung, Melakukan penyajian denang membaca sinopsis novel, Melakukan penyajian menceritakan budaya mantu, </v>
      </c>
      <c r="K24" s="13"/>
      <c r="L24" s="41">
        <f t="shared" si="6"/>
        <v>77</v>
      </c>
      <c r="M24" s="41">
        <f t="shared" si="7"/>
        <v>70</v>
      </c>
      <c r="O24" s="41">
        <v>87</v>
      </c>
      <c r="P24" s="41"/>
      <c r="Q24" s="42"/>
      <c r="R24" s="41">
        <v>75</v>
      </c>
      <c r="S24" s="41"/>
      <c r="T24" s="42"/>
      <c r="U24" s="41">
        <v>70</v>
      </c>
      <c r="V24" s="41"/>
      <c r="W24" s="42"/>
      <c r="X24" s="41"/>
      <c r="Y24" s="41"/>
      <c r="Z24" s="42"/>
      <c r="AA24" s="41"/>
      <c r="AB24" s="41"/>
      <c r="AC24" s="42"/>
      <c r="AD24" s="42">
        <f t="shared" si="8"/>
        <v>77</v>
      </c>
      <c r="AE24" s="41">
        <v>85</v>
      </c>
      <c r="AF24" s="41"/>
      <c r="AG24" s="42"/>
      <c r="AH24" s="41">
        <v>80</v>
      </c>
      <c r="AI24" s="41"/>
      <c r="AJ24" s="42"/>
      <c r="AK24" s="41">
        <v>80</v>
      </c>
      <c r="AL24" s="41"/>
      <c r="AM24" s="42"/>
      <c r="AN24" s="41"/>
      <c r="AO24" s="41"/>
      <c r="AP24" s="42"/>
      <c r="AQ24" s="41"/>
      <c r="AR24" s="41"/>
      <c r="AS24" s="42"/>
      <c r="AT24" s="41">
        <v>70</v>
      </c>
      <c r="AU24" s="43">
        <f t="shared" si="9"/>
        <v>78.142857142857139</v>
      </c>
      <c r="AV24" s="44">
        <f t="shared" si="10"/>
        <v>78</v>
      </c>
      <c r="AW24" s="45"/>
      <c r="AX24" s="52">
        <v>87</v>
      </c>
      <c r="AY24" s="41"/>
      <c r="AZ24" s="42"/>
      <c r="BA24" s="52">
        <v>90</v>
      </c>
      <c r="BB24" s="41"/>
      <c r="BC24" s="42"/>
      <c r="BD24" s="41"/>
      <c r="BE24" s="41"/>
      <c r="BF24" s="42"/>
      <c r="BG24" s="41"/>
      <c r="BH24" s="41"/>
      <c r="BI24" s="42"/>
      <c r="BJ24" s="41"/>
      <c r="BK24" s="41"/>
      <c r="BL24" s="42"/>
      <c r="BM24" s="42">
        <f t="shared" si="11"/>
        <v>87</v>
      </c>
      <c r="BN24" s="42">
        <f t="shared" si="12"/>
        <v>90</v>
      </c>
      <c r="BO24" s="42" t="str">
        <f t="shared" si="13"/>
        <v/>
      </c>
      <c r="BP24" s="42" t="str">
        <f t="shared" si="14"/>
        <v/>
      </c>
      <c r="BQ24" s="42" t="str">
        <f t="shared" si="15"/>
        <v/>
      </c>
      <c r="BR24" s="42">
        <f t="shared" si="16"/>
        <v>89</v>
      </c>
      <c r="BS24" s="52">
        <v>85</v>
      </c>
      <c r="BT24" s="41"/>
      <c r="BU24" s="42"/>
      <c r="BV24" s="41">
        <v>90</v>
      </c>
      <c r="BW24" s="41"/>
      <c r="BX24" s="42"/>
      <c r="BY24" s="41"/>
      <c r="BZ24" s="41"/>
      <c r="CA24" s="42"/>
      <c r="CB24" s="41"/>
      <c r="CC24" s="41"/>
      <c r="CD24" s="42"/>
      <c r="CE24" s="41"/>
      <c r="CF24" s="41"/>
      <c r="CG24" s="42"/>
      <c r="CH24" s="42">
        <f t="shared" si="17"/>
        <v>85</v>
      </c>
      <c r="CI24" s="42">
        <f t="shared" si="18"/>
        <v>90</v>
      </c>
      <c r="CJ24" s="42" t="str">
        <f t="shared" si="19"/>
        <v/>
      </c>
      <c r="CK24" s="42" t="str">
        <f t="shared" si="20"/>
        <v/>
      </c>
      <c r="CL24" s="42" t="str">
        <f t="shared" si="21"/>
        <v/>
      </c>
      <c r="CM24" s="43">
        <f t="shared" si="22"/>
        <v>88</v>
      </c>
      <c r="CN24" s="44">
        <f t="shared" si="23"/>
        <v>88</v>
      </c>
      <c r="CO24" s="45"/>
      <c r="CP24" s="52">
        <v>5</v>
      </c>
      <c r="CQ24"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4" s="45"/>
      <c r="CS24" s="52">
        <v>5</v>
      </c>
      <c r="CT24" s="46" t="str">
        <f t="shared" si="25"/>
        <v xml:space="preserve">Memiliki keterampilan Menulis cakepan tembang Pocung, Melakukan penyajian denang membaca sinopsis novel, Melakukan penyajian menceritakan budaya mantu, </v>
      </c>
      <c r="CV24" s="40">
        <v>2</v>
      </c>
      <c r="CW24" s="57" t="s">
        <v>235</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Menulis cakepan tembang Pocung, Melakukan penyajian menceritakan budaya mantu, Masih perlu peningkatan keterampilan Melakukan penyajian denang membaca sinopsis novel.</v>
      </c>
    </row>
    <row r="25" spans="1:110">
      <c r="A25" s="8">
        <v>15</v>
      </c>
      <c r="B25" s="8">
        <v>101415</v>
      </c>
      <c r="C25" s="8" t="s">
        <v>102</v>
      </c>
      <c r="E25" s="47">
        <f t="shared" si="0"/>
        <v>78</v>
      </c>
      <c r="F25" s="8" t="str">
        <f t="shared" si="1"/>
        <v>B</v>
      </c>
      <c r="G25"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5" s="47">
        <f t="shared" si="3"/>
        <v>87</v>
      </c>
      <c r="I25" s="8" t="str">
        <f t="shared" si="4"/>
        <v>B</v>
      </c>
      <c r="J25" s="8" t="str">
        <f t="shared" si="5"/>
        <v xml:space="preserve">Memiliki keterampilan Menulis cakepan tembang Pocung, Melakukan penyajian denang membaca sinopsis novel, Melakukan penyajian menceritakan budaya mantu, </v>
      </c>
      <c r="K25" s="13"/>
      <c r="L25" s="41">
        <f t="shared" si="6"/>
        <v>81</v>
      </c>
      <c r="M25" s="41">
        <f t="shared" si="7"/>
        <v>70</v>
      </c>
      <c r="O25" s="41">
        <v>88</v>
      </c>
      <c r="P25" s="41"/>
      <c r="Q25" s="42"/>
      <c r="R25" s="41">
        <v>80</v>
      </c>
      <c r="S25" s="41"/>
      <c r="T25" s="42"/>
      <c r="U25" s="41">
        <v>75</v>
      </c>
      <c r="V25" s="41"/>
      <c r="W25" s="42"/>
      <c r="X25" s="41"/>
      <c r="Y25" s="41"/>
      <c r="Z25" s="42"/>
      <c r="AA25" s="41"/>
      <c r="AB25" s="41"/>
      <c r="AC25" s="42"/>
      <c r="AD25" s="42">
        <f t="shared" si="8"/>
        <v>81</v>
      </c>
      <c r="AE25" s="41">
        <v>85</v>
      </c>
      <c r="AF25" s="41"/>
      <c r="AG25" s="42"/>
      <c r="AH25" s="41">
        <v>70</v>
      </c>
      <c r="AI25" s="41"/>
      <c r="AJ25" s="42"/>
      <c r="AK25" s="41">
        <v>75</v>
      </c>
      <c r="AL25" s="41"/>
      <c r="AM25" s="42"/>
      <c r="AN25" s="41"/>
      <c r="AO25" s="41"/>
      <c r="AP25" s="42"/>
      <c r="AQ25" s="41"/>
      <c r="AR25" s="41"/>
      <c r="AS25" s="42"/>
      <c r="AT25" s="41">
        <v>70</v>
      </c>
      <c r="AU25" s="43">
        <f t="shared" si="9"/>
        <v>77.571428571428569</v>
      </c>
      <c r="AV25" s="44">
        <f t="shared" si="10"/>
        <v>78</v>
      </c>
      <c r="AW25" s="45"/>
      <c r="AX25" s="52">
        <v>88</v>
      </c>
      <c r="AY25" s="41"/>
      <c r="AZ25" s="42"/>
      <c r="BA25" s="52">
        <v>90</v>
      </c>
      <c r="BB25" s="41"/>
      <c r="BC25" s="42"/>
      <c r="BD25" s="41"/>
      <c r="BE25" s="41"/>
      <c r="BF25" s="42"/>
      <c r="BG25" s="41"/>
      <c r="BH25" s="41"/>
      <c r="BI25" s="42"/>
      <c r="BJ25" s="41"/>
      <c r="BK25" s="41"/>
      <c r="BL25" s="42"/>
      <c r="BM25" s="42">
        <f t="shared" si="11"/>
        <v>88</v>
      </c>
      <c r="BN25" s="42">
        <f t="shared" si="12"/>
        <v>90</v>
      </c>
      <c r="BO25" s="42" t="str">
        <f t="shared" si="13"/>
        <v/>
      </c>
      <c r="BP25" s="42" t="str">
        <f t="shared" si="14"/>
        <v/>
      </c>
      <c r="BQ25" s="42" t="str">
        <f t="shared" si="15"/>
        <v/>
      </c>
      <c r="BR25" s="42">
        <f t="shared" si="16"/>
        <v>89</v>
      </c>
      <c r="BS25" s="52">
        <v>85</v>
      </c>
      <c r="BT25" s="41"/>
      <c r="BU25" s="42"/>
      <c r="BV25" s="41">
        <v>87</v>
      </c>
      <c r="BW25" s="41"/>
      <c r="BX25" s="42"/>
      <c r="BY25" s="41"/>
      <c r="BZ25" s="41"/>
      <c r="CA25" s="42"/>
      <c r="CB25" s="41"/>
      <c r="CC25" s="41"/>
      <c r="CD25" s="42"/>
      <c r="CE25" s="41"/>
      <c r="CF25" s="41"/>
      <c r="CG25" s="42"/>
      <c r="CH25" s="42">
        <f t="shared" si="17"/>
        <v>85</v>
      </c>
      <c r="CI25" s="42">
        <f t="shared" si="18"/>
        <v>87</v>
      </c>
      <c r="CJ25" s="42" t="str">
        <f t="shared" si="19"/>
        <v/>
      </c>
      <c r="CK25" s="42" t="str">
        <f t="shared" si="20"/>
        <v/>
      </c>
      <c r="CL25" s="42" t="str">
        <f t="shared" si="21"/>
        <v/>
      </c>
      <c r="CM25" s="43">
        <f t="shared" si="22"/>
        <v>87</v>
      </c>
      <c r="CN25" s="44">
        <f t="shared" si="23"/>
        <v>87</v>
      </c>
      <c r="CO25" s="45"/>
      <c r="CP25" s="52">
        <v>5</v>
      </c>
      <c r="CQ25"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5" s="45"/>
      <c r="CS25" s="52">
        <v>5</v>
      </c>
      <c r="CT25" s="46" t="str">
        <f t="shared" si="25"/>
        <v xml:space="preserve">Memiliki keterampilan Menulis cakepan tembang Pocung, Melakukan penyajian denang membaca sinopsis novel, Melakukan penyajian menceritakan budaya mantu, </v>
      </c>
      <c r="CV25" s="40">
        <v>3</v>
      </c>
      <c r="CW25" s="57" t="s">
        <v>236</v>
      </c>
      <c r="CY25" s="66" t="s">
        <v>67</v>
      </c>
      <c r="CZ25" s="66"/>
      <c r="DA25" s="66"/>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Menulis cakepan tembang Pocung, Melakukan penyajian denang membaca sinopsis novel, Masih perlu peningkatan keterampilan Melakukan penyajian menceritakan budaya mantu.</v>
      </c>
    </row>
    <row r="26" spans="1:110">
      <c r="A26" s="8">
        <v>16</v>
      </c>
      <c r="B26" s="8">
        <v>101416</v>
      </c>
      <c r="C26" s="8" t="s">
        <v>103</v>
      </c>
      <c r="E26" s="47">
        <f t="shared" si="0"/>
        <v>77</v>
      </c>
      <c r="F26" s="8" t="str">
        <f t="shared" si="1"/>
        <v>B</v>
      </c>
      <c r="G26"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6" s="47">
        <f t="shared" si="3"/>
        <v>88</v>
      </c>
      <c r="I26" s="8" t="str">
        <f t="shared" si="4"/>
        <v>B</v>
      </c>
      <c r="J26" s="8" t="str">
        <f t="shared" si="5"/>
        <v xml:space="preserve">Memiliki keterampilan Menulis cakepan tembang Pocung, Melakukan penyajian denang membaca sinopsis novel, Melakukan penyajian menceritakan budaya mantu, </v>
      </c>
      <c r="K26" s="13"/>
      <c r="L26" s="41">
        <f t="shared" si="6"/>
        <v>78</v>
      </c>
      <c r="M26" s="41">
        <f t="shared" si="7"/>
        <v>71</v>
      </c>
      <c r="O26" s="41">
        <v>87</v>
      </c>
      <c r="P26" s="41"/>
      <c r="Q26" s="42"/>
      <c r="R26" s="41">
        <v>75</v>
      </c>
      <c r="S26" s="41"/>
      <c r="T26" s="42"/>
      <c r="U26" s="41">
        <v>73</v>
      </c>
      <c r="V26" s="41"/>
      <c r="W26" s="42"/>
      <c r="X26" s="41"/>
      <c r="Y26" s="41"/>
      <c r="Z26" s="42"/>
      <c r="AA26" s="41"/>
      <c r="AB26" s="41"/>
      <c r="AC26" s="42"/>
      <c r="AD26" s="42">
        <f t="shared" si="8"/>
        <v>78</v>
      </c>
      <c r="AE26" s="41">
        <v>85</v>
      </c>
      <c r="AF26" s="41"/>
      <c r="AG26" s="42"/>
      <c r="AH26" s="41">
        <v>70</v>
      </c>
      <c r="AI26" s="41"/>
      <c r="AJ26" s="42"/>
      <c r="AK26" s="41">
        <v>80</v>
      </c>
      <c r="AL26" s="41"/>
      <c r="AM26" s="42"/>
      <c r="AN26" s="41"/>
      <c r="AO26" s="41"/>
      <c r="AP26" s="42"/>
      <c r="AQ26" s="41"/>
      <c r="AR26" s="41"/>
      <c r="AS26" s="42"/>
      <c r="AT26" s="41">
        <v>71</v>
      </c>
      <c r="AU26" s="43">
        <f t="shared" si="9"/>
        <v>77.285714285714292</v>
      </c>
      <c r="AV26" s="44">
        <f t="shared" si="10"/>
        <v>77</v>
      </c>
      <c r="AW26" s="45"/>
      <c r="AX26" s="52">
        <v>87</v>
      </c>
      <c r="AY26" s="41"/>
      <c r="AZ26" s="42"/>
      <c r="BA26" s="52">
        <v>90</v>
      </c>
      <c r="BB26" s="41"/>
      <c r="BC26" s="42"/>
      <c r="BD26" s="41"/>
      <c r="BE26" s="41"/>
      <c r="BF26" s="42"/>
      <c r="BG26" s="41"/>
      <c r="BH26" s="41"/>
      <c r="BI26" s="42"/>
      <c r="BJ26" s="41"/>
      <c r="BK26" s="41"/>
      <c r="BL26" s="42"/>
      <c r="BM26" s="42">
        <f t="shared" si="11"/>
        <v>87</v>
      </c>
      <c r="BN26" s="42">
        <f t="shared" si="12"/>
        <v>90</v>
      </c>
      <c r="BO26" s="42" t="str">
        <f t="shared" si="13"/>
        <v/>
      </c>
      <c r="BP26" s="42" t="str">
        <f t="shared" si="14"/>
        <v/>
      </c>
      <c r="BQ26" s="42" t="str">
        <f t="shared" si="15"/>
        <v/>
      </c>
      <c r="BR26" s="42">
        <f t="shared" si="16"/>
        <v>89</v>
      </c>
      <c r="BS26" s="52">
        <v>85</v>
      </c>
      <c r="BT26" s="41"/>
      <c r="BU26" s="42"/>
      <c r="BV26" s="41">
        <v>90</v>
      </c>
      <c r="BW26" s="41"/>
      <c r="BX26" s="42"/>
      <c r="BY26" s="41"/>
      <c r="BZ26" s="41"/>
      <c r="CA26" s="42"/>
      <c r="CB26" s="41"/>
      <c r="CC26" s="41"/>
      <c r="CD26" s="42"/>
      <c r="CE26" s="41"/>
      <c r="CF26" s="41"/>
      <c r="CG26" s="42"/>
      <c r="CH26" s="42">
        <f t="shared" si="17"/>
        <v>85</v>
      </c>
      <c r="CI26" s="42">
        <f t="shared" si="18"/>
        <v>90</v>
      </c>
      <c r="CJ26" s="42" t="str">
        <f t="shared" si="19"/>
        <v/>
      </c>
      <c r="CK26" s="42" t="str">
        <f t="shared" si="20"/>
        <v/>
      </c>
      <c r="CL26" s="42" t="str">
        <f t="shared" si="21"/>
        <v/>
      </c>
      <c r="CM26" s="43">
        <f t="shared" si="22"/>
        <v>88</v>
      </c>
      <c r="CN26" s="44">
        <f t="shared" si="23"/>
        <v>88</v>
      </c>
      <c r="CO26" s="45"/>
      <c r="CP26" s="52">
        <v>5</v>
      </c>
      <c r="CQ26"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6" s="45"/>
      <c r="CS26" s="52">
        <v>5</v>
      </c>
      <c r="CT26" s="46" t="str">
        <f t="shared" si="25"/>
        <v xml:space="preserve">Memiliki keterampilan Menulis cakepan tembang Pocung, Melakukan penyajian denang membaca sinopsis novel, Melakukan penyajian menceritakan budaya mantu,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Menulis cakepan tembang Pocung, Melakukan penyajian denang membaca sinopsis novel, Melakukan penyajian menceritakan budaya mantu, </v>
      </c>
    </row>
    <row r="27" spans="1:110">
      <c r="A27" s="8">
        <v>17</v>
      </c>
      <c r="B27" s="8">
        <v>101417</v>
      </c>
      <c r="C27" s="8" t="s">
        <v>104</v>
      </c>
      <c r="E27" s="47">
        <f t="shared" si="0"/>
        <v>79</v>
      </c>
      <c r="F27" s="8" t="str">
        <f t="shared" si="1"/>
        <v>B</v>
      </c>
      <c r="G27"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7" s="47">
        <f t="shared" si="3"/>
        <v>88</v>
      </c>
      <c r="I27" s="8" t="str">
        <f t="shared" si="4"/>
        <v>B</v>
      </c>
      <c r="J27" s="8" t="str">
        <f t="shared" si="5"/>
        <v xml:space="preserve">Memiliki keterampilan Menulis cakepan tembang Pocung, Melakukan penyajian denang membaca sinopsis novel, Melakukan penyajian menceritakan budaya mantu, </v>
      </c>
      <c r="K27" s="13"/>
      <c r="L27" s="41">
        <f t="shared" si="6"/>
        <v>79</v>
      </c>
      <c r="M27" s="41">
        <f t="shared" si="7"/>
        <v>71</v>
      </c>
      <c r="O27" s="41">
        <v>90</v>
      </c>
      <c r="P27" s="41"/>
      <c r="Q27" s="42"/>
      <c r="R27" s="41">
        <v>75</v>
      </c>
      <c r="S27" s="41"/>
      <c r="T27" s="42"/>
      <c r="U27" s="41">
        <v>72</v>
      </c>
      <c r="V27" s="41"/>
      <c r="W27" s="42"/>
      <c r="X27" s="41"/>
      <c r="Y27" s="41"/>
      <c r="Z27" s="42"/>
      <c r="AA27" s="41"/>
      <c r="AB27" s="41"/>
      <c r="AC27" s="42"/>
      <c r="AD27" s="42">
        <f t="shared" si="8"/>
        <v>79</v>
      </c>
      <c r="AE27" s="41">
        <v>90</v>
      </c>
      <c r="AF27" s="41"/>
      <c r="AG27" s="42"/>
      <c r="AH27" s="41">
        <v>80</v>
      </c>
      <c r="AI27" s="41"/>
      <c r="AJ27" s="42"/>
      <c r="AK27" s="41">
        <v>75</v>
      </c>
      <c r="AL27" s="41"/>
      <c r="AM27" s="42"/>
      <c r="AN27" s="41"/>
      <c r="AO27" s="41"/>
      <c r="AP27" s="42"/>
      <c r="AQ27" s="41"/>
      <c r="AR27" s="41"/>
      <c r="AS27" s="42"/>
      <c r="AT27" s="41">
        <v>71</v>
      </c>
      <c r="AU27" s="43">
        <f t="shared" si="9"/>
        <v>79</v>
      </c>
      <c r="AV27" s="44">
        <f t="shared" si="10"/>
        <v>79</v>
      </c>
      <c r="AW27" s="45"/>
      <c r="AX27" s="52">
        <v>90</v>
      </c>
      <c r="AY27" s="41"/>
      <c r="AZ27" s="42"/>
      <c r="BA27" s="52">
        <v>90</v>
      </c>
      <c r="BB27" s="41"/>
      <c r="BC27" s="42"/>
      <c r="BD27" s="41"/>
      <c r="BE27" s="41"/>
      <c r="BF27" s="42"/>
      <c r="BG27" s="41"/>
      <c r="BH27" s="41"/>
      <c r="BI27" s="42"/>
      <c r="BJ27" s="41"/>
      <c r="BK27" s="41"/>
      <c r="BL27" s="42"/>
      <c r="BM27" s="42">
        <f t="shared" si="11"/>
        <v>90</v>
      </c>
      <c r="BN27" s="42">
        <f t="shared" si="12"/>
        <v>90</v>
      </c>
      <c r="BO27" s="42" t="str">
        <f t="shared" si="13"/>
        <v/>
      </c>
      <c r="BP27" s="42" t="str">
        <f t="shared" si="14"/>
        <v/>
      </c>
      <c r="BQ27" s="42" t="str">
        <f t="shared" si="15"/>
        <v/>
      </c>
      <c r="BR27" s="42">
        <f t="shared" si="16"/>
        <v>90</v>
      </c>
      <c r="BS27" s="52">
        <v>85</v>
      </c>
      <c r="BT27" s="41"/>
      <c r="BU27" s="42"/>
      <c r="BV27" s="41">
        <v>90</v>
      </c>
      <c r="BW27" s="41"/>
      <c r="BX27" s="42"/>
      <c r="BY27" s="41"/>
      <c r="BZ27" s="41"/>
      <c r="CA27" s="42"/>
      <c r="CB27" s="41"/>
      <c r="CC27" s="41"/>
      <c r="CD27" s="42"/>
      <c r="CE27" s="41"/>
      <c r="CF27" s="41"/>
      <c r="CG27" s="42"/>
      <c r="CH27" s="42">
        <f t="shared" si="17"/>
        <v>85</v>
      </c>
      <c r="CI27" s="42">
        <f t="shared" si="18"/>
        <v>90</v>
      </c>
      <c r="CJ27" s="42" t="str">
        <f t="shared" si="19"/>
        <v/>
      </c>
      <c r="CK27" s="42" t="str">
        <f t="shared" si="20"/>
        <v/>
      </c>
      <c r="CL27" s="42" t="str">
        <f t="shared" si="21"/>
        <v/>
      </c>
      <c r="CM27" s="43">
        <f t="shared" si="22"/>
        <v>88.333333333333329</v>
      </c>
      <c r="CN27" s="44">
        <f t="shared" si="23"/>
        <v>88</v>
      </c>
      <c r="CO27" s="45"/>
      <c r="CP27" s="52">
        <v>5</v>
      </c>
      <c r="CQ27"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7" s="45"/>
      <c r="CS27" s="52">
        <v>5</v>
      </c>
      <c r="CT27" s="46" t="str">
        <f t="shared" si="25"/>
        <v xml:space="preserve">Memiliki keterampilan Menulis cakepan tembang Pocung, Melakukan penyajian denang membaca sinopsis novel, Melakukan penyajian menceritakan budaya mantu,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Menulis cakepan tembang Pocung, Melakukan penyajian denang membaca sinopsis novel, Melakukan penyajian menceritakan budaya mantu, </v>
      </c>
    </row>
    <row r="28" spans="1:110">
      <c r="A28" s="8">
        <v>18</v>
      </c>
      <c r="B28" s="8">
        <v>101418</v>
      </c>
      <c r="C28" s="8" t="s">
        <v>105</v>
      </c>
      <c r="E28" s="47">
        <f t="shared" si="0"/>
        <v>80</v>
      </c>
      <c r="F28" s="8" t="str">
        <f t="shared" si="1"/>
        <v>B</v>
      </c>
      <c r="G28"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8" s="47">
        <f t="shared" si="3"/>
        <v>85</v>
      </c>
      <c r="I28" s="8" t="str">
        <f t="shared" si="4"/>
        <v>B</v>
      </c>
      <c r="J28" s="8" t="str">
        <f t="shared" si="5"/>
        <v xml:space="preserve">Memiliki keterampilan Menulis cakepan tembang Pocung, Melakukan penyajian denang membaca sinopsis novel, Melakukan penyajian menceritakan budaya mantu, </v>
      </c>
      <c r="K28" s="13"/>
      <c r="L28" s="41">
        <f t="shared" si="6"/>
        <v>77</v>
      </c>
      <c r="M28" s="41">
        <f t="shared" si="7"/>
        <v>71</v>
      </c>
      <c r="O28" s="41">
        <v>87</v>
      </c>
      <c r="P28" s="41"/>
      <c r="Q28" s="42"/>
      <c r="R28" s="41">
        <v>75</v>
      </c>
      <c r="S28" s="41"/>
      <c r="T28" s="42"/>
      <c r="U28" s="41">
        <v>70</v>
      </c>
      <c r="V28" s="41"/>
      <c r="W28" s="42"/>
      <c r="X28" s="41"/>
      <c r="Y28" s="41"/>
      <c r="Z28" s="42"/>
      <c r="AA28" s="41"/>
      <c r="AB28" s="41"/>
      <c r="AC28" s="42"/>
      <c r="AD28" s="42">
        <f t="shared" si="8"/>
        <v>77</v>
      </c>
      <c r="AE28" s="41">
        <v>85</v>
      </c>
      <c r="AF28" s="41"/>
      <c r="AG28" s="42"/>
      <c r="AH28" s="41">
        <v>90</v>
      </c>
      <c r="AI28" s="41"/>
      <c r="AJ28" s="42"/>
      <c r="AK28" s="41">
        <v>85</v>
      </c>
      <c r="AL28" s="41"/>
      <c r="AM28" s="42"/>
      <c r="AN28" s="41"/>
      <c r="AO28" s="41"/>
      <c r="AP28" s="42"/>
      <c r="AQ28" s="41"/>
      <c r="AR28" s="41"/>
      <c r="AS28" s="42"/>
      <c r="AT28" s="41">
        <v>71</v>
      </c>
      <c r="AU28" s="43">
        <f t="shared" si="9"/>
        <v>80.428571428571431</v>
      </c>
      <c r="AV28" s="44">
        <f t="shared" si="10"/>
        <v>80</v>
      </c>
      <c r="AW28" s="45"/>
      <c r="AX28" s="52">
        <v>87</v>
      </c>
      <c r="AY28" s="41"/>
      <c r="AZ28" s="42"/>
      <c r="BA28" s="52">
        <v>90</v>
      </c>
      <c r="BB28" s="41"/>
      <c r="BC28" s="42"/>
      <c r="BD28" s="41"/>
      <c r="BE28" s="41"/>
      <c r="BF28" s="42"/>
      <c r="BG28" s="41"/>
      <c r="BH28" s="41"/>
      <c r="BI28" s="42"/>
      <c r="BJ28" s="41"/>
      <c r="BK28" s="41"/>
      <c r="BL28" s="42"/>
      <c r="BM28" s="42">
        <f t="shared" si="11"/>
        <v>87</v>
      </c>
      <c r="BN28" s="42">
        <f t="shared" si="12"/>
        <v>90</v>
      </c>
      <c r="BO28" s="42" t="str">
        <f t="shared" si="13"/>
        <v/>
      </c>
      <c r="BP28" s="42" t="str">
        <f t="shared" si="14"/>
        <v/>
      </c>
      <c r="BQ28" s="42" t="str">
        <f t="shared" si="15"/>
        <v/>
      </c>
      <c r="BR28" s="42">
        <f t="shared" si="16"/>
        <v>89</v>
      </c>
      <c r="BS28" s="52">
        <v>85</v>
      </c>
      <c r="BT28" s="41"/>
      <c r="BU28" s="42"/>
      <c r="BV28" s="41">
        <v>80</v>
      </c>
      <c r="BW28" s="41"/>
      <c r="BX28" s="42"/>
      <c r="BY28" s="41"/>
      <c r="BZ28" s="41"/>
      <c r="CA28" s="42"/>
      <c r="CB28" s="41"/>
      <c r="CC28" s="41"/>
      <c r="CD28" s="42"/>
      <c r="CE28" s="41"/>
      <c r="CF28" s="41"/>
      <c r="CG28" s="42"/>
      <c r="CH28" s="42">
        <f t="shared" si="17"/>
        <v>85</v>
      </c>
      <c r="CI28" s="42">
        <f t="shared" si="18"/>
        <v>80</v>
      </c>
      <c r="CJ28" s="42" t="str">
        <f t="shared" si="19"/>
        <v/>
      </c>
      <c r="CK28" s="42" t="str">
        <f t="shared" si="20"/>
        <v/>
      </c>
      <c r="CL28" s="42" t="str">
        <f t="shared" si="21"/>
        <v/>
      </c>
      <c r="CM28" s="43">
        <f t="shared" si="22"/>
        <v>84.666666666666671</v>
      </c>
      <c r="CN28" s="44">
        <f t="shared" si="23"/>
        <v>85</v>
      </c>
      <c r="CO28" s="45"/>
      <c r="CP28" s="52">
        <v>5</v>
      </c>
      <c r="CQ28"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8" s="45"/>
      <c r="CS28" s="52">
        <v>5</v>
      </c>
      <c r="CT28" s="46" t="str">
        <f t="shared" si="25"/>
        <v xml:space="preserve">Memiliki keterampilan Menulis cakepan tembang Pocung, Melakukan penyajian denang membaca sinopsis novel, Melakukan penyajian menceritakan budaya mantu,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Menulis cakepan tembang Pocung, Melakukan penyajian denang membaca sinopsis novel, Melakukan penyajian menceritakan budaya mantu, </v>
      </c>
    </row>
    <row r="29" spans="1:110">
      <c r="A29" s="8">
        <v>19</v>
      </c>
      <c r="B29" s="8">
        <v>101419</v>
      </c>
      <c r="C29" s="8" t="s">
        <v>106</v>
      </c>
      <c r="E29" s="47">
        <f t="shared" si="0"/>
        <v>83</v>
      </c>
      <c r="F29" s="8" t="str">
        <f t="shared" si="1"/>
        <v>B</v>
      </c>
      <c r="G29"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9" s="47">
        <f t="shared" si="3"/>
        <v>88</v>
      </c>
      <c r="I29" s="8" t="str">
        <f t="shared" si="4"/>
        <v>B</v>
      </c>
      <c r="J29" s="8" t="str">
        <f t="shared" si="5"/>
        <v xml:space="preserve">Memiliki keterampilan Menulis cakepan tembang Pocung, Melakukan penyajian denang membaca sinopsis novel, Melakukan penyajian menceritakan budaya mantu, </v>
      </c>
      <c r="K29" s="13"/>
      <c r="L29" s="41">
        <f t="shared" si="6"/>
        <v>80</v>
      </c>
      <c r="M29" s="41">
        <f t="shared" si="7"/>
        <v>84</v>
      </c>
      <c r="O29" s="41">
        <v>87</v>
      </c>
      <c r="P29" s="41"/>
      <c r="Q29" s="42"/>
      <c r="R29" s="41">
        <v>80</v>
      </c>
      <c r="S29" s="41"/>
      <c r="T29" s="42"/>
      <c r="U29" s="41">
        <v>73</v>
      </c>
      <c r="V29" s="41"/>
      <c r="W29" s="42"/>
      <c r="X29" s="41"/>
      <c r="Y29" s="41"/>
      <c r="Z29" s="42"/>
      <c r="AA29" s="41"/>
      <c r="AB29" s="41"/>
      <c r="AC29" s="42"/>
      <c r="AD29" s="42">
        <f t="shared" si="8"/>
        <v>80</v>
      </c>
      <c r="AE29" s="41">
        <v>70</v>
      </c>
      <c r="AF29" s="41"/>
      <c r="AG29" s="42"/>
      <c r="AH29" s="41">
        <v>95</v>
      </c>
      <c r="AI29" s="41"/>
      <c r="AJ29" s="42"/>
      <c r="AK29" s="41">
        <v>95</v>
      </c>
      <c r="AL29" s="41"/>
      <c r="AM29" s="42"/>
      <c r="AN29" s="41"/>
      <c r="AO29" s="41"/>
      <c r="AP29" s="42"/>
      <c r="AQ29" s="41"/>
      <c r="AR29" s="41"/>
      <c r="AS29" s="42"/>
      <c r="AT29" s="41">
        <v>84</v>
      </c>
      <c r="AU29" s="43">
        <f t="shared" si="9"/>
        <v>83.428571428571431</v>
      </c>
      <c r="AV29" s="44">
        <f t="shared" si="10"/>
        <v>83</v>
      </c>
      <c r="AW29" s="45"/>
      <c r="AX29" s="52">
        <v>87</v>
      </c>
      <c r="AY29" s="41"/>
      <c r="AZ29" s="42"/>
      <c r="BA29" s="52">
        <v>90</v>
      </c>
      <c r="BB29" s="41"/>
      <c r="BC29" s="42"/>
      <c r="BD29" s="41"/>
      <c r="BE29" s="41"/>
      <c r="BF29" s="42"/>
      <c r="BG29" s="41"/>
      <c r="BH29" s="41"/>
      <c r="BI29" s="42"/>
      <c r="BJ29" s="41"/>
      <c r="BK29" s="41"/>
      <c r="BL29" s="42"/>
      <c r="BM29" s="42">
        <f t="shared" si="11"/>
        <v>87</v>
      </c>
      <c r="BN29" s="42">
        <f t="shared" si="12"/>
        <v>90</v>
      </c>
      <c r="BO29" s="42" t="str">
        <f t="shared" si="13"/>
        <v/>
      </c>
      <c r="BP29" s="42" t="str">
        <f t="shared" si="14"/>
        <v/>
      </c>
      <c r="BQ29" s="42" t="str">
        <f t="shared" si="15"/>
        <v/>
      </c>
      <c r="BR29" s="42">
        <f t="shared" si="16"/>
        <v>89</v>
      </c>
      <c r="BS29" s="52">
        <v>85</v>
      </c>
      <c r="BT29" s="41"/>
      <c r="BU29" s="42"/>
      <c r="BV29" s="41">
        <v>90</v>
      </c>
      <c r="BW29" s="41"/>
      <c r="BX29" s="42"/>
      <c r="BY29" s="41"/>
      <c r="BZ29" s="41"/>
      <c r="CA29" s="42"/>
      <c r="CB29" s="41"/>
      <c r="CC29" s="41"/>
      <c r="CD29" s="42"/>
      <c r="CE29" s="41"/>
      <c r="CF29" s="41"/>
      <c r="CG29" s="42"/>
      <c r="CH29" s="42">
        <f t="shared" si="17"/>
        <v>85</v>
      </c>
      <c r="CI29" s="42">
        <f t="shared" si="18"/>
        <v>90</v>
      </c>
      <c r="CJ29" s="42" t="str">
        <f t="shared" si="19"/>
        <v/>
      </c>
      <c r="CK29" s="42" t="str">
        <f t="shared" si="20"/>
        <v/>
      </c>
      <c r="CL29" s="42" t="str">
        <f t="shared" si="21"/>
        <v/>
      </c>
      <c r="CM29" s="43">
        <f t="shared" si="22"/>
        <v>88</v>
      </c>
      <c r="CN29" s="44">
        <f t="shared" si="23"/>
        <v>88</v>
      </c>
      <c r="CO29" s="45"/>
      <c r="CP29" s="52">
        <v>5</v>
      </c>
      <c r="CQ29"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9" s="45"/>
      <c r="CS29" s="52">
        <v>5</v>
      </c>
      <c r="CT29" s="46" t="str">
        <f t="shared" si="25"/>
        <v xml:space="preserve">Memiliki keterampilan Menulis cakepan tembang Pocung, Melakukan penyajian denang membaca sinopsis novel, Melakukan penyajian menceritakan budaya mantu,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Menulis cakepan tembang Pocung, Melakukan penyajian denang membaca sinopsis novel, Melakukan penyajian menceritakan budaya mantu, </v>
      </c>
    </row>
    <row r="30" spans="1:110">
      <c r="A30" s="8">
        <v>20</v>
      </c>
      <c r="B30" s="8">
        <v>101420</v>
      </c>
      <c r="C30" s="8" t="s">
        <v>107</v>
      </c>
      <c r="E30" s="47">
        <f t="shared" si="0"/>
        <v>80</v>
      </c>
      <c r="F30" s="8" t="str">
        <f t="shared" si="1"/>
        <v>B</v>
      </c>
      <c r="G30"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0" s="47">
        <f t="shared" si="3"/>
        <v>85</v>
      </c>
      <c r="I30" s="8" t="str">
        <f t="shared" si="4"/>
        <v>B</v>
      </c>
      <c r="J30" s="8" t="str">
        <f t="shared" si="5"/>
        <v xml:space="preserve">Memiliki keterampilan Menulis cakepan tembang Pocung, Melakukan penyajian denang membaca sinopsis novel, Melakukan penyajian menceritakan budaya mantu, </v>
      </c>
      <c r="K30" s="13"/>
      <c r="L30" s="41">
        <f t="shared" si="6"/>
        <v>85</v>
      </c>
      <c r="M30" s="41">
        <f t="shared" si="7"/>
        <v>71</v>
      </c>
      <c r="O30" s="41">
        <v>89</v>
      </c>
      <c r="P30" s="41"/>
      <c r="Q30" s="42"/>
      <c r="R30" s="41">
        <v>90</v>
      </c>
      <c r="S30" s="41"/>
      <c r="T30" s="42"/>
      <c r="U30" s="41">
        <v>77</v>
      </c>
      <c r="V30" s="41"/>
      <c r="W30" s="42"/>
      <c r="X30" s="41"/>
      <c r="Y30" s="41"/>
      <c r="Z30" s="42"/>
      <c r="AA30" s="41"/>
      <c r="AB30" s="41"/>
      <c r="AC30" s="42"/>
      <c r="AD30" s="42">
        <f t="shared" si="8"/>
        <v>85</v>
      </c>
      <c r="AE30" s="41">
        <v>70</v>
      </c>
      <c r="AF30" s="41"/>
      <c r="AG30" s="42"/>
      <c r="AH30" s="41">
        <v>80</v>
      </c>
      <c r="AI30" s="41"/>
      <c r="AJ30" s="42"/>
      <c r="AK30" s="41">
        <v>85</v>
      </c>
      <c r="AL30" s="41"/>
      <c r="AM30" s="42"/>
      <c r="AN30" s="41"/>
      <c r="AO30" s="41"/>
      <c r="AP30" s="42"/>
      <c r="AQ30" s="41"/>
      <c r="AR30" s="41"/>
      <c r="AS30" s="42"/>
      <c r="AT30" s="41">
        <v>71</v>
      </c>
      <c r="AU30" s="43">
        <f t="shared" si="9"/>
        <v>80.285714285714292</v>
      </c>
      <c r="AV30" s="44">
        <f t="shared" si="10"/>
        <v>80</v>
      </c>
      <c r="AW30" s="45"/>
      <c r="AX30" s="52">
        <v>89</v>
      </c>
      <c r="AY30" s="41"/>
      <c r="AZ30" s="42"/>
      <c r="BA30" s="52">
        <v>90</v>
      </c>
      <c r="BB30" s="41"/>
      <c r="BC30" s="42"/>
      <c r="BD30" s="41"/>
      <c r="BE30" s="41"/>
      <c r="BF30" s="42"/>
      <c r="BG30" s="41"/>
      <c r="BH30" s="41"/>
      <c r="BI30" s="42"/>
      <c r="BJ30" s="41"/>
      <c r="BK30" s="41"/>
      <c r="BL30" s="42"/>
      <c r="BM30" s="42">
        <f t="shared" si="11"/>
        <v>89</v>
      </c>
      <c r="BN30" s="42">
        <f t="shared" si="12"/>
        <v>90</v>
      </c>
      <c r="BO30" s="42" t="str">
        <f t="shared" si="13"/>
        <v/>
      </c>
      <c r="BP30" s="42" t="str">
        <f t="shared" si="14"/>
        <v/>
      </c>
      <c r="BQ30" s="42" t="str">
        <f t="shared" si="15"/>
        <v/>
      </c>
      <c r="BR30" s="42">
        <f t="shared" si="16"/>
        <v>90</v>
      </c>
      <c r="BS30" s="52">
        <v>85</v>
      </c>
      <c r="BT30" s="41"/>
      <c r="BU30" s="42"/>
      <c r="BV30" s="41">
        <v>80</v>
      </c>
      <c r="BW30" s="41"/>
      <c r="BX30" s="42"/>
      <c r="BY30" s="41"/>
      <c r="BZ30" s="41"/>
      <c r="CA30" s="42"/>
      <c r="CB30" s="41"/>
      <c r="CC30" s="41"/>
      <c r="CD30" s="42"/>
      <c r="CE30" s="41"/>
      <c r="CF30" s="41"/>
      <c r="CG30" s="42"/>
      <c r="CH30" s="42">
        <f t="shared" si="17"/>
        <v>85</v>
      </c>
      <c r="CI30" s="42">
        <f t="shared" si="18"/>
        <v>80</v>
      </c>
      <c r="CJ30" s="42" t="str">
        <f t="shared" si="19"/>
        <v/>
      </c>
      <c r="CK30" s="42" t="str">
        <f t="shared" si="20"/>
        <v/>
      </c>
      <c r="CL30" s="42" t="str">
        <f t="shared" si="21"/>
        <v/>
      </c>
      <c r="CM30" s="43">
        <f t="shared" si="22"/>
        <v>85</v>
      </c>
      <c r="CN30" s="44">
        <f t="shared" si="23"/>
        <v>85</v>
      </c>
      <c r="CO30" s="45"/>
      <c r="CP30" s="52">
        <v>5</v>
      </c>
      <c r="CQ30"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0" s="45"/>
      <c r="CS30" s="52">
        <v>5</v>
      </c>
      <c r="CT30" s="46" t="str">
        <f t="shared" si="25"/>
        <v xml:space="preserve">Memiliki keterampilan Menulis cakepan tembang Pocung, Melakukan penyajian denang membaca sinopsis novel, Melakukan penyajian menceritakan budaya mantu,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Menulis cakepan tembang Pocung, Melakukan penyajian denang membaca sinopsis novel, Melakukan penyajian menceritakan budaya mantu, </v>
      </c>
    </row>
    <row r="31" spans="1:110">
      <c r="A31" s="8">
        <v>21</v>
      </c>
      <c r="B31" s="8">
        <v>101421</v>
      </c>
      <c r="C31" s="8" t="s">
        <v>108</v>
      </c>
      <c r="E31" s="47">
        <f t="shared" si="0"/>
        <v>76</v>
      </c>
      <c r="F31" s="8" t="str">
        <f t="shared" si="1"/>
        <v>B</v>
      </c>
      <c r="G31"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1" s="47">
        <f t="shared" si="3"/>
        <v>87</v>
      </c>
      <c r="I31" s="8" t="str">
        <f t="shared" si="4"/>
        <v>B</v>
      </c>
      <c r="J31" s="8" t="str">
        <f t="shared" si="5"/>
        <v xml:space="preserve">Memiliki keterampilan Menulis cakepan tembang Pocung, Melakukan penyajian denang membaca sinopsis novel, Melakukan penyajian menceritakan budaya mantu, </v>
      </c>
      <c r="K31" s="13"/>
      <c r="L31" s="41">
        <f t="shared" si="6"/>
        <v>78</v>
      </c>
      <c r="M31" s="41">
        <f t="shared" si="7"/>
        <v>78</v>
      </c>
      <c r="O31" s="41">
        <v>89</v>
      </c>
      <c r="P31" s="41"/>
      <c r="Q31" s="42"/>
      <c r="R31" s="41">
        <v>75</v>
      </c>
      <c r="S31" s="41"/>
      <c r="T31" s="42"/>
      <c r="U31" s="41">
        <v>70</v>
      </c>
      <c r="V31" s="41"/>
      <c r="W31" s="42"/>
      <c r="X31" s="41"/>
      <c r="Y31" s="41"/>
      <c r="Z31" s="42"/>
      <c r="AA31" s="41"/>
      <c r="AB31" s="41"/>
      <c r="AC31" s="42"/>
      <c r="AD31" s="42">
        <f t="shared" si="8"/>
        <v>78</v>
      </c>
      <c r="AE31" s="41">
        <v>80</v>
      </c>
      <c r="AF31" s="41"/>
      <c r="AG31" s="42"/>
      <c r="AH31" s="41">
        <v>70</v>
      </c>
      <c r="AI31" s="41"/>
      <c r="AJ31" s="42"/>
      <c r="AK31" s="41">
        <v>70</v>
      </c>
      <c r="AL31" s="41"/>
      <c r="AM31" s="42"/>
      <c r="AN31" s="41"/>
      <c r="AO31" s="41"/>
      <c r="AP31" s="42"/>
      <c r="AQ31" s="41"/>
      <c r="AR31" s="41"/>
      <c r="AS31" s="42"/>
      <c r="AT31" s="41">
        <v>78</v>
      </c>
      <c r="AU31" s="43">
        <f t="shared" si="9"/>
        <v>76</v>
      </c>
      <c r="AV31" s="44">
        <f t="shared" si="10"/>
        <v>76</v>
      </c>
      <c r="AW31" s="45"/>
      <c r="AX31" s="52">
        <v>89</v>
      </c>
      <c r="AY31" s="41"/>
      <c r="AZ31" s="42"/>
      <c r="BA31" s="52">
        <v>90</v>
      </c>
      <c r="BB31" s="41"/>
      <c r="BC31" s="42"/>
      <c r="BD31" s="41"/>
      <c r="BE31" s="41"/>
      <c r="BF31" s="42"/>
      <c r="BG31" s="41"/>
      <c r="BH31" s="41"/>
      <c r="BI31" s="42"/>
      <c r="BJ31" s="41"/>
      <c r="BK31" s="41"/>
      <c r="BL31" s="42"/>
      <c r="BM31" s="42">
        <f t="shared" si="11"/>
        <v>89</v>
      </c>
      <c r="BN31" s="42">
        <f t="shared" si="12"/>
        <v>90</v>
      </c>
      <c r="BO31" s="42" t="str">
        <f t="shared" si="13"/>
        <v/>
      </c>
      <c r="BP31" s="42" t="str">
        <f t="shared" si="14"/>
        <v/>
      </c>
      <c r="BQ31" s="42" t="str">
        <f t="shared" si="15"/>
        <v/>
      </c>
      <c r="BR31" s="42">
        <f t="shared" si="16"/>
        <v>90</v>
      </c>
      <c r="BS31" s="52">
        <v>85</v>
      </c>
      <c r="BT31" s="41"/>
      <c r="BU31" s="42"/>
      <c r="BV31" s="41">
        <v>87</v>
      </c>
      <c r="BW31" s="41"/>
      <c r="BX31" s="42"/>
      <c r="BY31" s="41"/>
      <c r="BZ31" s="41"/>
      <c r="CA31" s="42"/>
      <c r="CB31" s="41"/>
      <c r="CC31" s="41"/>
      <c r="CD31" s="42"/>
      <c r="CE31" s="41"/>
      <c r="CF31" s="41"/>
      <c r="CG31" s="42"/>
      <c r="CH31" s="42">
        <f t="shared" si="17"/>
        <v>85</v>
      </c>
      <c r="CI31" s="42">
        <f t="shared" si="18"/>
        <v>87</v>
      </c>
      <c r="CJ31" s="42" t="str">
        <f t="shared" si="19"/>
        <v/>
      </c>
      <c r="CK31" s="42" t="str">
        <f t="shared" si="20"/>
        <v/>
      </c>
      <c r="CL31" s="42" t="str">
        <f t="shared" si="21"/>
        <v/>
      </c>
      <c r="CM31" s="43">
        <f t="shared" si="22"/>
        <v>87.333333333333329</v>
      </c>
      <c r="CN31" s="44">
        <f t="shared" si="23"/>
        <v>87</v>
      </c>
      <c r="CO31" s="45"/>
      <c r="CP31" s="52">
        <v>5</v>
      </c>
      <c r="CQ31"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1" s="45"/>
      <c r="CS31" s="52">
        <v>5</v>
      </c>
      <c r="CT31" s="46" t="str">
        <f t="shared" si="25"/>
        <v xml:space="preserve">Memiliki keterampilan Menulis cakepan tembang Pocung, Melakukan penyajian denang membaca sinopsis novel, Melakukan penyajian menceritakan budaya mantu,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Menulis cakepan tembang Pocung, Melakukan penyajian denang membaca sinopsis novel, Melakukan penyajian menceritakan budaya mantu, </v>
      </c>
    </row>
    <row r="32" spans="1:110">
      <c r="A32" s="8">
        <v>22</v>
      </c>
      <c r="B32" s="8">
        <v>101422</v>
      </c>
      <c r="C32" s="8" t="s">
        <v>109</v>
      </c>
      <c r="E32" s="47">
        <f t="shared" si="0"/>
        <v>79</v>
      </c>
      <c r="F32" s="8" t="str">
        <f t="shared" si="1"/>
        <v>B</v>
      </c>
      <c r="G3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2" s="47">
        <f t="shared" si="3"/>
        <v>88</v>
      </c>
      <c r="I32" s="8" t="str">
        <f t="shared" si="4"/>
        <v>B</v>
      </c>
      <c r="J32" s="8" t="str">
        <f t="shared" si="5"/>
        <v xml:space="preserve">Memiliki keterampilan Menulis cakepan tembang Pocung, Melakukan penyajian denang membaca sinopsis novel, Melakukan penyajian menceritakan budaya mantu, </v>
      </c>
      <c r="K32" s="13"/>
      <c r="L32" s="41">
        <f t="shared" si="6"/>
        <v>79</v>
      </c>
      <c r="M32" s="41">
        <f t="shared" si="7"/>
        <v>71</v>
      </c>
      <c r="O32" s="41">
        <v>89</v>
      </c>
      <c r="P32" s="41"/>
      <c r="Q32" s="42"/>
      <c r="R32" s="41">
        <v>75</v>
      </c>
      <c r="S32" s="41"/>
      <c r="T32" s="42"/>
      <c r="U32" s="41">
        <v>72</v>
      </c>
      <c r="V32" s="41"/>
      <c r="W32" s="42"/>
      <c r="X32" s="41"/>
      <c r="Y32" s="41"/>
      <c r="Z32" s="42"/>
      <c r="AA32" s="41"/>
      <c r="AB32" s="41"/>
      <c r="AC32" s="42"/>
      <c r="AD32" s="42">
        <f t="shared" si="8"/>
        <v>79</v>
      </c>
      <c r="AE32" s="41">
        <v>85</v>
      </c>
      <c r="AF32" s="41"/>
      <c r="AG32" s="42"/>
      <c r="AH32" s="41">
        <v>80</v>
      </c>
      <c r="AI32" s="41"/>
      <c r="AJ32" s="42"/>
      <c r="AK32" s="41">
        <v>80</v>
      </c>
      <c r="AL32" s="41"/>
      <c r="AM32" s="42"/>
      <c r="AN32" s="41"/>
      <c r="AO32" s="41"/>
      <c r="AP32" s="42"/>
      <c r="AQ32" s="41"/>
      <c r="AR32" s="41"/>
      <c r="AS32" s="42"/>
      <c r="AT32" s="41">
        <v>71</v>
      </c>
      <c r="AU32" s="43">
        <f t="shared" si="9"/>
        <v>78.857142857142861</v>
      </c>
      <c r="AV32" s="44">
        <f t="shared" si="10"/>
        <v>79</v>
      </c>
      <c r="AW32" s="45"/>
      <c r="AX32" s="52">
        <v>89</v>
      </c>
      <c r="AY32" s="41"/>
      <c r="AZ32" s="42"/>
      <c r="BA32" s="52">
        <v>90</v>
      </c>
      <c r="BB32" s="41"/>
      <c r="BC32" s="42"/>
      <c r="BD32" s="41"/>
      <c r="BE32" s="41"/>
      <c r="BF32" s="42"/>
      <c r="BG32" s="41"/>
      <c r="BH32" s="41"/>
      <c r="BI32" s="42"/>
      <c r="BJ32" s="41"/>
      <c r="BK32" s="41"/>
      <c r="BL32" s="42"/>
      <c r="BM32" s="42">
        <f t="shared" si="11"/>
        <v>89</v>
      </c>
      <c r="BN32" s="42">
        <f t="shared" si="12"/>
        <v>90</v>
      </c>
      <c r="BO32" s="42" t="str">
        <f t="shared" si="13"/>
        <v/>
      </c>
      <c r="BP32" s="42" t="str">
        <f t="shared" si="14"/>
        <v/>
      </c>
      <c r="BQ32" s="42" t="str">
        <f t="shared" si="15"/>
        <v/>
      </c>
      <c r="BR32" s="42">
        <f t="shared" si="16"/>
        <v>90</v>
      </c>
      <c r="BS32" s="52">
        <v>85</v>
      </c>
      <c r="BT32" s="41"/>
      <c r="BU32" s="42"/>
      <c r="BV32" s="41">
        <v>90</v>
      </c>
      <c r="BW32" s="41"/>
      <c r="BX32" s="42"/>
      <c r="BY32" s="41"/>
      <c r="BZ32" s="41"/>
      <c r="CA32" s="42"/>
      <c r="CB32" s="41"/>
      <c r="CC32" s="41"/>
      <c r="CD32" s="42"/>
      <c r="CE32" s="41"/>
      <c r="CF32" s="41"/>
      <c r="CG32" s="42"/>
      <c r="CH32" s="42">
        <f t="shared" si="17"/>
        <v>85</v>
      </c>
      <c r="CI32" s="42">
        <f t="shared" si="18"/>
        <v>90</v>
      </c>
      <c r="CJ32" s="42" t="str">
        <f t="shared" si="19"/>
        <v/>
      </c>
      <c r="CK32" s="42" t="str">
        <f t="shared" si="20"/>
        <v/>
      </c>
      <c r="CL32" s="42" t="str">
        <f t="shared" si="21"/>
        <v/>
      </c>
      <c r="CM32" s="43">
        <f t="shared" si="22"/>
        <v>88.333333333333329</v>
      </c>
      <c r="CN32" s="44">
        <f t="shared" si="23"/>
        <v>88</v>
      </c>
      <c r="CO32" s="45"/>
      <c r="CP32" s="52">
        <v>5</v>
      </c>
      <c r="CQ3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2" s="45"/>
      <c r="CS32" s="52">
        <v>5</v>
      </c>
      <c r="CT32" s="46" t="str">
        <f t="shared" si="25"/>
        <v xml:space="preserve">Memiliki keterampilan Menulis cakepan tembang Pocung, Melakukan penyajian denang membaca sinopsis novel, Melakukan penyajian menceritakan budaya mantu,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Menulis cakepan tembang Pocung, Melakukan penyajian denang membaca sinopsis novel, Melakukan penyajian menceritakan budaya mantu, </v>
      </c>
    </row>
    <row r="33" spans="1:110">
      <c r="A33" s="8">
        <v>23</v>
      </c>
      <c r="B33" s="8">
        <v>101423</v>
      </c>
      <c r="C33" s="8" t="s">
        <v>110</v>
      </c>
      <c r="E33" s="47">
        <f t="shared" si="0"/>
        <v>80</v>
      </c>
      <c r="F33" s="8" t="str">
        <f t="shared" si="1"/>
        <v>B</v>
      </c>
      <c r="G33"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3" s="47">
        <f t="shared" si="3"/>
        <v>87</v>
      </c>
      <c r="I33" s="8" t="str">
        <f t="shared" si="4"/>
        <v>B</v>
      </c>
      <c r="J33" s="8" t="str">
        <f t="shared" si="5"/>
        <v xml:space="preserve">Memiliki keterampilan Menulis cakepan tembang Pocung, Melakukan penyajian denang membaca sinopsis novel, Melakukan penyajian menceritakan budaya mantu, </v>
      </c>
      <c r="K33" s="13"/>
      <c r="L33" s="41">
        <f t="shared" si="6"/>
        <v>79</v>
      </c>
      <c r="M33" s="41">
        <f t="shared" si="7"/>
        <v>76</v>
      </c>
      <c r="O33" s="41">
        <v>89</v>
      </c>
      <c r="P33" s="41"/>
      <c r="Q33" s="42"/>
      <c r="R33" s="41">
        <v>75</v>
      </c>
      <c r="S33" s="41"/>
      <c r="T33" s="42"/>
      <c r="U33" s="41">
        <v>72</v>
      </c>
      <c r="V33" s="41"/>
      <c r="W33" s="42"/>
      <c r="X33" s="41"/>
      <c r="Y33" s="41"/>
      <c r="Z33" s="42"/>
      <c r="AA33" s="41"/>
      <c r="AB33" s="41"/>
      <c r="AC33" s="42"/>
      <c r="AD33" s="42">
        <f t="shared" si="8"/>
        <v>79</v>
      </c>
      <c r="AE33" s="41">
        <v>75</v>
      </c>
      <c r="AF33" s="41"/>
      <c r="AG33" s="42"/>
      <c r="AH33" s="41">
        <v>95</v>
      </c>
      <c r="AI33" s="41"/>
      <c r="AJ33" s="42"/>
      <c r="AK33" s="41">
        <v>80</v>
      </c>
      <c r="AL33" s="41"/>
      <c r="AM33" s="42"/>
      <c r="AN33" s="41"/>
      <c r="AO33" s="41"/>
      <c r="AP33" s="42"/>
      <c r="AQ33" s="41"/>
      <c r="AR33" s="41"/>
      <c r="AS33" s="42"/>
      <c r="AT33" s="41">
        <v>76</v>
      </c>
      <c r="AU33" s="43">
        <f t="shared" si="9"/>
        <v>80.285714285714292</v>
      </c>
      <c r="AV33" s="44">
        <f t="shared" si="10"/>
        <v>80</v>
      </c>
      <c r="AW33" s="45"/>
      <c r="AX33" s="52">
        <v>89</v>
      </c>
      <c r="AY33" s="41"/>
      <c r="AZ33" s="42"/>
      <c r="BA33" s="52">
        <v>90</v>
      </c>
      <c r="BB33" s="41"/>
      <c r="BC33" s="42"/>
      <c r="BD33" s="41"/>
      <c r="BE33" s="41"/>
      <c r="BF33" s="42"/>
      <c r="BG33" s="41"/>
      <c r="BH33" s="41"/>
      <c r="BI33" s="42"/>
      <c r="BJ33" s="41"/>
      <c r="BK33" s="41"/>
      <c r="BL33" s="42"/>
      <c r="BM33" s="42">
        <f t="shared" si="11"/>
        <v>89</v>
      </c>
      <c r="BN33" s="42">
        <f t="shared" si="12"/>
        <v>90</v>
      </c>
      <c r="BO33" s="42" t="str">
        <f t="shared" si="13"/>
        <v/>
      </c>
      <c r="BP33" s="42" t="str">
        <f t="shared" si="14"/>
        <v/>
      </c>
      <c r="BQ33" s="42" t="str">
        <f t="shared" si="15"/>
        <v/>
      </c>
      <c r="BR33" s="42">
        <f t="shared" si="16"/>
        <v>90</v>
      </c>
      <c r="BS33" s="52">
        <v>85</v>
      </c>
      <c r="BT33" s="41"/>
      <c r="BU33" s="42"/>
      <c r="BV33" s="41">
        <v>87</v>
      </c>
      <c r="BW33" s="41"/>
      <c r="BX33" s="42"/>
      <c r="BY33" s="41"/>
      <c r="BZ33" s="41"/>
      <c r="CA33" s="42"/>
      <c r="CB33" s="41"/>
      <c r="CC33" s="41"/>
      <c r="CD33" s="42"/>
      <c r="CE33" s="41"/>
      <c r="CF33" s="41"/>
      <c r="CG33" s="42"/>
      <c r="CH33" s="42">
        <f t="shared" si="17"/>
        <v>85</v>
      </c>
      <c r="CI33" s="42">
        <f t="shared" si="18"/>
        <v>87</v>
      </c>
      <c r="CJ33" s="42" t="str">
        <f t="shared" si="19"/>
        <v/>
      </c>
      <c r="CK33" s="42" t="str">
        <f t="shared" si="20"/>
        <v/>
      </c>
      <c r="CL33" s="42" t="str">
        <f t="shared" si="21"/>
        <v/>
      </c>
      <c r="CM33" s="43">
        <f t="shared" si="22"/>
        <v>87.333333333333329</v>
      </c>
      <c r="CN33" s="44">
        <f t="shared" si="23"/>
        <v>87</v>
      </c>
      <c r="CO33" s="45"/>
      <c r="CP33" s="52">
        <v>5</v>
      </c>
      <c r="CQ33"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3" s="45"/>
      <c r="CS33" s="52">
        <v>5</v>
      </c>
      <c r="CT33" s="46" t="str">
        <f t="shared" si="25"/>
        <v xml:space="preserve">Memiliki keterampilan Menulis cakepan tembang Pocung, Melakukan penyajian denang membaca sinopsis novel, Melakukan penyajian menceritakan budaya mantu,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Menulis cakepan tembang Pocung, Melakukan penyajian denang membaca sinopsis novel, Melakukan penyajian menceritakan budaya mantu, </v>
      </c>
    </row>
    <row r="34" spans="1:110">
      <c r="A34" s="8">
        <v>24</v>
      </c>
      <c r="B34" s="8">
        <v>101424</v>
      </c>
      <c r="C34" s="8" t="s">
        <v>111</v>
      </c>
      <c r="E34" s="47">
        <f t="shared" si="0"/>
        <v>80</v>
      </c>
      <c r="F34" s="8" t="str">
        <f t="shared" si="1"/>
        <v>B</v>
      </c>
      <c r="G34"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4" s="47">
        <f t="shared" si="3"/>
        <v>85</v>
      </c>
      <c r="I34" s="8" t="str">
        <f t="shared" si="4"/>
        <v>B</v>
      </c>
      <c r="J34" s="8" t="str">
        <f t="shared" si="5"/>
        <v xml:space="preserve">Memiliki keterampilan Menulis cakepan tembang Pocung, Melakukan penyajian denang membaca sinopsis novel, Melakukan penyajian menceritakan budaya mantu, </v>
      </c>
      <c r="K34" s="13"/>
      <c r="L34" s="41">
        <f t="shared" si="6"/>
        <v>83</v>
      </c>
      <c r="M34" s="41">
        <f t="shared" si="7"/>
        <v>74</v>
      </c>
      <c r="O34" s="41">
        <v>90</v>
      </c>
      <c r="P34" s="41"/>
      <c r="Q34" s="42"/>
      <c r="R34" s="41">
        <v>90</v>
      </c>
      <c r="S34" s="41"/>
      <c r="T34" s="42"/>
      <c r="U34" s="41">
        <v>70</v>
      </c>
      <c r="V34" s="41"/>
      <c r="W34" s="42"/>
      <c r="X34" s="41"/>
      <c r="Y34" s="41"/>
      <c r="Z34" s="42"/>
      <c r="AA34" s="41"/>
      <c r="AB34" s="41"/>
      <c r="AC34" s="42"/>
      <c r="AD34" s="42">
        <f t="shared" si="8"/>
        <v>83</v>
      </c>
      <c r="AE34" s="41">
        <v>80</v>
      </c>
      <c r="AF34" s="41"/>
      <c r="AG34" s="42"/>
      <c r="AH34" s="41">
        <v>80</v>
      </c>
      <c r="AI34" s="41"/>
      <c r="AJ34" s="42"/>
      <c r="AK34" s="41">
        <v>75</v>
      </c>
      <c r="AL34" s="41"/>
      <c r="AM34" s="42"/>
      <c r="AN34" s="41"/>
      <c r="AO34" s="41"/>
      <c r="AP34" s="42"/>
      <c r="AQ34" s="41"/>
      <c r="AR34" s="41"/>
      <c r="AS34" s="42"/>
      <c r="AT34" s="41">
        <v>74</v>
      </c>
      <c r="AU34" s="43">
        <f t="shared" si="9"/>
        <v>79.857142857142861</v>
      </c>
      <c r="AV34" s="44">
        <f t="shared" si="10"/>
        <v>80</v>
      </c>
      <c r="AW34" s="45"/>
      <c r="AX34" s="52">
        <v>90</v>
      </c>
      <c r="AY34" s="41"/>
      <c r="AZ34" s="42"/>
      <c r="BA34" s="52">
        <v>90</v>
      </c>
      <c r="BB34" s="41"/>
      <c r="BC34" s="42"/>
      <c r="BD34" s="41"/>
      <c r="BE34" s="41"/>
      <c r="BF34" s="42"/>
      <c r="BG34" s="41"/>
      <c r="BH34" s="41"/>
      <c r="BI34" s="42"/>
      <c r="BJ34" s="41"/>
      <c r="BK34" s="41"/>
      <c r="BL34" s="42"/>
      <c r="BM34" s="42">
        <f t="shared" si="11"/>
        <v>90</v>
      </c>
      <c r="BN34" s="42">
        <f t="shared" si="12"/>
        <v>90</v>
      </c>
      <c r="BO34" s="42" t="str">
        <f t="shared" si="13"/>
        <v/>
      </c>
      <c r="BP34" s="42" t="str">
        <f t="shared" si="14"/>
        <v/>
      </c>
      <c r="BQ34" s="42" t="str">
        <f t="shared" si="15"/>
        <v/>
      </c>
      <c r="BR34" s="42">
        <f t="shared" si="16"/>
        <v>90</v>
      </c>
      <c r="BS34" s="52">
        <v>85</v>
      </c>
      <c r="BT34" s="41"/>
      <c r="BU34" s="42"/>
      <c r="BV34" s="41">
        <v>80</v>
      </c>
      <c r="BW34" s="41"/>
      <c r="BX34" s="42"/>
      <c r="BY34" s="41"/>
      <c r="BZ34" s="41"/>
      <c r="CA34" s="42"/>
      <c r="CB34" s="41"/>
      <c r="CC34" s="41"/>
      <c r="CD34" s="42"/>
      <c r="CE34" s="41"/>
      <c r="CF34" s="41"/>
      <c r="CG34" s="42"/>
      <c r="CH34" s="42">
        <f t="shared" si="17"/>
        <v>85</v>
      </c>
      <c r="CI34" s="42">
        <f t="shared" si="18"/>
        <v>80</v>
      </c>
      <c r="CJ34" s="42" t="str">
        <f t="shared" si="19"/>
        <v/>
      </c>
      <c r="CK34" s="42" t="str">
        <f t="shared" si="20"/>
        <v/>
      </c>
      <c r="CL34" s="42" t="str">
        <f t="shared" si="21"/>
        <v/>
      </c>
      <c r="CM34" s="43">
        <f t="shared" si="22"/>
        <v>85</v>
      </c>
      <c r="CN34" s="44">
        <f t="shared" si="23"/>
        <v>85</v>
      </c>
      <c r="CO34" s="45"/>
      <c r="CP34" s="52">
        <v>5</v>
      </c>
      <c r="CQ34"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4" s="45"/>
      <c r="CS34" s="52">
        <v>5</v>
      </c>
      <c r="CT34" s="46" t="str">
        <f t="shared" si="25"/>
        <v xml:space="preserve">Memiliki keterampilan Menulis cakepan tembang Pocung, Melakukan penyajian denang membaca sinopsis novel, Melakukan penyajian menceritakan budaya mantu, </v>
      </c>
    </row>
    <row r="35" spans="1:110">
      <c r="A35" s="8">
        <v>25</v>
      </c>
      <c r="B35" s="8">
        <v>101425</v>
      </c>
      <c r="C35" s="8" t="s">
        <v>112</v>
      </c>
      <c r="E35" s="47">
        <f t="shared" si="0"/>
        <v>86</v>
      </c>
      <c r="F35" s="8" t="str">
        <f t="shared" si="1"/>
        <v>B</v>
      </c>
      <c r="G35"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5" s="47">
        <f t="shared" si="3"/>
        <v>88</v>
      </c>
      <c r="I35" s="8" t="str">
        <f t="shared" si="4"/>
        <v>B</v>
      </c>
      <c r="J35" s="8" t="str">
        <f t="shared" si="5"/>
        <v xml:space="preserve">Memiliki keterampilan Menulis cakepan tembang Pocung, Melakukan penyajian denang membaca sinopsis novel, Melakukan penyajian menceritakan budaya mantu, </v>
      </c>
      <c r="K35" s="13"/>
      <c r="L35" s="41">
        <f t="shared" si="6"/>
        <v>81</v>
      </c>
      <c r="M35" s="41">
        <f t="shared" si="7"/>
        <v>88</v>
      </c>
      <c r="O35" s="41">
        <v>89</v>
      </c>
      <c r="P35" s="41"/>
      <c r="Q35" s="42"/>
      <c r="R35" s="41">
        <v>75</v>
      </c>
      <c r="S35" s="41"/>
      <c r="T35" s="42"/>
      <c r="U35" s="41">
        <v>79</v>
      </c>
      <c r="V35" s="41"/>
      <c r="W35" s="42"/>
      <c r="X35" s="41"/>
      <c r="Y35" s="41"/>
      <c r="Z35" s="42"/>
      <c r="AA35" s="41"/>
      <c r="AB35" s="41"/>
      <c r="AC35" s="42"/>
      <c r="AD35" s="42">
        <f t="shared" si="8"/>
        <v>81</v>
      </c>
      <c r="AE35" s="41">
        <v>85</v>
      </c>
      <c r="AF35" s="41"/>
      <c r="AG35" s="42"/>
      <c r="AH35" s="41">
        <v>95</v>
      </c>
      <c r="AI35" s="41"/>
      <c r="AJ35" s="42"/>
      <c r="AK35" s="41">
        <v>90</v>
      </c>
      <c r="AL35" s="41"/>
      <c r="AM35" s="42"/>
      <c r="AN35" s="41"/>
      <c r="AO35" s="41"/>
      <c r="AP35" s="42"/>
      <c r="AQ35" s="41"/>
      <c r="AR35" s="41"/>
      <c r="AS35" s="42"/>
      <c r="AT35" s="41">
        <v>88</v>
      </c>
      <c r="AU35" s="43">
        <f t="shared" si="9"/>
        <v>85.857142857142861</v>
      </c>
      <c r="AV35" s="44">
        <f t="shared" si="10"/>
        <v>86</v>
      </c>
      <c r="AW35" s="45"/>
      <c r="AX35" s="52">
        <v>89</v>
      </c>
      <c r="AY35" s="41"/>
      <c r="AZ35" s="42"/>
      <c r="BA35" s="52">
        <v>90</v>
      </c>
      <c r="BB35" s="41"/>
      <c r="BC35" s="42"/>
      <c r="BD35" s="41"/>
      <c r="BE35" s="41"/>
      <c r="BF35" s="42"/>
      <c r="BG35" s="41"/>
      <c r="BH35" s="41"/>
      <c r="BI35" s="42"/>
      <c r="BJ35" s="41"/>
      <c r="BK35" s="41"/>
      <c r="BL35" s="42"/>
      <c r="BM35" s="42">
        <f t="shared" si="11"/>
        <v>89</v>
      </c>
      <c r="BN35" s="42">
        <f t="shared" si="12"/>
        <v>90</v>
      </c>
      <c r="BO35" s="42" t="str">
        <f t="shared" si="13"/>
        <v/>
      </c>
      <c r="BP35" s="42" t="str">
        <f t="shared" si="14"/>
        <v/>
      </c>
      <c r="BQ35" s="42" t="str">
        <f t="shared" si="15"/>
        <v/>
      </c>
      <c r="BR35" s="42">
        <f t="shared" si="16"/>
        <v>90</v>
      </c>
      <c r="BS35" s="52">
        <v>85</v>
      </c>
      <c r="BT35" s="41"/>
      <c r="BU35" s="42"/>
      <c r="BV35" s="41">
        <v>90</v>
      </c>
      <c r="BW35" s="41"/>
      <c r="BX35" s="42"/>
      <c r="BY35" s="41"/>
      <c r="BZ35" s="41"/>
      <c r="CA35" s="42"/>
      <c r="CB35" s="41"/>
      <c r="CC35" s="41"/>
      <c r="CD35" s="42"/>
      <c r="CE35" s="41"/>
      <c r="CF35" s="41"/>
      <c r="CG35" s="42"/>
      <c r="CH35" s="42">
        <f t="shared" si="17"/>
        <v>85</v>
      </c>
      <c r="CI35" s="42">
        <f t="shared" si="18"/>
        <v>90</v>
      </c>
      <c r="CJ35" s="42" t="str">
        <f t="shared" si="19"/>
        <v/>
      </c>
      <c r="CK35" s="42" t="str">
        <f t="shared" si="20"/>
        <v/>
      </c>
      <c r="CL35" s="42" t="str">
        <f t="shared" si="21"/>
        <v/>
      </c>
      <c r="CM35" s="43">
        <f t="shared" si="22"/>
        <v>88.333333333333329</v>
      </c>
      <c r="CN35" s="44">
        <f t="shared" si="23"/>
        <v>88</v>
      </c>
      <c r="CO35" s="45"/>
      <c r="CP35" s="52">
        <v>5</v>
      </c>
      <c r="CQ35"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5" s="45"/>
      <c r="CS35" s="52">
        <v>5</v>
      </c>
      <c r="CT35" s="46" t="str">
        <f t="shared" si="25"/>
        <v xml:space="preserve">Memiliki keterampilan Menulis cakepan tembang Pocung, Melakukan penyajian denang membaca sinopsis novel, Melakukan penyajian menceritakan budaya mantu, </v>
      </c>
    </row>
    <row r="36" spans="1:110">
      <c r="A36" s="8">
        <v>26</v>
      </c>
      <c r="B36" s="8">
        <v>101426</v>
      </c>
      <c r="C36" s="8" t="s">
        <v>113</v>
      </c>
      <c r="E36" s="47">
        <f t="shared" si="0"/>
        <v>83</v>
      </c>
      <c r="F36" s="8" t="str">
        <f t="shared" si="1"/>
        <v>B</v>
      </c>
      <c r="G36"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6" s="47">
        <f t="shared" si="3"/>
        <v>88</v>
      </c>
      <c r="I36" s="8" t="str">
        <f t="shared" si="4"/>
        <v>B</v>
      </c>
      <c r="J36" s="8" t="str">
        <f t="shared" si="5"/>
        <v xml:space="preserve">Memiliki keterampilan Menulis cakepan tembang Pocung, Melakukan penyajian denang membaca sinopsis novel, Melakukan penyajian menceritakan budaya mantu, </v>
      </c>
      <c r="K36" s="13"/>
      <c r="L36" s="41">
        <f t="shared" si="6"/>
        <v>77</v>
      </c>
      <c r="M36" s="41">
        <f t="shared" si="7"/>
        <v>71</v>
      </c>
      <c r="O36" s="41">
        <v>87</v>
      </c>
      <c r="P36" s="41"/>
      <c r="Q36" s="42"/>
      <c r="R36" s="41">
        <v>75</v>
      </c>
      <c r="S36" s="41"/>
      <c r="T36" s="42"/>
      <c r="U36" s="41">
        <v>70</v>
      </c>
      <c r="V36" s="41"/>
      <c r="W36" s="42"/>
      <c r="X36" s="41"/>
      <c r="Y36" s="41"/>
      <c r="Z36" s="42"/>
      <c r="AA36" s="41"/>
      <c r="AB36" s="41"/>
      <c r="AC36" s="42"/>
      <c r="AD36" s="42">
        <f t="shared" si="8"/>
        <v>77</v>
      </c>
      <c r="AE36" s="41">
        <v>95</v>
      </c>
      <c r="AF36" s="41"/>
      <c r="AG36" s="42"/>
      <c r="AH36" s="41">
        <v>90</v>
      </c>
      <c r="AI36" s="41"/>
      <c r="AJ36" s="42"/>
      <c r="AK36" s="41">
        <v>90</v>
      </c>
      <c r="AL36" s="41"/>
      <c r="AM36" s="42"/>
      <c r="AN36" s="41"/>
      <c r="AO36" s="41"/>
      <c r="AP36" s="42"/>
      <c r="AQ36" s="41"/>
      <c r="AR36" s="41"/>
      <c r="AS36" s="42"/>
      <c r="AT36" s="41">
        <v>71</v>
      </c>
      <c r="AU36" s="43">
        <f t="shared" si="9"/>
        <v>82.571428571428569</v>
      </c>
      <c r="AV36" s="44">
        <f t="shared" si="10"/>
        <v>83</v>
      </c>
      <c r="AW36" s="45"/>
      <c r="AX36" s="52">
        <v>87</v>
      </c>
      <c r="AY36" s="41"/>
      <c r="AZ36" s="42"/>
      <c r="BA36" s="52">
        <v>90</v>
      </c>
      <c r="BB36" s="41"/>
      <c r="BC36" s="42"/>
      <c r="BD36" s="41"/>
      <c r="BE36" s="41"/>
      <c r="BF36" s="42"/>
      <c r="BG36" s="41"/>
      <c r="BH36" s="41"/>
      <c r="BI36" s="42"/>
      <c r="BJ36" s="41"/>
      <c r="BK36" s="41"/>
      <c r="BL36" s="42"/>
      <c r="BM36" s="42">
        <f t="shared" si="11"/>
        <v>87</v>
      </c>
      <c r="BN36" s="42">
        <f t="shared" si="12"/>
        <v>90</v>
      </c>
      <c r="BO36" s="42" t="str">
        <f t="shared" si="13"/>
        <v/>
      </c>
      <c r="BP36" s="42" t="str">
        <f t="shared" si="14"/>
        <v/>
      </c>
      <c r="BQ36" s="42" t="str">
        <f t="shared" si="15"/>
        <v/>
      </c>
      <c r="BR36" s="42">
        <f t="shared" si="16"/>
        <v>89</v>
      </c>
      <c r="BS36" s="52">
        <v>85</v>
      </c>
      <c r="BT36" s="41"/>
      <c r="BU36" s="42"/>
      <c r="BV36" s="41">
        <v>90</v>
      </c>
      <c r="BW36" s="41"/>
      <c r="BX36" s="42"/>
      <c r="BY36" s="41"/>
      <c r="BZ36" s="41"/>
      <c r="CA36" s="42"/>
      <c r="CB36" s="41"/>
      <c r="CC36" s="41"/>
      <c r="CD36" s="42"/>
      <c r="CE36" s="41"/>
      <c r="CF36" s="41"/>
      <c r="CG36" s="42"/>
      <c r="CH36" s="42">
        <f t="shared" si="17"/>
        <v>85</v>
      </c>
      <c r="CI36" s="42">
        <f t="shared" si="18"/>
        <v>90</v>
      </c>
      <c r="CJ36" s="42" t="str">
        <f t="shared" si="19"/>
        <v/>
      </c>
      <c r="CK36" s="42" t="str">
        <f t="shared" si="20"/>
        <v/>
      </c>
      <c r="CL36" s="42" t="str">
        <f t="shared" si="21"/>
        <v/>
      </c>
      <c r="CM36" s="43">
        <f t="shared" si="22"/>
        <v>88</v>
      </c>
      <c r="CN36" s="44">
        <f t="shared" si="23"/>
        <v>88</v>
      </c>
      <c r="CO36" s="45"/>
      <c r="CP36" s="52">
        <v>5</v>
      </c>
      <c r="CQ36"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6" s="45"/>
      <c r="CS36" s="52">
        <v>5</v>
      </c>
      <c r="CT36" s="46" t="str">
        <f t="shared" si="25"/>
        <v xml:space="preserve">Memiliki keterampilan Menulis cakepan tembang Pocung, Melakukan penyajian denang membaca sinopsis novel, Melakukan penyajian menceritakan budaya mantu, </v>
      </c>
    </row>
    <row r="37" spans="1:110">
      <c r="A37" s="8">
        <v>27</v>
      </c>
      <c r="B37" s="8">
        <v>101427</v>
      </c>
      <c r="C37" s="8" t="s">
        <v>114</v>
      </c>
      <c r="E37" s="47">
        <f t="shared" si="0"/>
        <v>77</v>
      </c>
      <c r="F37" s="8" t="str">
        <f t="shared" si="1"/>
        <v>B</v>
      </c>
      <c r="G37"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7" s="47">
        <f t="shared" si="3"/>
        <v>87</v>
      </c>
      <c r="I37" s="8" t="str">
        <f t="shared" si="4"/>
        <v>B</v>
      </c>
      <c r="J37" s="8" t="str">
        <f t="shared" si="5"/>
        <v xml:space="preserve">Memiliki keterampilan Menulis cakepan tembang Pocung, Melakukan penyajian denang membaca sinopsis novel, Melakukan penyajian menceritakan budaya mantu, </v>
      </c>
      <c r="K37" s="13"/>
      <c r="L37" s="41">
        <f t="shared" si="6"/>
        <v>79</v>
      </c>
      <c r="M37" s="41">
        <f t="shared" si="7"/>
        <v>71</v>
      </c>
      <c r="O37" s="41">
        <v>87</v>
      </c>
      <c r="P37" s="41"/>
      <c r="Q37" s="42"/>
      <c r="R37" s="41">
        <v>75</v>
      </c>
      <c r="S37" s="41"/>
      <c r="T37" s="42"/>
      <c r="U37" s="41">
        <v>74</v>
      </c>
      <c r="V37" s="41"/>
      <c r="W37" s="42"/>
      <c r="X37" s="41"/>
      <c r="Y37" s="41"/>
      <c r="Z37" s="42"/>
      <c r="AA37" s="41"/>
      <c r="AB37" s="41"/>
      <c r="AC37" s="42"/>
      <c r="AD37" s="42">
        <f t="shared" si="8"/>
        <v>79</v>
      </c>
      <c r="AE37" s="41">
        <v>85</v>
      </c>
      <c r="AF37" s="41"/>
      <c r="AG37" s="42"/>
      <c r="AH37" s="41">
        <v>70</v>
      </c>
      <c r="AI37" s="41"/>
      <c r="AJ37" s="42"/>
      <c r="AK37" s="41">
        <v>80</v>
      </c>
      <c r="AL37" s="41"/>
      <c r="AM37" s="42"/>
      <c r="AN37" s="41"/>
      <c r="AO37" s="41"/>
      <c r="AP37" s="42"/>
      <c r="AQ37" s="41"/>
      <c r="AR37" s="41"/>
      <c r="AS37" s="42"/>
      <c r="AT37" s="41">
        <v>71</v>
      </c>
      <c r="AU37" s="43">
        <f t="shared" si="9"/>
        <v>77.428571428571431</v>
      </c>
      <c r="AV37" s="44">
        <f t="shared" si="10"/>
        <v>77</v>
      </c>
      <c r="AW37" s="45"/>
      <c r="AX37" s="52">
        <v>87</v>
      </c>
      <c r="AY37" s="41"/>
      <c r="AZ37" s="42"/>
      <c r="BA37" s="52">
        <v>90</v>
      </c>
      <c r="BB37" s="41"/>
      <c r="BC37" s="42"/>
      <c r="BD37" s="41"/>
      <c r="BE37" s="41"/>
      <c r="BF37" s="42"/>
      <c r="BG37" s="41"/>
      <c r="BH37" s="41"/>
      <c r="BI37" s="42"/>
      <c r="BJ37" s="41"/>
      <c r="BK37" s="41"/>
      <c r="BL37" s="42"/>
      <c r="BM37" s="42">
        <f t="shared" si="11"/>
        <v>87</v>
      </c>
      <c r="BN37" s="42">
        <f t="shared" si="12"/>
        <v>90</v>
      </c>
      <c r="BO37" s="42" t="str">
        <f t="shared" si="13"/>
        <v/>
      </c>
      <c r="BP37" s="42" t="str">
        <f t="shared" si="14"/>
        <v/>
      </c>
      <c r="BQ37" s="42" t="str">
        <f t="shared" si="15"/>
        <v/>
      </c>
      <c r="BR37" s="42">
        <f t="shared" si="16"/>
        <v>89</v>
      </c>
      <c r="BS37" s="52">
        <v>85</v>
      </c>
      <c r="BT37" s="41"/>
      <c r="BU37" s="42"/>
      <c r="BV37" s="41">
        <v>87</v>
      </c>
      <c r="BW37" s="41"/>
      <c r="BX37" s="42"/>
      <c r="BY37" s="41"/>
      <c r="BZ37" s="41"/>
      <c r="CA37" s="42"/>
      <c r="CB37" s="41"/>
      <c r="CC37" s="41"/>
      <c r="CD37" s="42"/>
      <c r="CE37" s="41"/>
      <c r="CF37" s="41"/>
      <c r="CG37" s="42"/>
      <c r="CH37" s="42">
        <f t="shared" si="17"/>
        <v>85</v>
      </c>
      <c r="CI37" s="42">
        <f t="shared" si="18"/>
        <v>87</v>
      </c>
      <c r="CJ37" s="42" t="str">
        <f t="shared" si="19"/>
        <v/>
      </c>
      <c r="CK37" s="42" t="str">
        <f t="shared" si="20"/>
        <v/>
      </c>
      <c r="CL37" s="42" t="str">
        <f t="shared" si="21"/>
        <v/>
      </c>
      <c r="CM37" s="43">
        <f t="shared" si="22"/>
        <v>87</v>
      </c>
      <c r="CN37" s="44">
        <f t="shared" si="23"/>
        <v>87</v>
      </c>
      <c r="CO37" s="45"/>
      <c r="CP37" s="52">
        <v>5</v>
      </c>
      <c r="CQ37"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7" s="45"/>
      <c r="CS37" s="52">
        <v>5</v>
      </c>
      <c r="CT37" s="46" t="str">
        <f t="shared" si="25"/>
        <v xml:space="preserve">Memiliki keterampilan Menulis cakepan tembang Pocung, Melakukan penyajian denang membaca sinopsis novel, Melakukan penyajian menceritakan budaya mantu, </v>
      </c>
    </row>
    <row r="38" spans="1:110">
      <c r="A38" s="8">
        <v>28</v>
      </c>
      <c r="B38" s="8">
        <v>101428</v>
      </c>
      <c r="C38" s="8" t="s">
        <v>115</v>
      </c>
      <c r="E38" s="47">
        <f t="shared" si="0"/>
        <v>83</v>
      </c>
      <c r="F38" s="8" t="str">
        <f t="shared" si="1"/>
        <v>B</v>
      </c>
      <c r="G38"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8" s="47">
        <f t="shared" si="3"/>
        <v>86</v>
      </c>
      <c r="I38" s="8" t="str">
        <f t="shared" si="4"/>
        <v>B</v>
      </c>
      <c r="J38" s="8" t="str">
        <f t="shared" si="5"/>
        <v xml:space="preserve">Memiliki keterampilan Menulis cakepan tembang Pocung, Melakukan penyajian denang membaca sinopsis novel, Melakukan penyajian menceritakan budaya mantu, </v>
      </c>
      <c r="K38" s="13"/>
      <c r="L38" s="41">
        <f t="shared" si="6"/>
        <v>81</v>
      </c>
      <c r="M38" s="41">
        <f t="shared" si="7"/>
        <v>79</v>
      </c>
      <c r="O38" s="41">
        <v>97</v>
      </c>
      <c r="P38" s="41"/>
      <c r="Q38" s="42"/>
      <c r="R38" s="41">
        <v>75</v>
      </c>
      <c r="S38" s="41"/>
      <c r="T38" s="42"/>
      <c r="U38" s="41">
        <v>72</v>
      </c>
      <c r="V38" s="41"/>
      <c r="W38" s="42"/>
      <c r="X38" s="41"/>
      <c r="Y38" s="41"/>
      <c r="Z38" s="42"/>
      <c r="AA38" s="41"/>
      <c r="AB38" s="41"/>
      <c r="AC38" s="42"/>
      <c r="AD38" s="42">
        <f t="shared" si="8"/>
        <v>81</v>
      </c>
      <c r="AE38" s="41">
        <v>75</v>
      </c>
      <c r="AF38" s="41"/>
      <c r="AG38" s="42"/>
      <c r="AH38" s="41">
        <v>95</v>
      </c>
      <c r="AI38" s="41"/>
      <c r="AJ38" s="42"/>
      <c r="AK38" s="41">
        <v>90</v>
      </c>
      <c r="AL38" s="41"/>
      <c r="AM38" s="42"/>
      <c r="AN38" s="41"/>
      <c r="AO38" s="41"/>
      <c r="AP38" s="42"/>
      <c r="AQ38" s="41"/>
      <c r="AR38" s="41"/>
      <c r="AS38" s="42"/>
      <c r="AT38" s="41">
        <v>79</v>
      </c>
      <c r="AU38" s="43">
        <f t="shared" si="9"/>
        <v>83.285714285714292</v>
      </c>
      <c r="AV38" s="44">
        <f t="shared" si="10"/>
        <v>83</v>
      </c>
      <c r="AW38" s="45"/>
      <c r="AX38" s="52">
        <v>97</v>
      </c>
      <c r="AY38" s="41"/>
      <c r="AZ38" s="42"/>
      <c r="BA38" s="52">
        <v>90</v>
      </c>
      <c r="BB38" s="41"/>
      <c r="BC38" s="42"/>
      <c r="BD38" s="41"/>
      <c r="BE38" s="41"/>
      <c r="BF38" s="42"/>
      <c r="BG38" s="41"/>
      <c r="BH38" s="41"/>
      <c r="BI38" s="42"/>
      <c r="BJ38" s="41"/>
      <c r="BK38" s="41"/>
      <c r="BL38" s="42"/>
      <c r="BM38" s="42">
        <f t="shared" si="11"/>
        <v>97</v>
      </c>
      <c r="BN38" s="42">
        <f t="shared" si="12"/>
        <v>90</v>
      </c>
      <c r="BO38" s="42" t="str">
        <f t="shared" si="13"/>
        <v/>
      </c>
      <c r="BP38" s="42" t="str">
        <f t="shared" si="14"/>
        <v/>
      </c>
      <c r="BQ38" s="42" t="str">
        <f t="shared" si="15"/>
        <v/>
      </c>
      <c r="BR38" s="42">
        <f t="shared" si="16"/>
        <v>94</v>
      </c>
      <c r="BS38" s="52">
        <v>85</v>
      </c>
      <c r="BT38" s="41"/>
      <c r="BU38" s="42"/>
      <c r="BV38" s="41">
        <v>80</v>
      </c>
      <c r="BW38" s="41"/>
      <c r="BX38" s="42"/>
      <c r="BY38" s="41"/>
      <c r="BZ38" s="41"/>
      <c r="CA38" s="42"/>
      <c r="CB38" s="41"/>
      <c r="CC38" s="41"/>
      <c r="CD38" s="42"/>
      <c r="CE38" s="41"/>
      <c r="CF38" s="41"/>
      <c r="CG38" s="42"/>
      <c r="CH38" s="42">
        <f t="shared" si="17"/>
        <v>85</v>
      </c>
      <c r="CI38" s="42">
        <f t="shared" si="18"/>
        <v>80</v>
      </c>
      <c r="CJ38" s="42" t="str">
        <f t="shared" si="19"/>
        <v/>
      </c>
      <c r="CK38" s="42" t="str">
        <f t="shared" si="20"/>
        <v/>
      </c>
      <c r="CL38" s="42" t="str">
        <f t="shared" si="21"/>
        <v/>
      </c>
      <c r="CM38" s="43">
        <f t="shared" si="22"/>
        <v>86.333333333333329</v>
      </c>
      <c r="CN38" s="44">
        <f t="shared" si="23"/>
        <v>86</v>
      </c>
      <c r="CO38" s="45"/>
      <c r="CP38" s="52">
        <v>5</v>
      </c>
      <c r="CQ38"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8" s="45"/>
      <c r="CS38" s="52">
        <v>5</v>
      </c>
      <c r="CT38" s="46" t="str">
        <f t="shared" si="25"/>
        <v xml:space="preserve">Memiliki keterampilan Menulis cakepan tembang Pocung, Melakukan penyajian denang membaca sinopsis novel, Melakukan penyajian menceritakan budaya mantu, </v>
      </c>
    </row>
    <row r="39" spans="1:110">
      <c r="A39" s="8">
        <v>29</v>
      </c>
      <c r="B39" s="8">
        <v>101429</v>
      </c>
      <c r="C39" s="8" t="s">
        <v>116</v>
      </c>
      <c r="E39" s="47">
        <f t="shared" si="0"/>
        <v>79</v>
      </c>
      <c r="F39" s="8" t="str">
        <f t="shared" si="1"/>
        <v>B</v>
      </c>
      <c r="G39"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9" s="47">
        <f t="shared" si="3"/>
        <v>89</v>
      </c>
      <c r="I39" s="8" t="str">
        <f t="shared" si="4"/>
        <v>B</v>
      </c>
      <c r="J39" s="8" t="str">
        <f t="shared" si="5"/>
        <v xml:space="preserve">Memiliki keterampilan Menulis cakepan tembang Pocung, Melakukan penyajian denang membaca sinopsis novel, Melakukan penyajian menceritakan budaya mantu, </v>
      </c>
      <c r="K39" s="13"/>
      <c r="L39" s="41">
        <f t="shared" si="6"/>
        <v>81</v>
      </c>
      <c r="M39" s="41">
        <f t="shared" si="7"/>
        <v>73</v>
      </c>
      <c r="O39" s="41">
        <v>97</v>
      </c>
      <c r="P39" s="41"/>
      <c r="Q39" s="42"/>
      <c r="R39" s="41">
        <v>75</v>
      </c>
      <c r="S39" s="41"/>
      <c r="T39" s="42"/>
      <c r="U39" s="41">
        <v>71</v>
      </c>
      <c r="V39" s="41"/>
      <c r="W39" s="42"/>
      <c r="X39" s="41"/>
      <c r="Y39" s="41"/>
      <c r="Z39" s="42"/>
      <c r="AA39" s="41"/>
      <c r="AB39" s="41"/>
      <c r="AC39" s="42"/>
      <c r="AD39" s="42">
        <f t="shared" si="8"/>
        <v>81</v>
      </c>
      <c r="AE39" s="41">
        <v>75</v>
      </c>
      <c r="AF39" s="41"/>
      <c r="AG39" s="42"/>
      <c r="AH39" s="41">
        <v>80</v>
      </c>
      <c r="AI39" s="41"/>
      <c r="AJ39" s="42"/>
      <c r="AK39" s="41">
        <v>85</v>
      </c>
      <c r="AL39" s="41"/>
      <c r="AM39" s="42"/>
      <c r="AN39" s="41"/>
      <c r="AO39" s="41"/>
      <c r="AP39" s="42"/>
      <c r="AQ39" s="41"/>
      <c r="AR39" s="41"/>
      <c r="AS39" s="42"/>
      <c r="AT39" s="41">
        <v>73</v>
      </c>
      <c r="AU39" s="43">
        <f t="shared" si="9"/>
        <v>79.428571428571431</v>
      </c>
      <c r="AV39" s="44">
        <f t="shared" si="10"/>
        <v>79</v>
      </c>
      <c r="AW39" s="45"/>
      <c r="AX39" s="52">
        <v>97</v>
      </c>
      <c r="AY39" s="41"/>
      <c r="AZ39" s="42"/>
      <c r="BA39" s="52">
        <v>90</v>
      </c>
      <c r="BB39" s="41"/>
      <c r="BC39" s="42"/>
      <c r="BD39" s="41"/>
      <c r="BE39" s="41"/>
      <c r="BF39" s="42"/>
      <c r="BG39" s="41"/>
      <c r="BH39" s="41"/>
      <c r="BI39" s="42"/>
      <c r="BJ39" s="41"/>
      <c r="BK39" s="41"/>
      <c r="BL39" s="42"/>
      <c r="BM39" s="42">
        <f t="shared" si="11"/>
        <v>97</v>
      </c>
      <c r="BN39" s="42">
        <f t="shared" si="12"/>
        <v>90</v>
      </c>
      <c r="BO39" s="42" t="str">
        <f t="shared" si="13"/>
        <v/>
      </c>
      <c r="BP39" s="42" t="str">
        <f t="shared" si="14"/>
        <v/>
      </c>
      <c r="BQ39" s="42" t="str">
        <f t="shared" si="15"/>
        <v/>
      </c>
      <c r="BR39" s="42">
        <f t="shared" si="16"/>
        <v>94</v>
      </c>
      <c r="BS39" s="52">
        <v>85</v>
      </c>
      <c r="BT39" s="41"/>
      <c r="BU39" s="42"/>
      <c r="BV39" s="41">
        <v>87</v>
      </c>
      <c r="BW39" s="41"/>
      <c r="BX39" s="42"/>
      <c r="BY39" s="41"/>
      <c r="BZ39" s="41"/>
      <c r="CA39" s="42"/>
      <c r="CB39" s="41"/>
      <c r="CC39" s="41"/>
      <c r="CD39" s="42"/>
      <c r="CE39" s="41"/>
      <c r="CF39" s="41"/>
      <c r="CG39" s="42"/>
      <c r="CH39" s="42">
        <f t="shared" si="17"/>
        <v>85</v>
      </c>
      <c r="CI39" s="42">
        <f t="shared" si="18"/>
        <v>87</v>
      </c>
      <c r="CJ39" s="42" t="str">
        <f t="shared" si="19"/>
        <v/>
      </c>
      <c r="CK39" s="42" t="str">
        <f t="shared" si="20"/>
        <v/>
      </c>
      <c r="CL39" s="42" t="str">
        <f t="shared" si="21"/>
        <v/>
      </c>
      <c r="CM39" s="43">
        <f t="shared" si="22"/>
        <v>88.666666666666671</v>
      </c>
      <c r="CN39" s="44">
        <f t="shared" si="23"/>
        <v>89</v>
      </c>
      <c r="CO39" s="45"/>
      <c r="CP39" s="52">
        <v>5</v>
      </c>
      <c r="CQ39"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9" s="45"/>
      <c r="CS39" s="52">
        <v>5</v>
      </c>
      <c r="CT39" s="46" t="str">
        <f t="shared" si="25"/>
        <v xml:space="preserve">Memiliki keterampilan Menulis cakepan tembang Pocung, Melakukan penyajian denang membaca sinopsis novel, Melakukan penyajian menceritakan budaya mantu, </v>
      </c>
    </row>
    <row r="40" spans="1:110">
      <c r="A40" s="8">
        <v>30</v>
      </c>
      <c r="B40" s="8">
        <v>101430</v>
      </c>
      <c r="C40" s="8" t="s">
        <v>117</v>
      </c>
      <c r="E40" s="47">
        <f t="shared" si="0"/>
        <v>87</v>
      </c>
      <c r="F40" s="8" t="str">
        <f t="shared" si="1"/>
        <v>B</v>
      </c>
      <c r="G40"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0" s="47">
        <f t="shared" si="3"/>
        <v>89</v>
      </c>
      <c r="I40" s="8" t="str">
        <f t="shared" si="4"/>
        <v>B</v>
      </c>
      <c r="J40" s="8" t="str">
        <f t="shared" si="5"/>
        <v xml:space="preserve">Memiliki keterampilan Menulis cakepan tembang Pocung, Melakukan penyajian denang membaca sinopsis novel, Melakukan penyajian menceritakan budaya mantu, </v>
      </c>
      <c r="K40" s="13"/>
      <c r="L40" s="41">
        <f t="shared" si="6"/>
        <v>85</v>
      </c>
      <c r="M40" s="41">
        <f t="shared" si="7"/>
        <v>87</v>
      </c>
      <c r="O40" s="41">
        <v>95</v>
      </c>
      <c r="P40" s="41"/>
      <c r="Q40" s="42"/>
      <c r="R40" s="41">
        <v>80</v>
      </c>
      <c r="S40" s="41"/>
      <c r="T40" s="42"/>
      <c r="U40" s="41">
        <v>80</v>
      </c>
      <c r="V40" s="41"/>
      <c r="W40" s="42"/>
      <c r="X40" s="41"/>
      <c r="Y40" s="41"/>
      <c r="Z40" s="42"/>
      <c r="AA40" s="41"/>
      <c r="AB40" s="41"/>
      <c r="AC40" s="42"/>
      <c r="AD40" s="42">
        <f t="shared" si="8"/>
        <v>85</v>
      </c>
      <c r="AE40" s="41">
        <v>80</v>
      </c>
      <c r="AF40" s="41"/>
      <c r="AG40" s="42"/>
      <c r="AH40" s="41">
        <v>95</v>
      </c>
      <c r="AI40" s="41"/>
      <c r="AJ40" s="42"/>
      <c r="AK40" s="41">
        <v>90</v>
      </c>
      <c r="AL40" s="41"/>
      <c r="AM40" s="42"/>
      <c r="AN40" s="41"/>
      <c r="AO40" s="41"/>
      <c r="AP40" s="42"/>
      <c r="AQ40" s="41"/>
      <c r="AR40" s="41"/>
      <c r="AS40" s="42"/>
      <c r="AT40" s="41">
        <v>87</v>
      </c>
      <c r="AU40" s="43">
        <f t="shared" si="9"/>
        <v>86.714285714285708</v>
      </c>
      <c r="AV40" s="44">
        <f t="shared" si="10"/>
        <v>87</v>
      </c>
      <c r="AW40" s="45"/>
      <c r="AX40" s="52">
        <v>95</v>
      </c>
      <c r="AY40" s="41"/>
      <c r="AZ40" s="42"/>
      <c r="BA40" s="52">
        <v>90</v>
      </c>
      <c r="BB40" s="41"/>
      <c r="BC40" s="42"/>
      <c r="BD40" s="41"/>
      <c r="BE40" s="41"/>
      <c r="BF40" s="42"/>
      <c r="BG40" s="41"/>
      <c r="BH40" s="41"/>
      <c r="BI40" s="42"/>
      <c r="BJ40" s="41"/>
      <c r="BK40" s="41"/>
      <c r="BL40" s="42"/>
      <c r="BM40" s="42">
        <f t="shared" si="11"/>
        <v>95</v>
      </c>
      <c r="BN40" s="42">
        <f t="shared" si="12"/>
        <v>90</v>
      </c>
      <c r="BO40" s="42" t="str">
        <f t="shared" si="13"/>
        <v/>
      </c>
      <c r="BP40" s="42" t="str">
        <f t="shared" si="14"/>
        <v/>
      </c>
      <c r="BQ40" s="42" t="str">
        <f t="shared" si="15"/>
        <v/>
      </c>
      <c r="BR40" s="42">
        <f t="shared" si="16"/>
        <v>93</v>
      </c>
      <c r="BS40" s="52">
        <v>85</v>
      </c>
      <c r="BT40" s="41"/>
      <c r="BU40" s="42"/>
      <c r="BV40" s="41">
        <v>90</v>
      </c>
      <c r="BW40" s="41"/>
      <c r="BX40" s="42"/>
      <c r="BY40" s="41"/>
      <c r="BZ40" s="41"/>
      <c r="CA40" s="42"/>
      <c r="CB40" s="41"/>
      <c r="CC40" s="41"/>
      <c r="CD40" s="42"/>
      <c r="CE40" s="41"/>
      <c r="CF40" s="41"/>
      <c r="CG40" s="42"/>
      <c r="CH40" s="42">
        <f t="shared" si="17"/>
        <v>85</v>
      </c>
      <c r="CI40" s="42">
        <f t="shared" si="18"/>
        <v>90</v>
      </c>
      <c r="CJ40" s="42" t="str">
        <f t="shared" si="19"/>
        <v/>
      </c>
      <c r="CK40" s="42" t="str">
        <f t="shared" si="20"/>
        <v/>
      </c>
      <c r="CL40" s="42" t="str">
        <f t="shared" si="21"/>
        <v/>
      </c>
      <c r="CM40" s="43">
        <f t="shared" si="22"/>
        <v>89.333333333333329</v>
      </c>
      <c r="CN40" s="44">
        <f t="shared" si="23"/>
        <v>89</v>
      </c>
      <c r="CO40" s="45"/>
      <c r="CP40" s="52">
        <v>5</v>
      </c>
      <c r="CQ40"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0" s="45"/>
      <c r="CS40" s="52">
        <v>5</v>
      </c>
      <c r="CT40" s="46" t="str">
        <f t="shared" si="25"/>
        <v xml:space="preserve">Memiliki keterampilan Menulis cakepan tembang Pocung, Melakukan penyajian denang membaca sinopsis novel, Melakukan penyajian menceritakan budaya mantu, </v>
      </c>
    </row>
    <row r="41" spans="1:110">
      <c r="A41" s="8">
        <v>31</v>
      </c>
      <c r="B41" s="8">
        <v>101431</v>
      </c>
      <c r="C41" s="8" t="s">
        <v>118</v>
      </c>
      <c r="E41" s="47">
        <f t="shared" si="0"/>
        <v>77</v>
      </c>
      <c r="F41" s="8" t="str">
        <f t="shared" si="1"/>
        <v>B</v>
      </c>
      <c r="G41"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1" s="47">
        <f t="shared" si="3"/>
        <v>85</v>
      </c>
      <c r="I41" s="8" t="str">
        <f t="shared" si="4"/>
        <v>B</v>
      </c>
      <c r="J41" s="8" t="str">
        <f t="shared" si="5"/>
        <v xml:space="preserve">Memiliki keterampilan Menulis cakepan tembang Pocung, Melakukan penyajian denang membaca sinopsis novel, Melakukan penyajian menceritakan budaya mantu, </v>
      </c>
      <c r="K41" s="13"/>
      <c r="L41" s="41">
        <f t="shared" si="6"/>
        <v>78</v>
      </c>
      <c r="M41" s="41">
        <f t="shared" si="7"/>
        <v>70</v>
      </c>
      <c r="O41" s="41">
        <v>87</v>
      </c>
      <c r="P41" s="41"/>
      <c r="Q41" s="42"/>
      <c r="R41" s="41">
        <v>75</v>
      </c>
      <c r="S41" s="41"/>
      <c r="T41" s="42"/>
      <c r="U41" s="41">
        <v>73</v>
      </c>
      <c r="V41" s="41"/>
      <c r="W41" s="42"/>
      <c r="X41" s="41"/>
      <c r="Y41" s="41"/>
      <c r="Z41" s="42"/>
      <c r="AA41" s="41"/>
      <c r="AB41" s="41"/>
      <c r="AC41" s="42"/>
      <c r="AD41" s="42">
        <f t="shared" si="8"/>
        <v>78</v>
      </c>
      <c r="AE41" s="41">
        <v>80</v>
      </c>
      <c r="AF41" s="41"/>
      <c r="AG41" s="42"/>
      <c r="AH41" s="41">
        <v>75</v>
      </c>
      <c r="AI41" s="41"/>
      <c r="AJ41" s="42"/>
      <c r="AK41" s="41">
        <v>80</v>
      </c>
      <c r="AL41" s="41"/>
      <c r="AM41" s="42"/>
      <c r="AN41" s="41"/>
      <c r="AO41" s="41"/>
      <c r="AP41" s="42"/>
      <c r="AQ41" s="41"/>
      <c r="AR41" s="41"/>
      <c r="AS41" s="42"/>
      <c r="AT41" s="41">
        <v>70</v>
      </c>
      <c r="AU41" s="43">
        <f t="shared" si="9"/>
        <v>77.142857142857139</v>
      </c>
      <c r="AV41" s="44">
        <f t="shared" si="10"/>
        <v>77</v>
      </c>
      <c r="AW41" s="45"/>
      <c r="AX41" s="52">
        <v>87</v>
      </c>
      <c r="AY41" s="41"/>
      <c r="AZ41" s="42"/>
      <c r="BA41" s="52">
        <v>90</v>
      </c>
      <c r="BB41" s="41"/>
      <c r="BC41" s="42"/>
      <c r="BD41" s="41"/>
      <c r="BE41" s="41"/>
      <c r="BF41" s="42"/>
      <c r="BG41" s="41"/>
      <c r="BH41" s="41"/>
      <c r="BI41" s="42"/>
      <c r="BJ41" s="41"/>
      <c r="BK41" s="41"/>
      <c r="BL41" s="42"/>
      <c r="BM41" s="42">
        <f t="shared" si="11"/>
        <v>87</v>
      </c>
      <c r="BN41" s="42">
        <f t="shared" si="12"/>
        <v>90</v>
      </c>
      <c r="BO41" s="42" t="str">
        <f t="shared" si="13"/>
        <v/>
      </c>
      <c r="BP41" s="42" t="str">
        <f t="shared" si="14"/>
        <v/>
      </c>
      <c r="BQ41" s="42" t="str">
        <f t="shared" si="15"/>
        <v/>
      </c>
      <c r="BR41" s="42">
        <f t="shared" si="16"/>
        <v>89</v>
      </c>
      <c r="BS41" s="52">
        <v>85</v>
      </c>
      <c r="BT41" s="41"/>
      <c r="BU41" s="42"/>
      <c r="BV41" s="41">
        <v>80</v>
      </c>
      <c r="BW41" s="41"/>
      <c r="BX41" s="42"/>
      <c r="BY41" s="41"/>
      <c r="BZ41" s="41"/>
      <c r="CA41" s="42"/>
      <c r="CB41" s="41"/>
      <c r="CC41" s="41"/>
      <c r="CD41" s="42"/>
      <c r="CE41" s="41"/>
      <c r="CF41" s="41"/>
      <c r="CG41" s="42"/>
      <c r="CH41" s="42">
        <f t="shared" si="17"/>
        <v>85</v>
      </c>
      <c r="CI41" s="42">
        <f t="shared" si="18"/>
        <v>80</v>
      </c>
      <c r="CJ41" s="42" t="str">
        <f t="shared" si="19"/>
        <v/>
      </c>
      <c r="CK41" s="42" t="str">
        <f t="shared" si="20"/>
        <v/>
      </c>
      <c r="CL41" s="42" t="str">
        <f t="shared" si="21"/>
        <v/>
      </c>
      <c r="CM41" s="43">
        <f t="shared" si="22"/>
        <v>84.666666666666671</v>
      </c>
      <c r="CN41" s="44">
        <f t="shared" si="23"/>
        <v>85</v>
      </c>
      <c r="CO41" s="45"/>
      <c r="CP41" s="52">
        <v>5</v>
      </c>
      <c r="CQ41"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1" s="45"/>
      <c r="CS41" s="52">
        <v>5</v>
      </c>
      <c r="CT41" s="46" t="str">
        <f t="shared" si="25"/>
        <v xml:space="preserve">Memiliki keterampilan Menulis cakepan tembang Pocung, Melakukan penyajian denang membaca sinopsis novel, Melakukan penyajian menceritakan budaya mantu, </v>
      </c>
    </row>
    <row r="42" spans="1:110">
      <c r="A42" s="8">
        <v>32</v>
      </c>
      <c r="B42" s="8">
        <v>101432</v>
      </c>
      <c r="C42" s="8" t="s">
        <v>119</v>
      </c>
      <c r="E42" s="47">
        <f t="shared" si="0"/>
        <v>83</v>
      </c>
      <c r="F42" s="8" t="str">
        <f t="shared" si="1"/>
        <v>B</v>
      </c>
      <c r="G4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2" s="47">
        <f t="shared" si="3"/>
        <v>87</v>
      </c>
      <c r="I42" s="8" t="str">
        <f t="shared" si="4"/>
        <v>B</v>
      </c>
      <c r="J42" s="8" t="str">
        <f t="shared" si="5"/>
        <v xml:space="preserve">Memiliki keterampilan Menulis cakepan tembang Pocung, Melakukan penyajian denang membaca sinopsis novel, Melakukan penyajian menceritakan budaya mantu, </v>
      </c>
      <c r="K42" s="13"/>
      <c r="L42" s="41">
        <f t="shared" si="6"/>
        <v>79</v>
      </c>
      <c r="M42" s="41">
        <f t="shared" si="7"/>
        <v>83</v>
      </c>
      <c r="O42" s="41">
        <v>89</v>
      </c>
      <c r="P42" s="41"/>
      <c r="Q42" s="42"/>
      <c r="R42" s="41">
        <v>75</v>
      </c>
      <c r="S42" s="41"/>
      <c r="T42" s="42"/>
      <c r="U42" s="41">
        <v>73</v>
      </c>
      <c r="V42" s="41"/>
      <c r="W42" s="42"/>
      <c r="X42" s="41"/>
      <c r="Y42" s="41"/>
      <c r="Z42" s="42"/>
      <c r="AA42" s="41"/>
      <c r="AB42" s="41"/>
      <c r="AC42" s="42"/>
      <c r="AD42" s="42">
        <f t="shared" si="8"/>
        <v>79</v>
      </c>
      <c r="AE42" s="41">
        <v>75</v>
      </c>
      <c r="AF42" s="41"/>
      <c r="AG42" s="42"/>
      <c r="AH42" s="41">
        <v>95</v>
      </c>
      <c r="AI42" s="41"/>
      <c r="AJ42" s="42"/>
      <c r="AK42" s="41">
        <v>90</v>
      </c>
      <c r="AL42" s="41"/>
      <c r="AM42" s="42"/>
      <c r="AN42" s="41"/>
      <c r="AO42" s="41"/>
      <c r="AP42" s="42"/>
      <c r="AQ42" s="41"/>
      <c r="AR42" s="41"/>
      <c r="AS42" s="42"/>
      <c r="AT42" s="41">
        <v>83</v>
      </c>
      <c r="AU42" s="43">
        <f t="shared" si="9"/>
        <v>82.857142857142861</v>
      </c>
      <c r="AV42" s="44">
        <f t="shared" si="10"/>
        <v>83</v>
      </c>
      <c r="AW42" s="45"/>
      <c r="AX42" s="52">
        <v>89</v>
      </c>
      <c r="AY42" s="41"/>
      <c r="AZ42" s="42"/>
      <c r="BA42" s="52">
        <v>90</v>
      </c>
      <c r="BB42" s="41"/>
      <c r="BC42" s="42"/>
      <c r="BD42" s="41"/>
      <c r="BE42" s="41"/>
      <c r="BF42" s="42"/>
      <c r="BG42" s="41"/>
      <c r="BH42" s="41"/>
      <c r="BI42" s="42"/>
      <c r="BJ42" s="41"/>
      <c r="BK42" s="41"/>
      <c r="BL42" s="42"/>
      <c r="BM42" s="42">
        <f t="shared" si="11"/>
        <v>89</v>
      </c>
      <c r="BN42" s="42">
        <f t="shared" si="12"/>
        <v>90</v>
      </c>
      <c r="BO42" s="42" t="str">
        <f t="shared" si="13"/>
        <v/>
      </c>
      <c r="BP42" s="42" t="str">
        <f t="shared" si="14"/>
        <v/>
      </c>
      <c r="BQ42" s="42" t="str">
        <f t="shared" si="15"/>
        <v/>
      </c>
      <c r="BR42" s="42">
        <f t="shared" si="16"/>
        <v>90</v>
      </c>
      <c r="BS42" s="52">
        <v>85</v>
      </c>
      <c r="BT42" s="41"/>
      <c r="BU42" s="42"/>
      <c r="BV42" s="41">
        <v>87</v>
      </c>
      <c r="BW42" s="41"/>
      <c r="BX42" s="42"/>
      <c r="BY42" s="41"/>
      <c r="BZ42" s="41"/>
      <c r="CA42" s="42"/>
      <c r="CB42" s="41"/>
      <c r="CC42" s="41"/>
      <c r="CD42" s="42"/>
      <c r="CE42" s="41"/>
      <c r="CF42" s="41"/>
      <c r="CG42" s="42"/>
      <c r="CH42" s="42">
        <f t="shared" si="17"/>
        <v>85</v>
      </c>
      <c r="CI42" s="42">
        <f t="shared" si="18"/>
        <v>87</v>
      </c>
      <c r="CJ42" s="42" t="str">
        <f t="shared" si="19"/>
        <v/>
      </c>
      <c r="CK42" s="42" t="str">
        <f t="shared" si="20"/>
        <v/>
      </c>
      <c r="CL42" s="42" t="str">
        <f t="shared" si="21"/>
        <v/>
      </c>
      <c r="CM42" s="43">
        <f t="shared" si="22"/>
        <v>87.333333333333329</v>
      </c>
      <c r="CN42" s="44">
        <f t="shared" si="23"/>
        <v>87</v>
      </c>
      <c r="CO42" s="45"/>
      <c r="CP42" s="52">
        <v>5</v>
      </c>
      <c r="CQ4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2" s="45"/>
      <c r="CS42" s="52">
        <v>5</v>
      </c>
      <c r="CT42" s="46" t="str">
        <f t="shared" si="25"/>
        <v xml:space="preserve">Memiliki keterampilan Menulis cakepan tembang Pocung, Melakukan penyajian denang membaca sinopsis novel, Melakukan penyajian menceritakan budaya mantu, </v>
      </c>
    </row>
    <row r="43" spans="1:110">
      <c r="A43" s="8">
        <v>33</v>
      </c>
      <c r="B43" s="8">
        <v>101433</v>
      </c>
      <c r="C43" s="8" t="s">
        <v>120</v>
      </c>
      <c r="E43" s="47">
        <f t="shared" ref="E43:E60" si="26">AV43</f>
        <v>75</v>
      </c>
      <c r="F43" s="8" t="str">
        <f t="shared" ref="F43:F60" si="27">IF(E43="","",IF(E43&lt;=69,"D",IF(E43&lt;=75,"C",IF(E43&lt;=90,"B",IF(E43&lt;=100,"A","E")))))</f>
        <v>C</v>
      </c>
      <c r="G43" s="8" t="str">
        <f t="shared" ref="G43:G60" si="28">CQ43</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3" s="47">
        <f t="shared" ref="H43:H60" si="29">CN43</f>
        <v>88</v>
      </c>
      <c r="I43" s="8" t="str">
        <f t="shared" ref="I43:I60" si="30">IF(H43="","",IF(H43&lt;=69,"D",IF(H43&lt;=75,"C",IF(H43&lt;=90,"B",IF(H43&lt;=100,"A","E")))))</f>
        <v>B</v>
      </c>
      <c r="J43" s="8" t="str">
        <f t="shared" ref="J43:J60" si="31">CT43</f>
        <v xml:space="preserve">Memiliki keterampilan Menulis cakepan tembang Pocung, Melakukan penyajian denang membaca sinopsis novel, Melakukan penyajian menceritakan budaya mantu, </v>
      </c>
      <c r="K43" s="13"/>
      <c r="L43" s="41">
        <f t="shared" ref="L43:L60" si="32">AD43</f>
        <v>77</v>
      </c>
      <c r="M43" s="41">
        <f t="shared" ref="M43:M60" si="33">IF(COUNTBLANK(AT43:AT43),"",AT43)</f>
        <v>71</v>
      </c>
      <c r="O43" s="41">
        <v>87</v>
      </c>
      <c r="P43" s="41"/>
      <c r="Q43" s="42"/>
      <c r="R43" s="41">
        <v>75</v>
      </c>
      <c r="S43" s="41"/>
      <c r="T43" s="42"/>
      <c r="U43" s="41">
        <v>70</v>
      </c>
      <c r="V43" s="41"/>
      <c r="W43" s="42"/>
      <c r="X43" s="41"/>
      <c r="Y43" s="41"/>
      <c r="Z43" s="42"/>
      <c r="AA43" s="41"/>
      <c r="AB43" s="41"/>
      <c r="AC43" s="42"/>
      <c r="AD43" s="42">
        <f t="shared" ref="AD43:AD60" si="34">IF(AND(O43="",P43="",Q43=""),"",ROUND(AVERAGE(O43:AC43),0))</f>
        <v>77</v>
      </c>
      <c r="AE43" s="41">
        <v>85</v>
      </c>
      <c r="AF43" s="41"/>
      <c r="AG43" s="42"/>
      <c r="AH43" s="41">
        <v>70</v>
      </c>
      <c r="AI43" s="41"/>
      <c r="AJ43" s="42"/>
      <c r="AK43" s="41">
        <v>70</v>
      </c>
      <c r="AL43" s="41"/>
      <c r="AM43" s="42"/>
      <c r="AN43" s="41"/>
      <c r="AO43" s="41"/>
      <c r="AP43" s="42"/>
      <c r="AQ43" s="41"/>
      <c r="AR43" s="41"/>
      <c r="AS43" s="42"/>
      <c r="AT43" s="41">
        <v>71</v>
      </c>
      <c r="AU43" s="43">
        <f t="shared" ref="AU43:AU60" si="35">IF(AT43="","",AVERAGE(O43:AC43,AE43:AT43))</f>
        <v>75.428571428571431</v>
      </c>
      <c r="AV43" s="44">
        <f t="shared" ref="AV43:AV60" si="36">IF(AU43="","",ROUND(AU43,0))</f>
        <v>75</v>
      </c>
      <c r="AW43" s="45"/>
      <c r="AX43" s="52">
        <v>87</v>
      </c>
      <c r="AY43" s="41"/>
      <c r="AZ43" s="42"/>
      <c r="BA43" s="52">
        <v>90</v>
      </c>
      <c r="BB43" s="41"/>
      <c r="BC43" s="42"/>
      <c r="BD43" s="41"/>
      <c r="BE43" s="41"/>
      <c r="BF43" s="42"/>
      <c r="BG43" s="41"/>
      <c r="BH43" s="41"/>
      <c r="BI43" s="42"/>
      <c r="BJ43" s="41"/>
      <c r="BK43" s="41"/>
      <c r="BL43" s="42"/>
      <c r="BM43" s="42">
        <f t="shared" ref="BM43:BM60" si="37">IF(AND(AZ43="",AY43="",AX43=""),"",MAX(AX43:AZ43))</f>
        <v>87</v>
      </c>
      <c r="BN43" s="42">
        <f t="shared" ref="BN43:BN60" si="38">IF(AND(BB43="",BC43="",BA43=""),"",MAX(BA43:BC43))</f>
        <v>90</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89</v>
      </c>
      <c r="BS43" s="52">
        <v>85</v>
      </c>
      <c r="BT43" s="41"/>
      <c r="BU43" s="42"/>
      <c r="BV43" s="41">
        <v>90</v>
      </c>
      <c r="BW43" s="41"/>
      <c r="BX43" s="42"/>
      <c r="BY43" s="41"/>
      <c r="BZ43" s="41"/>
      <c r="CA43" s="42"/>
      <c r="CB43" s="41"/>
      <c r="CC43" s="41"/>
      <c r="CD43" s="42"/>
      <c r="CE43" s="41"/>
      <c r="CF43" s="41"/>
      <c r="CG43" s="42"/>
      <c r="CH43" s="42">
        <f t="shared" ref="CH43:CH60" si="43">IF(AND(BU43="",BT43="",BS43=""),"",MAX(BS43:BU43))</f>
        <v>85</v>
      </c>
      <c r="CI43" s="42">
        <f t="shared" ref="CI43:CI60" si="44">IF(AND(BW43="",BX43="",BV43=""),"",MAX(BV43:BX43))</f>
        <v>90</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88</v>
      </c>
      <c r="CN43" s="44">
        <f t="shared" ref="CN43:CN60" si="49">IF(CM43="","",ROUND(CM43,0))</f>
        <v>88</v>
      </c>
      <c r="CO43" s="45"/>
      <c r="CP43" s="52">
        <v>5</v>
      </c>
      <c r="CQ43" s="46" t="str">
        <f t="shared" ref="CQ43:CQ60" si="50">IF(CP43="","",VLOOKUP(CP43,$DE$9:$DF$20,2,0))</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3" s="45"/>
      <c r="CS43" s="52">
        <v>5</v>
      </c>
      <c r="CT43" s="46" t="str">
        <f t="shared" ref="CT43:CT60" si="51">IF(CS43="","",VLOOKUP(CS43,$DE$22:$DF$33,2,0))</f>
        <v xml:space="preserve">Memiliki keterampilan Menulis cakepan tembang Pocung, Melakukan penyajian denang membaca sinopsis novel, Melakukan penyajian menceritakan budaya mantu, </v>
      </c>
    </row>
    <row r="44" spans="1:110">
      <c r="A44" s="8">
        <v>34</v>
      </c>
      <c r="B44" s="8">
        <v>101434</v>
      </c>
      <c r="C44" s="8" t="s">
        <v>121</v>
      </c>
      <c r="E44" s="47">
        <f t="shared" si="26"/>
        <v>80</v>
      </c>
      <c r="F44" s="8" t="str">
        <f t="shared" si="27"/>
        <v>B</v>
      </c>
      <c r="G44" s="8" t="str">
        <f t="shared" si="28"/>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4" s="47">
        <f t="shared" si="29"/>
        <v>87</v>
      </c>
      <c r="I44" s="8" t="str">
        <f t="shared" si="30"/>
        <v>B</v>
      </c>
      <c r="J44" s="8" t="str">
        <f t="shared" si="31"/>
        <v xml:space="preserve">Memiliki keterampilan Menulis cakepan tembang Pocung, Melakukan penyajian denang membaca sinopsis novel, Melakukan penyajian menceritakan budaya mantu, </v>
      </c>
      <c r="K44" s="13"/>
      <c r="L44" s="41">
        <f t="shared" si="32"/>
        <v>85</v>
      </c>
      <c r="M44" s="41">
        <f t="shared" si="33"/>
        <v>73</v>
      </c>
      <c r="O44" s="41">
        <v>87</v>
      </c>
      <c r="P44" s="41"/>
      <c r="Q44" s="42"/>
      <c r="R44" s="41">
        <v>90</v>
      </c>
      <c r="S44" s="41"/>
      <c r="T44" s="42"/>
      <c r="U44" s="41">
        <v>79</v>
      </c>
      <c r="V44" s="41"/>
      <c r="W44" s="42"/>
      <c r="X44" s="41"/>
      <c r="Y44" s="41"/>
      <c r="Z44" s="42"/>
      <c r="AA44" s="41"/>
      <c r="AB44" s="41"/>
      <c r="AC44" s="42"/>
      <c r="AD44" s="42">
        <f t="shared" si="34"/>
        <v>85</v>
      </c>
      <c r="AE44" s="41">
        <v>70</v>
      </c>
      <c r="AF44" s="41"/>
      <c r="AG44" s="42"/>
      <c r="AH44" s="41">
        <v>75</v>
      </c>
      <c r="AI44" s="41"/>
      <c r="AJ44" s="42"/>
      <c r="AK44" s="41">
        <v>85</v>
      </c>
      <c r="AL44" s="41"/>
      <c r="AM44" s="42"/>
      <c r="AN44" s="41"/>
      <c r="AO44" s="41"/>
      <c r="AP44" s="42"/>
      <c r="AQ44" s="41"/>
      <c r="AR44" s="41"/>
      <c r="AS44" s="42"/>
      <c r="AT44" s="41">
        <v>73</v>
      </c>
      <c r="AU44" s="43">
        <f t="shared" si="35"/>
        <v>79.857142857142861</v>
      </c>
      <c r="AV44" s="44">
        <f t="shared" si="36"/>
        <v>80</v>
      </c>
      <c r="AW44" s="45"/>
      <c r="AX44" s="52">
        <v>87</v>
      </c>
      <c r="AY44" s="41"/>
      <c r="AZ44" s="42"/>
      <c r="BA44" s="52">
        <v>90</v>
      </c>
      <c r="BB44" s="41"/>
      <c r="BC44" s="42"/>
      <c r="BD44" s="41"/>
      <c r="BE44" s="41"/>
      <c r="BF44" s="42"/>
      <c r="BG44" s="41"/>
      <c r="BH44" s="41"/>
      <c r="BI44" s="42"/>
      <c r="BJ44" s="41"/>
      <c r="BK44" s="41"/>
      <c r="BL44" s="42"/>
      <c r="BM44" s="42">
        <f t="shared" si="37"/>
        <v>87</v>
      </c>
      <c r="BN44" s="42">
        <f t="shared" si="38"/>
        <v>90</v>
      </c>
      <c r="BO44" s="42" t="str">
        <f t="shared" si="39"/>
        <v/>
      </c>
      <c r="BP44" s="42" t="str">
        <f t="shared" si="40"/>
        <v/>
      </c>
      <c r="BQ44" s="42" t="str">
        <f t="shared" si="41"/>
        <v/>
      </c>
      <c r="BR44" s="42">
        <f t="shared" si="42"/>
        <v>89</v>
      </c>
      <c r="BS44" s="52">
        <v>85</v>
      </c>
      <c r="BT44" s="41"/>
      <c r="BU44" s="42"/>
      <c r="BV44" s="41">
        <v>87</v>
      </c>
      <c r="BW44" s="41"/>
      <c r="BX44" s="42"/>
      <c r="BY44" s="41"/>
      <c r="BZ44" s="41"/>
      <c r="CA44" s="42"/>
      <c r="CB44" s="41"/>
      <c r="CC44" s="41"/>
      <c r="CD44" s="42"/>
      <c r="CE44" s="41"/>
      <c r="CF44" s="41"/>
      <c r="CG44" s="42"/>
      <c r="CH44" s="42">
        <f t="shared" si="43"/>
        <v>85</v>
      </c>
      <c r="CI44" s="42">
        <f t="shared" si="44"/>
        <v>87</v>
      </c>
      <c r="CJ44" s="42" t="str">
        <f t="shared" si="45"/>
        <v/>
      </c>
      <c r="CK44" s="42" t="str">
        <f t="shared" si="46"/>
        <v/>
      </c>
      <c r="CL44" s="42" t="str">
        <f t="shared" si="47"/>
        <v/>
      </c>
      <c r="CM44" s="43">
        <f t="shared" si="48"/>
        <v>87</v>
      </c>
      <c r="CN44" s="44">
        <f t="shared" si="49"/>
        <v>87</v>
      </c>
      <c r="CO44" s="45"/>
      <c r="CP44" s="52">
        <v>5</v>
      </c>
      <c r="CQ44" s="46" t="str">
        <f t="shared" si="50"/>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4" s="45"/>
      <c r="CS44" s="52">
        <v>5</v>
      </c>
      <c r="CT44" s="46" t="str">
        <f t="shared" si="51"/>
        <v xml:space="preserve">Memiliki keterampilan Menulis cakepan tembang Pocung, Melakukan penyajian denang membaca sinopsis novel, Melakukan penyajian menceritakan budaya mantu, </v>
      </c>
    </row>
    <row r="45" spans="1:110">
      <c r="A45" s="8">
        <v>35</v>
      </c>
      <c r="B45" s="8">
        <v>101435</v>
      </c>
      <c r="C45" s="8" t="s">
        <v>122</v>
      </c>
      <c r="E45" s="47">
        <f t="shared" si="26"/>
        <v>76</v>
      </c>
      <c r="F45" s="8" t="str">
        <f t="shared" si="27"/>
        <v>B</v>
      </c>
      <c r="G45" s="8" t="str">
        <f t="shared" si="28"/>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5" s="47">
        <f t="shared" si="29"/>
        <v>85</v>
      </c>
      <c r="I45" s="8" t="str">
        <f t="shared" si="30"/>
        <v>B</v>
      </c>
      <c r="J45" s="8" t="str">
        <f t="shared" si="31"/>
        <v xml:space="preserve">Memiliki keterampilan Menulis cakepan tembang Pocung, Melakukan penyajian denang membaca sinopsis novel, Melakukan penyajian menceritakan budaya mantu, </v>
      </c>
      <c r="K45" s="13"/>
      <c r="L45" s="41">
        <f t="shared" si="32"/>
        <v>78</v>
      </c>
      <c r="M45" s="41">
        <f t="shared" si="33"/>
        <v>70</v>
      </c>
      <c r="O45" s="41">
        <v>88</v>
      </c>
      <c r="P45" s="41"/>
      <c r="Q45" s="42"/>
      <c r="R45" s="41">
        <v>75</v>
      </c>
      <c r="S45" s="41"/>
      <c r="T45" s="42"/>
      <c r="U45" s="41">
        <v>70</v>
      </c>
      <c r="V45" s="41"/>
      <c r="W45" s="42"/>
      <c r="X45" s="41"/>
      <c r="Y45" s="41"/>
      <c r="Z45" s="42"/>
      <c r="AA45" s="41"/>
      <c r="AB45" s="41"/>
      <c r="AC45" s="42"/>
      <c r="AD45" s="42">
        <f t="shared" si="34"/>
        <v>78</v>
      </c>
      <c r="AE45" s="41">
        <v>75</v>
      </c>
      <c r="AF45" s="41"/>
      <c r="AG45" s="42"/>
      <c r="AH45" s="41">
        <v>70</v>
      </c>
      <c r="AI45" s="41"/>
      <c r="AJ45" s="42"/>
      <c r="AK45" s="41">
        <v>85</v>
      </c>
      <c r="AL45" s="41"/>
      <c r="AM45" s="42"/>
      <c r="AN45" s="41"/>
      <c r="AO45" s="41"/>
      <c r="AP45" s="42"/>
      <c r="AQ45" s="41"/>
      <c r="AR45" s="41"/>
      <c r="AS45" s="42"/>
      <c r="AT45" s="41">
        <v>70</v>
      </c>
      <c r="AU45" s="43">
        <f t="shared" si="35"/>
        <v>76.142857142857139</v>
      </c>
      <c r="AV45" s="44">
        <f t="shared" si="36"/>
        <v>76</v>
      </c>
      <c r="AW45" s="45"/>
      <c r="AX45" s="52">
        <v>88</v>
      </c>
      <c r="AY45" s="41"/>
      <c r="AZ45" s="42"/>
      <c r="BA45" s="52">
        <v>90</v>
      </c>
      <c r="BB45" s="41"/>
      <c r="BC45" s="42"/>
      <c r="BD45" s="41"/>
      <c r="BE45" s="41"/>
      <c r="BF45" s="42"/>
      <c r="BG45" s="41"/>
      <c r="BH45" s="41"/>
      <c r="BI45" s="42"/>
      <c r="BJ45" s="41"/>
      <c r="BK45" s="41"/>
      <c r="BL45" s="42"/>
      <c r="BM45" s="42">
        <f t="shared" si="37"/>
        <v>88</v>
      </c>
      <c r="BN45" s="42">
        <f t="shared" si="38"/>
        <v>90</v>
      </c>
      <c r="BO45" s="42" t="str">
        <f t="shared" si="39"/>
        <v/>
      </c>
      <c r="BP45" s="42" t="str">
        <f t="shared" si="40"/>
        <v/>
      </c>
      <c r="BQ45" s="42" t="str">
        <f t="shared" si="41"/>
        <v/>
      </c>
      <c r="BR45" s="42">
        <f t="shared" si="42"/>
        <v>89</v>
      </c>
      <c r="BS45" s="52">
        <v>85</v>
      </c>
      <c r="BT45" s="41"/>
      <c r="BU45" s="42"/>
      <c r="BV45" s="41">
        <v>80</v>
      </c>
      <c r="BW45" s="41"/>
      <c r="BX45" s="42"/>
      <c r="BY45" s="41"/>
      <c r="BZ45" s="41"/>
      <c r="CA45" s="42"/>
      <c r="CB45" s="41"/>
      <c r="CC45" s="41"/>
      <c r="CD45" s="42"/>
      <c r="CE45" s="41"/>
      <c r="CF45" s="41"/>
      <c r="CG45" s="42"/>
      <c r="CH45" s="42">
        <f t="shared" si="43"/>
        <v>85</v>
      </c>
      <c r="CI45" s="42">
        <f t="shared" si="44"/>
        <v>80</v>
      </c>
      <c r="CJ45" s="42" t="str">
        <f t="shared" si="45"/>
        <v/>
      </c>
      <c r="CK45" s="42" t="str">
        <f t="shared" si="46"/>
        <v/>
      </c>
      <c r="CL45" s="42" t="str">
        <f t="shared" si="47"/>
        <v/>
      </c>
      <c r="CM45" s="43">
        <f t="shared" si="48"/>
        <v>84.666666666666671</v>
      </c>
      <c r="CN45" s="44">
        <f t="shared" si="49"/>
        <v>85</v>
      </c>
      <c r="CO45" s="45"/>
      <c r="CP45" s="52">
        <v>5</v>
      </c>
      <c r="CQ45" s="46" t="str">
        <f t="shared" si="50"/>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5" s="45"/>
      <c r="CS45" s="52">
        <v>5</v>
      </c>
      <c r="CT45" s="46" t="str">
        <f t="shared" si="51"/>
        <v xml:space="preserve">Memiliki keterampilan Menulis cakepan tembang Pocung, Melakukan penyajian denang membaca sinopsis novel, Melakukan penyajian menceritakan budaya mantu, </v>
      </c>
    </row>
    <row r="46" spans="1:110">
      <c r="A46" s="8">
        <v>36</v>
      </c>
      <c r="B46" s="8">
        <v>101436</v>
      </c>
      <c r="C46" s="8" t="s">
        <v>123</v>
      </c>
      <c r="E46" s="47">
        <f t="shared" si="26"/>
        <v>76</v>
      </c>
      <c r="F46" s="8" t="str">
        <f t="shared" si="27"/>
        <v>B</v>
      </c>
      <c r="G46" s="8" t="str">
        <f t="shared" si="28"/>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6" s="47">
        <f t="shared" si="29"/>
        <v>87</v>
      </c>
      <c r="I46" s="8" t="str">
        <f t="shared" si="30"/>
        <v>B</v>
      </c>
      <c r="J46" s="8" t="str">
        <f t="shared" si="31"/>
        <v xml:space="preserve">Memiliki keterampilan Menulis cakepan tembang Pocung, Melakukan penyajian denang membaca sinopsis novel, Melakukan penyajian menceritakan budaya mantu, </v>
      </c>
      <c r="K46" s="13"/>
      <c r="L46" s="41">
        <f t="shared" si="32"/>
        <v>78</v>
      </c>
      <c r="M46" s="41">
        <f t="shared" si="33"/>
        <v>70</v>
      </c>
      <c r="O46" s="41">
        <v>87</v>
      </c>
      <c r="P46" s="41"/>
      <c r="Q46" s="42"/>
      <c r="R46" s="41">
        <v>75</v>
      </c>
      <c r="S46" s="41"/>
      <c r="T46" s="42"/>
      <c r="U46" s="41">
        <v>73</v>
      </c>
      <c r="V46" s="41"/>
      <c r="W46" s="42"/>
      <c r="X46" s="41"/>
      <c r="Y46" s="41"/>
      <c r="Z46" s="42"/>
      <c r="AA46" s="41"/>
      <c r="AB46" s="41"/>
      <c r="AC46" s="42"/>
      <c r="AD46" s="42">
        <f t="shared" si="34"/>
        <v>78</v>
      </c>
      <c r="AE46" s="41">
        <v>70</v>
      </c>
      <c r="AF46" s="41"/>
      <c r="AG46" s="42"/>
      <c r="AH46" s="41">
        <v>70</v>
      </c>
      <c r="AI46" s="41"/>
      <c r="AJ46" s="42"/>
      <c r="AK46" s="41">
        <v>90</v>
      </c>
      <c r="AL46" s="41"/>
      <c r="AM46" s="42"/>
      <c r="AN46" s="41"/>
      <c r="AO46" s="41"/>
      <c r="AP46" s="42"/>
      <c r="AQ46" s="41"/>
      <c r="AR46" s="41"/>
      <c r="AS46" s="42"/>
      <c r="AT46" s="41">
        <v>70</v>
      </c>
      <c r="AU46" s="43">
        <f t="shared" si="35"/>
        <v>76.428571428571431</v>
      </c>
      <c r="AV46" s="44">
        <f t="shared" si="36"/>
        <v>76</v>
      </c>
      <c r="AW46" s="45"/>
      <c r="AX46" s="52">
        <v>87</v>
      </c>
      <c r="AY46" s="41"/>
      <c r="AZ46" s="42"/>
      <c r="BA46" s="52">
        <v>90</v>
      </c>
      <c r="BB46" s="41"/>
      <c r="BC46" s="42"/>
      <c r="BD46" s="41"/>
      <c r="BE46" s="41"/>
      <c r="BF46" s="42"/>
      <c r="BG46" s="41"/>
      <c r="BH46" s="41"/>
      <c r="BI46" s="42"/>
      <c r="BJ46" s="41"/>
      <c r="BK46" s="41"/>
      <c r="BL46" s="42"/>
      <c r="BM46" s="42">
        <f t="shared" si="37"/>
        <v>87</v>
      </c>
      <c r="BN46" s="42">
        <f t="shared" si="38"/>
        <v>90</v>
      </c>
      <c r="BO46" s="42" t="str">
        <f t="shared" si="39"/>
        <v/>
      </c>
      <c r="BP46" s="42" t="str">
        <f t="shared" si="40"/>
        <v/>
      </c>
      <c r="BQ46" s="42" t="str">
        <f t="shared" si="41"/>
        <v/>
      </c>
      <c r="BR46" s="42">
        <f t="shared" si="42"/>
        <v>89</v>
      </c>
      <c r="BS46" s="52">
        <v>85</v>
      </c>
      <c r="BT46" s="41"/>
      <c r="BU46" s="42"/>
      <c r="BV46" s="41">
        <v>87</v>
      </c>
      <c r="BW46" s="41"/>
      <c r="BX46" s="42"/>
      <c r="BY46" s="41"/>
      <c r="BZ46" s="41"/>
      <c r="CA46" s="42"/>
      <c r="CB46" s="41"/>
      <c r="CC46" s="41"/>
      <c r="CD46" s="42"/>
      <c r="CE46" s="41"/>
      <c r="CF46" s="41"/>
      <c r="CG46" s="42"/>
      <c r="CH46" s="42">
        <f t="shared" si="43"/>
        <v>85</v>
      </c>
      <c r="CI46" s="42">
        <f t="shared" si="44"/>
        <v>87</v>
      </c>
      <c r="CJ46" s="42" t="str">
        <f t="shared" si="45"/>
        <v/>
      </c>
      <c r="CK46" s="42" t="str">
        <f t="shared" si="46"/>
        <v/>
      </c>
      <c r="CL46" s="42" t="str">
        <f t="shared" si="47"/>
        <v/>
      </c>
      <c r="CM46" s="43">
        <f t="shared" si="48"/>
        <v>87</v>
      </c>
      <c r="CN46" s="44">
        <f t="shared" si="49"/>
        <v>87</v>
      </c>
      <c r="CO46" s="45"/>
      <c r="CP46" s="52">
        <v>5</v>
      </c>
      <c r="CQ46" s="46" t="str">
        <f t="shared" si="50"/>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6" s="45"/>
      <c r="CS46" s="52">
        <v>5</v>
      </c>
      <c r="CT46" s="46" t="str">
        <f t="shared" si="51"/>
        <v xml:space="preserve">Memiliki keterampilan Menulis cakepan tembang Pocung, Melakukan penyajian denang membaca sinopsis novel, Melakukan penyajian menceritakan budaya mantu,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phoneticPr fontId="20"/>
  <conditionalFormatting sqref="O11">
    <cfRule type="cellIs" dxfId="21771" priority="45" operator="lessThan">
      <formula>$C$4</formula>
    </cfRule>
  </conditionalFormatting>
  <conditionalFormatting sqref="O12">
    <cfRule type="cellIs" dxfId="21770" priority="46" operator="lessThan">
      <formula>$C$4</formula>
    </cfRule>
  </conditionalFormatting>
  <conditionalFormatting sqref="O13">
    <cfRule type="cellIs" dxfId="21769" priority="47" operator="lessThan">
      <formula>$C$4</formula>
    </cfRule>
  </conditionalFormatting>
  <conditionalFormatting sqref="O14">
    <cfRule type="cellIs" dxfId="21768" priority="48" operator="lessThan">
      <formula>$C$4</formula>
    </cfRule>
  </conditionalFormatting>
  <conditionalFormatting sqref="O15">
    <cfRule type="cellIs" dxfId="21767" priority="49" operator="lessThan">
      <formula>$C$4</formula>
    </cfRule>
  </conditionalFormatting>
  <conditionalFormatting sqref="O16">
    <cfRule type="cellIs" dxfId="21766" priority="50" operator="lessThan">
      <formula>$C$4</formula>
    </cfRule>
  </conditionalFormatting>
  <conditionalFormatting sqref="O17">
    <cfRule type="cellIs" dxfId="21765" priority="51" operator="lessThan">
      <formula>$C$4</formula>
    </cfRule>
  </conditionalFormatting>
  <conditionalFormatting sqref="O18">
    <cfRule type="cellIs" dxfId="21764" priority="52" operator="lessThan">
      <formula>$C$4</formula>
    </cfRule>
  </conditionalFormatting>
  <conditionalFormatting sqref="O19">
    <cfRule type="cellIs" dxfId="21763" priority="53" operator="lessThan">
      <formula>$C$4</formula>
    </cfRule>
  </conditionalFormatting>
  <conditionalFormatting sqref="O20">
    <cfRule type="cellIs" dxfId="21762" priority="54" operator="lessThan">
      <formula>$C$4</formula>
    </cfRule>
  </conditionalFormatting>
  <conditionalFormatting sqref="O21">
    <cfRule type="cellIs" dxfId="21761" priority="55" operator="lessThan">
      <formula>$C$4</formula>
    </cfRule>
  </conditionalFormatting>
  <conditionalFormatting sqref="O22">
    <cfRule type="cellIs" dxfId="21760" priority="56" operator="lessThan">
      <formula>$C$4</formula>
    </cfRule>
  </conditionalFormatting>
  <conditionalFormatting sqref="O23">
    <cfRule type="cellIs" dxfId="21759" priority="57" operator="lessThan">
      <formula>$C$4</formula>
    </cfRule>
  </conditionalFormatting>
  <conditionalFormatting sqref="O24">
    <cfRule type="cellIs" dxfId="21758" priority="58" operator="lessThan">
      <formula>$C$4</formula>
    </cfRule>
  </conditionalFormatting>
  <conditionalFormatting sqref="O25">
    <cfRule type="cellIs" dxfId="21757" priority="59" operator="lessThan">
      <formula>$C$4</formula>
    </cfRule>
  </conditionalFormatting>
  <conditionalFormatting sqref="O26">
    <cfRule type="cellIs" dxfId="21756" priority="60" operator="lessThan">
      <formula>$C$4</formula>
    </cfRule>
  </conditionalFormatting>
  <conditionalFormatting sqref="O27">
    <cfRule type="cellIs" dxfId="21755" priority="61" operator="lessThan">
      <formula>$C$4</formula>
    </cfRule>
  </conditionalFormatting>
  <conditionalFormatting sqref="O28">
    <cfRule type="cellIs" dxfId="21754" priority="62" operator="lessThan">
      <formula>$C$4</formula>
    </cfRule>
  </conditionalFormatting>
  <conditionalFormatting sqref="O29">
    <cfRule type="cellIs" dxfId="21753" priority="63" operator="lessThan">
      <formula>$C$4</formula>
    </cfRule>
  </conditionalFormatting>
  <conditionalFormatting sqref="O30">
    <cfRule type="cellIs" dxfId="21752" priority="64" operator="lessThan">
      <formula>$C$4</formula>
    </cfRule>
  </conditionalFormatting>
  <conditionalFormatting sqref="O31">
    <cfRule type="cellIs" dxfId="21751" priority="65" operator="lessThan">
      <formula>$C$4</formula>
    </cfRule>
  </conditionalFormatting>
  <conditionalFormatting sqref="O32">
    <cfRule type="cellIs" dxfId="21750" priority="66" operator="lessThan">
      <formula>$C$4</formula>
    </cfRule>
  </conditionalFormatting>
  <conditionalFormatting sqref="O33">
    <cfRule type="cellIs" dxfId="21749" priority="67" operator="lessThan">
      <formula>$C$4</formula>
    </cfRule>
  </conditionalFormatting>
  <conditionalFormatting sqref="O34">
    <cfRule type="cellIs" dxfId="21748" priority="68" operator="lessThan">
      <formula>$C$4</formula>
    </cfRule>
  </conditionalFormatting>
  <conditionalFormatting sqref="O35">
    <cfRule type="cellIs" dxfId="21747" priority="69" operator="lessThan">
      <formula>$C$4</formula>
    </cfRule>
  </conditionalFormatting>
  <conditionalFormatting sqref="O36">
    <cfRule type="cellIs" dxfId="21746" priority="70" operator="lessThan">
      <formula>$C$4</formula>
    </cfRule>
  </conditionalFormatting>
  <conditionalFormatting sqref="O37">
    <cfRule type="cellIs" dxfId="21745" priority="71" operator="lessThan">
      <formula>$C$4</formula>
    </cfRule>
  </conditionalFormatting>
  <conditionalFormatting sqref="O38">
    <cfRule type="cellIs" dxfId="21744" priority="72" operator="lessThan">
      <formula>$C$4</formula>
    </cfRule>
  </conditionalFormatting>
  <conditionalFormatting sqref="O39">
    <cfRule type="cellIs" dxfId="21743" priority="73" operator="lessThan">
      <formula>$C$4</formula>
    </cfRule>
  </conditionalFormatting>
  <conditionalFormatting sqref="O40">
    <cfRule type="cellIs" dxfId="21742" priority="74" operator="lessThan">
      <formula>$C$4</formula>
    </cfRule>
  </conditionalFormatting>
  <conditionalFormatting sqref="O41">
    <cfRule type="cellIs" dxfId="21741" priority="75" operator="lessThan">
      <formula>$C$4</formula>
    </cfRule>
  </conditionalFormatting>
  <conditionalFormatting sqref="O42">
    <cfRule type="cellIs" dxfId="21740" priority="76" operator="lessThan">
      <formula>$C$4</formula>
    </cfRule>
  </conditionalFormatting>
  <conditionalFormatting sqref="O43">
    <cfRule type="cellIs" dxfId="21739" priority="77" operator="lessThan">
      <formula>$C$4</formula>
    </cfRule>
  </conditionalFormatting>
  <conditionalFormatting sqref="O44">
    <cfRule type="cellIs" dxfId="21738" priority="78" operator="lessThan">
      <formula>$C$4</formula>
    </cfRule>
  </conditionalFormatting>
  <conditionalFormatting sqref="O45">
    <cfRule type="cellIs" dxfId="21737" priority="79" operator="lessThan">
      <formula>$C$4</formula>
    </cfRule>
  </conditionalFormatting>
  <conditionalFormatting sqref="O46">
    <cfRule type="cellIs" dxfId="21736" priority="80" operator="lessThan">
      <formula>$C$4</formula>
    </cfRule>
  </conditionalFormatting>
  <conditionalFormatting sqref="O47">
    <cfRule type="cellIs" dxfId="21735" priority="81" operator="lessThan">
      <formula>$C$4</formula>
    </cfRule>
  </conditionalFormatting>
  <conditionalFormatting sqref="O48">
    <cfRule type="cellIs" dxfId="21734" priority="82" operator="lessThan">
      <formula>$C$4</formula>
    </cfRule>
  </conditionalFormatting>
  <conditionalFormatting sqref="O49">
    <cfRule type="cellIs" dxfId="21733" priority="83" operator="lessThan">
      <formula>$C$4</formula>
    </cfRule>
  </conditionalFormatting>
  <conditionalFormatting sqref="O50">
    <cfRule type="cellIs" dxfId="21732" priority="84" operator="lessThan">
      <formula>$C$4</formula>
    </cfRule>
  </conditionalFormatting>
  <conditionalFormatting sqref="O51">
    <cfRule type="cellIs" dxfId="21731" priority="85" operator="lessThan">
      <formula>$C$4</formula>
    </cfRule>
  </conditionalFormatting>
  <conditionalFormatting sqref="O52">
    <cfRule type="cellIs" dxfId="21730" priority="86" operator="lessThan">
      <formula>$C$4</formula>
    </cfRule>
  </conditionalFormatting>
  <conditionalFormatting sqref="O53">
    <cfRule type="cellIs" dxfId="21729" priority="87" operator="lessThan">
      <formula>$C$4</formula>
    </cfRule>
  </conditionalFormatting>
  <conditionalFormatting sqref="O54">
    <cfRule type="cellIs" dxfId="21728" priority="88" operator="lessThan">
      <formula>$C$4</formula>
    </cfRule>
  </conditionalFormatting>
  <conditionalFormatting sqref="O55">
    <cfRule type="cellIs" dxfId="21727" priority="89" operator="lessThan">
      <formula>$C$4</formula>
    </cfRule>
  </conditionalFormatting>
  <conditionalFormatting sqref="O56">
    <cfRule type="cellIs" dxfId="21726" priority="90" operator="lessThan">
      <formula>$C$4</formula>
    </cfRule>
  </conditionalFormatting>
  <conditionalFormatting sqref="O57">
    <cfRule type="cellIs" dxfId="21725" priority="91" operator="lessThan">
      <formula>$C$4</formula>
    </cfRule>
  </conditionalFormatting>
  <conditionalFormatting sqref="O58">
    <cfRule type="cellIs" dxfId="21724" priority="92" operator="lessThan">
      <formula>$C$4</formula>
    </cfRule>
  </conditionalFormatting>
  <conditionalFormatting sqref="O59">
    <cfRule type="cellIs" dxfId="21723" priority="93" operator="lessThan">
      <formula>$C$4</formula>
    </cfRule>
  </conditionalFormatting>
  <conditionalFormatting sqref="O60">
    <cfRule type="cellIs" dxfId="21722" priority="94" operator="lessThan">
      <formula>$C$4</formula>
    </cfRule>
  </conditionalFormatting>
  <conditionalFormatting sqref="P11">
    <cfRule type="cellIs" dxfId="21721" priority="95" operator="lessThan">
      <formula>$C$4</formula>
    </cfRule>
  </conditionalFormatting>
  <conditionalFormatting sqref="P12">
    <cfRule type="cellIs" dxfId="21720" priority="96" operator="lessThan">
      <formula>$C$4</formula>
    </cfRule>
  </conditionalFormatting>
  <conditionalFormatting sqref="P13">
    <cfRule type="cellIs" dxfId="21719" priority="97" operator="lessThan">
      <formula>$C$4</formula>
    </cfRule>
  </conditionalFormatting>
  <conditionalFormatting sqref="P14">
    <cfRule type="cellIs" dxfId="21718" priority="98" operator="lessThan">
      <formula>$C$4</formula>
    </cfRule>
  </conditionalFormatting>
  <conditionalFormatting sqref="P15">
    <cfRule type="cellIs" dxfId="21717" priority="99" operator="lessThan">
      <formula>$C$4</formula>
    </cfRule>
  </conditionalFormatting>
  <conditionalFormatting sqref="P16">
    <cfRule type="cellIs" dxfId="21716" priority="100" operator="lessThan">
      <formula>$C$4</formula>
    </cfRule>
  </conditionalFormatting>
  <conditionalFormatting sqref="P17">
    <cfRule type="cellIs" dxfId="21715" priority="101" operator="lessThan">
      <formula>$C$4</formula>
    </cfRule>
  </conditionalFormatting>
  <conditionalFormatting sqref="P18">
    <cfRule type="cellIs" dxfId="21714" priority="102" operator="lessThan">
      <formula>$C$4</formula>
    </cfRule>
  </conditionalFormatting>
  <conditionalFormatting sqref="P19">
    <cfRule type="cellIs" dxfId="21713" priority="103" operator="lessThan">
      <formula>$C$4</formula>
    </cfRule>
  </conditionalFormatting>
  <conditionalFormatting sqref="P20">
    <cfRule type="cellIs" dxfId="21712" priority="104" operator="lessThan">
      <formula>$C$4</formula>
    </cfRule>
  </conditionalFormatting>
  <conditionalFormatting sqref="P21">
    <cfRule type="cellIs" dxfId="21711" priority="105" operator="lessThan">
      <formula>$C$4</formula>
    </cfRule>
  </conditionalFormatting>
  <conditionalFormatting sqref="P22">
    <cfRule type="cellIs" dxfId="21710" priority="106" operator="lessThan">
      <formula>$C$4</formula>
    </cfRule>
  </conditionalFormatting>
  <conditionalFormatting sqref="P23">
    <cfRule type="cellIs" dxfId="21709" priority="107" operator="lessThan">
      <formula>$C$4</formula>
    </cfRule>
  </conditionalFormatting>
  <conditionalFormatting sqref="P24">
    <cfRule type="cellIs" dxfId="21708" priority="108" operator="lessThan">
      <formula>$C$4</formula>
    </cfRule>
  </conditionalFormatting>
  <conditionalFormatting sqref="P25">
    <cfRule type="cellIs" dxfId="21707" priority="109" operator="lessThan">
      <formula>$C$4</formula>
    </cfRule>
  </conditionalFormatting>
  <conditionalFormatting sqref="P26">
    <cfRule type="cellIs" dxfId="21706" priority="110" operator="lessThan">
      <formula>$C$4</formula>
    </cfRule>
  </conditionalFormatting>
  <conditionalFormatting sqref="P27">
    <cfRule type="cellIs" dxfId="21705" priority="111" operator="lessThan">
      <formula>$C$4</formula>
    </cfRule>
  </conditionalFormatting>
  <conditionalFormatting sqref="P28">
    <cfRule type="cellIs" dxfId="21704" priority="112" operator="lessThan">
      <formula>$C$4</formula>
    </cfRule>
  </conditionalFormatting>
  <conditionalFormatting sqref="P29">
    <cfRule type="cellIs" dxfId="21703" priority="113" operator="lessThan">
      <formula>$C$4</formula>
    </cfRule>
  </conditionalFormatting>
  <conditionalFormatting sqref="P30">
    <cfRule type="cellIs" dxfId="21702" priority="114" operator="lessThan">
      <formula>$C$4</formula>
    </cfRule>
  </conditionalFormatting>
  <conditionalFormatting sqref="P31">
    <cfRule type="cellIs" dxfId="21701" priority="115" operator="lessThan">
      <formula>$C$4</formula>
    </cfRule>
  </conditionalFormatting>
  <conditionalFormatting sqref="P32">
    <cfRule type="cellIs" dxfId="21700" priority="116" operator="lessThan">
      <formula>$C$4</formula>
    </cfRule>
  </conditionalFormatting>
  <conditionalFormatting sqref="P33">
    <cfRule type="cellIs" dxfId="21699" priority="117" operator="lessThan">
      <formula>$C$4</formula>
    </cfRule>
  </conditionalFormatting>
  <conditionalFormatting sqref="P34">
    <cfRule type="cellIs" dxfId="21698" priority="118" operator="lessThan">
      <formula>$C$4</formula>
    </cfRule>
  </conditionalFormatting>
  <conditionalFormatting sqref="P35">
    <cfRule type="cellIs" dxfId="21697" priority="119" operator="lessThan">
      <formula>$C$4</formula>
    </cfRule>
  </conditionalFormatting>
  <conditionalFormatting sqref="P36">
    <cfRule type="cellIs" dxfId="21696" priority="120" operator="lessThan">
      <formula>$C$4</formula>
    </cfRule>
  </conditionalFormatting>
  <conditionalFormatting sqref="P37">
    <cfRule type="cellIs" dxfId="21695" priority="121" operator="lessThan">
      <formula>$C$4</formula>
    </cfRule>
  </conditionalFormatting>
  <conditionalFormatting sqref="P38">
    <cfRule type="cellIs" dxfId="21694" priority="122" operator="lessThan">
      <formula>$C$4</formula>
    </cfRule>
  </conditionalFormatting>
  <conditionalFormatting sqref="P39">
    <cfRule type="cellIs" dxfId="21693" priority="123" operator="lessThan">
      <formula>$C$4</formula>
    </cfRule>
  </conditionalFormatting>
  <conditionalFormatting sqref="P40">
    <cfRule type="cellIs" dxfId="21692" priority="124" operator="lessThan">
      <formula>$C$4</formula>
    </cfRule>
  </conditionalFormatting>
  <conditionalFormatting sqref="P41">
    <cfRule type="cellIs" dxfId="21691" priority="125" operator="lessThan">
      <formula>$C$4</formula>
    </cfRule>
  </conditionalFormatting>
  <conditionalFormatting sqref="P42">
    <cfRule type="cellIs" dxfId="21690" priority="126" operator="lessThan">
      <formula>$C$4</formula>
    </cfRule>
  </conditionalFormatting>
  <conditionalFormatting sqref="P43">
    <cfRule type="cellIs" dxfId="21689" priority="127" operator="lessThan">
      <formula>$C$4</formula>
    </cfRule>
  </conditionalFormatting>
  <conditionalFormatting sqref="P44">
    <cfRule type="cellIs" dxfId="21688" priority="128" operator="lessThan">
      <formula>$C$4</formula>
    </cfRule>
  </conditionalFormatting>
  <conditionalFormatting sqref="P45">
    <cfRule type="cellIs" dxfId="21687" priority="129" operator="lessThan">
      <formula>$C$4</formula>
    </cfRule>
  </conditionalFormatting>
  <conditionalFormatting sqref="P46">
    <cfRule type="cellIs" dxfId="21686" priority="130" operator="lessThan">
      <formula>$C$4</formula>
    </cfRule>
  </conditionalFormatting>
  <conditionalFormatting sqref="P47">
    <cfRule type="cellIs" dxfId="21685" priority="131" operator="lessThan">
      <formula>$C$4</formula>
    </cfRule>
  </conditionalFormatting>
  <conditionalFormatting sqref="P48">
    <cfRule type="cellIs" dxfId="21684" priority="132" operator="lessThan">
      <formula>$C$4</formula>
    </cfRule>
  </conditionalFormatting>
  <conditionalFormatting sqref="P49">
    <cfRule type="cellIs" dxfId="21683" priority="133" operator="lessThan">
      <formula>$C$4</formula>
    </cfRule>
  </conditionalFormatting>
  <conditionalFormatting sqref="P50">
    <cfRule type="cellIs" dxfId="21682" priority="134" operator="lessThan">
      <formula>$C$4</formula>
    </cfRule>
  </conditionalFormatting>
  <conditionalFormatting sqref="P51">
    <cfRule type="cellIs" dxfId="21681" priority="135" operator="lessThan">
      <formula>$C$4</formula>
    </cfRule>
  </conditionalFormatting>
  <conditionalFormatting sqref="P52">
    <cfRule type="cellIs" dxfId="21680" priority="136" operator="lessThan">
      <formula>$C$4</formula>
    </cfRule>
  </conditionalFormatting>
  <conditionalFormatting sqref="P53">
    <cfRule type="cellIs" dxfId="21679" priority="137" operator="lessThan">
      <formula>$C$4</formula>
    </cfRule>
  </conditionalFormatting>
  <conditionalFormatting sqref="P54">
    <cfRule type="cellIs" dxfId="21678" priority="138" operator="lessThan">
      <formula>$C$4</formula>
    </cfRule>
  </conditionalFormatting>
  <conditionalFormatting sqref="P55">
    <cfRule type="cellIs" dxfId="21677" priority="139" operator="lessThan">
      <formula>$C$4</formula>
    </cfRule>
  </conditionalFormatting>
  <conditionalFormatting sqref="P56">
    <cfRule type="cellIs" dxfId="21676" priority="140" operator="lessThan">
      <formula>$C$4</formula>
    </cfRule>
  </conditionalFormatting>
  <conditionalFormatting sqref="P57">
    <cfRule type="cellIs" dxfId="21675" priority="141" operator="lessThan">
      <formula>$C$4</formula>
    </cfRule>
  </conditionalFormatting>
  <conditionalFormatting sqref="P58">
    <cfRule type="cellIs" dxfId="21674" priority="142" operator="lessThan">
      <formula>$C$4</formula>
    </cfRule>
  </conditionalFormatting>
  <conditionalFormatting sqref="P59">
    <cfRule type="cellIs" dxfId="21673" priority="143" operator="lessThan">
      <formula>$C$4</formula>
    </cfRule>
  </conditionalFormatting>
  <conditionalFormatting sqref="P60">
    <cfRule type="cellIs" dxfId="21672" priority="144" operator="lessThan">
      <formula>$C$4</formula>
    </cfRule>
  </conditionalFormatting>
  <conditionalFormatting sqref="Q11">
    <cfRule type="cellIs" dxfId="21671" priority="145" operator="lessThan">
      <formula>$C$4</formula>
    </cfRule>
  </conditionalFormatting>
  <conditionalFormatting sqref="Q12">
    <cfRule type="cellIs" dxfId="21670" priority="146" operator="lessThan">
      <formula>$C$4</formula>
    </cfRule>
  </conditionalFormatting>
  <conditionalFormatting sqref="Q13">
    <cfRule type="cellIs" dxfId="21669" priority="147" operator="lessThan">
      <formula>$C$4</formula>
    </cfRule>
  </conditionalFormatting>
  <conditionalFormatting sqref="Q14">
    <cfRule type="cellIs" dxfId="21668" priority="148" operator="lessThan">
      <formula>$C$4</formula>
    </cfRule>
  </conditionalFormatting>
  <conditionalFormatting sqref="Q15">
    <cfRule type="cellIs" dxfId="21667" priority="149" operator="lessThan">
      <formula>$C$4</formula>
    </cfRule>
  </conditionalFormatting>
  <conditionalFormatting sqref="Q16">
    <cfRule type="cellIs" dxfId="21666" priority="150" operator="lessThan">
      <formula>$C$4</formula>
    </cfRule>
  </conditionalFormatting>
  <conditionalFormatting sqref="Q17">
    <cfRule type="cellIs" dxfId="21665" priority="151" operator="lessThan">
      <formula>$C$4</formula>
    </cfRule>
  </conditionalFormatting>
  <conditionalFormatting sqref="Q18">
    <cfRule type="cellIs" dxfId="21664" priority="152" operator="lessThan">
      <formula>$C$4</formula>
    </cfRule>
  </conditionalFormatting>
  <conditionalFormatting sqref="Q19">
    <cfRule type="cellIs" dxfId="21663" priority="153" operator="lessThan">
      <formula>$C$4</formula>
    </cfRule>
  </conditionalFormatting>
  <conditionalFormatting sqref="Q20">
    <cfRule type="cellIs" dxfId="21662" priority="154" operator="lessThan">
      <formula>$C$4</formula>
    </cfRule>
  </conditionalFormatting>
  <conditionalFormatting sqref="Q21">
    <cfRule type="cellIs" dxfId="21661" priority="155" operator="lessThan">
      <formula>$C$4</formula>
    </cfRule>
  </conditionalFormatting>
  <conditionalFormatting sqref="Q22">
    <cfRule type="cellIs" dxfId="21660" priority="156" operator="lessThan">
      <formula>$C$4</formula>
    </cfRule>
  </conditionalFormatting>
  <conditionalFormatting sqref="Q23">
    <cfRule type="cellIs" dxfId="21659" priority="157" operator="lessThan">
      <formula>$C$4</formula>
    </cfRule>
  </conditionalFormatting>
  <conditionalFormatting sqref="Q24">
    <cfRule type="cellIs" dxfId="21658" priority="158" operator="lessThan">
      <formula>$C$4</formula>
    </cfRule>
  </conditionalFormatting>
  <conditionalFormatting sqref="Q25">
    <cfRule type="cellIs" dxfId="21657" priority="159" operator="lessThan">
      <formula>$C$4</formula>
    </cfRule>
  </conditionalFormatting>
  <conditionalFormatting sqref="Q26">
    <cfRule type="cellIs" dxfId="21656" priority="160" operator="lessThan">
      <formula>$C$4</formula>
    </cfRule>
  </conditionalFormatting>
  <conditionalFormatting sqref="Q27">
    <cfRule type="cellIs" dxfId="21655" priority="161" operator="lessThan">
      <formula>$C$4</formula>
    </cfRule>
  </conditionalFormatting>
  <conditionalFormatting sqref="Q28">
    <cfRule type="cellIs" dxfId="21654" priority="162" operator="lessThan">
      <formula>$C$4</formula>
    </cfRule>
  </conditionalFormatting>
  <conditionalFormatting sqref="Q29">
    <cfRule type="cellIs" dxfId="21653" priority="163" operator="lessThan">
      <formula>$C$4</formula>
    </cfRule>
  </conditionalFormatting>
  <conditionalFormatting sqref="Q30">
    <cfRule type="cellIs" dxfId="21652" priority="164" operator="lessThan">
      <formula>$C$4</formula>
    </cfRule>
  </conditionalFormatting>
  <conditionalFormatting sqref="Q31">
    <cfRule type="cellIs" dxfId="21651" priority="165" operator="lessThan">
      <formula>$C$4</formula>
    </cfRule>
  </conditionalFormatting>
  <conditionalFormatting sqref="Q32">
    <cfRule type="cellIs" dxfId="21650" priority="166" operator="lessThan">
      <formula>$C$4</formula>
    </cfRule>
  </conditionalFormatting>
  <conditionalFormatting sqref="Q33">
    <cfRule type="cellIs" dxfId="21649" priority="167" operator="lessThan">
      <formula>$C$4</formula>
    </cfRule>
  </conditionalFormatting>
  <conditionalFormatting sqref="Q34">
    <cfRule type="cellIs" dxfId="21648" priority="168" operator="lessThan">
      <formula>$C$4</formula>
    </cfRule>
  </conditionalFormatting>
  <conditionalFormatting sqref="Q35">
    <cfRule type="cellIs" dxfId="21647" priority="169" operator="lessThan">
      <formula>$C$4</formula>
    </cfRule>
  </conditionalFormatting>
  <conditionalFormatting sqref="Q36">
    <cfRule type="cellIs" dxfId="21646" priority="170" operator="lessThan">
      <formula>$C$4</formula>
    </cfRule>
  </conditionalFormatting>
  <conditionalFormatting sqref="Q37">
    <cfRule type="cellIs" dxfId="21645" priority="171" operator="lessThan">
      <formula>$C$4</formula>
    </cfRule>
  </conditionalFormatting>
  <conditionalFormatting sqref="Q38">
    <cfRule type="cellIs" dxfId="21644" priority="172" operator="lessThan">
      <formula>$C$4</formula>
    </cfRule>
  </conditionalFormatting>
  <conditionalFormatting sqref="Q39">
    <cfRule type="cellIs" dxfId="21643" priority="173" operator="lessThan">
      <formula>$C$4</formula>
    </cfRule>
  </conditionalFormatting>
  <conditionalFormatting sqref="Q40">
    <cfRule type="cellIs" dxfId="21642" priority="174" operator="lessThan">
      <formula>$C$4</formula>
    </cfRule>
  </conditionalFormatting>
  <conditionalFormatting sqref="Q41">
    <cfRule type="cellIs" dxfId="21641" priority="175" operator="lessThan">
      <formula>$C$4</formula>
    </cfRule>
  </conditionalFormatting>
  <conditionalFormatting sqref="Q42">
    <cfRule type="cellIs" dxfId="21640" priority="176" operator="lessThan">
      <formula>$C$4</formula>
    </cfRule>
  </conditionalFormatting>
  <conditionalFormatting sqref="Q43">
    <cfRule type="cellIs" dxfId="21639" priority="177" operator="lessThan">
      <formula>$C$4</formula>
    </cfRule>
  </conditionalFormatting>
  <conditionalFormatting sqref="Q44">
    <cfRule type="cellIs" dxfId="21638" priority="178" operator="lessThan">
      <formula>$C$4</formula>
    </cfRule>
  </conditionalFormatting>
  <conditionalFormatting sqref="Q45">
    <cfRule type="cellIs" dxfId="21637" priority="179" operator="lessThan">
      <formula>$C$4</formula>
    </cfRule>
  </conditionalFormatting>
  <conditionalFormatting sqref="Q46">
    <cfRule type="cellIs" dxfId="21636" priority="180" operator="lessThan">
      <formula>$C$4</formula>
    </cfRule>
  </conditionalFormatting>
  <conditionalFormatting sqref="Q47">
    <cfRule type="cellIs" dxfId="21635" priority="181" operator="lessThan">
      <formula>$C$4</formula>
    </cfRule>
  </conditionalFormatting>
  <conditionalFormatting sqref="Q48">
    <cfRule type="cellIs" dxfId="21634" priority="182" operator="lessThan">
      <formula>$C$4</formula>
    </cfRule>
  </conditionalFormatting>
  <conditionalFormatting sqref="Q49">
    <cfRule type="cellIs" dxfId="21633" priority="183" operator="lessThan">
      <formula>$C$4</formula>
    </cfRule>
  </conditionalFormatting>
  <conditionalFormatting sqref="Q50">
    <cfRule type="cellIs" dxfId="21632" priority="184" operator="lessThan">
      <formula>$C$4</formula>
    </cfRule>
  </conditionalFormatting>
  <conditionalFormatting sqref="Q51">
    <cfRule type="cellIs" dxfId="21631" priority="185" operator="lessThan">
      <formula>$C$4</formula>
    </cfRule>
  </conditionalFormatting>
  <conditionalFormatting sqref="Q52">
    <cfRule type="cellIs" dxfId="21630" priority="186" operator="lessThan">
      <formula>$C$4</formula>
    </cfRule>
  </conditionalFormatting>
  <conditionalFormatting sqref="Q53">
    <cfRule type="cellIs" dxfId="21629" priority="187" operator="lessThan">
      <formula>$C$4</formula>
    </cfRule>
  </conditionalFormatting>
  <conditionalFormatting sqref="Q54">
    <cfRule type="cellIs" dxfId="21628" priority="188" operator="lessThan">
      <formula>$C$4</formula>
    </cfRule>
  </conditionalFormatting>
  <conditionalFormatting sqref="Q55">
    <cfRule type="cellIs" dxfId="21627" priority="189" operator="lessThan">
      <formula>$C$4</formula>
    </cfRule>
  </conditionalFormatting>
  <conditionalFormatting sqref="Q56">
    <cfRule type="cellIs" dxfId="21626" priority="190" operator="lessThan">
      <formula>$C$4</formula>
    </cfRule>
  </conditionalFormatting>
  <conditionalFormatting sqref="Q57">
    <cfRule type="cellIs" dxfId="21625" priority="191" operator="lessThan">
      <formula>$C$4</formula>
    </cfRule>
  </conditionalFormatting>
  <conditionalFormatting sqref="Q58">
    <cfRule type="cellIs" dxfId="21624" priority="192" operator="lessThan">
      <formula>$C$4</formula>
    </cfRule>
  </conditionalFormatting>
  <conditionalFormatting sqref="Q59">
    <cfRule type="cellIs" dxfId="21623" priority="193" operator="lessThan">
      <formula>$C$4</formula>
    </cfRule>
  </conditionalFormatting>
  <conditionalFormatting sqref="Q60">
    <cfRule type="cellIs" dxfId="21622" priority="194" operator="lessThan">
      <formula>$C$4</formula>
    </cfRule>
  </conditionalFormatting>
  <conditionalFormatting sqref="T11">
    <cfRule type="cellIs" dxfId="21621" priority="195" operator="lessThan">
      <formula>$C$4</formula>
    </cfRule>
  </conditionalFormatting>
  <conditionalFormatting sqref="T12">
    <cfRule type="cellIs" dxfId="21620" priority="196" operator="lessThan">
      <formula>$C$4</formula>
    </cfRule>
  </conditionalFormatting>
  <conditionalFormatting sqref="T13">
    <cfRule type="cellIs" dxfId="21619" priority="197" operator="lessThan">
      <formula>$C$4</formula>
    </cfRule>
  </conditionalFormatting>
  <conditionalFormatting sqref="T14">
    <cfRule type="cellIs" dxfId="21618" priority="198" operator="lessThan">
      <formula>$C$4</formula>
    </cfRule>
  </conditionalFormatting>
  <conditionalFormatting sqref="T15">
    <cfRule type="cellIs" dxfId="21617" priority="199" operator="lessThan">
      <formula>$C$4</formula>
    </cfRule>
  </conditionalFormatting>
  <conditionalFormatting sqref="T16">
    <cfRule type="cellIs" dxfId="21616" priority="200" operator="lessThan">
      <formula>$C$4</formula>
    </cfRule>
  </conditionalFormatting>
  <conditionalFormatting sqref="T17">
    <cfRule type="cellIs" dxfId="21615" priority="201" operator="lessThan">
      <formula>$C$4</formula>
    </cfRule>
  </conditionalFormatting>
  <conditionalFormatting sqref="T18">
    <cfRule type="cellIs" dxfId="21614" priority="202" operator="lessThan">
      <formula>$C$4</formula>
    </cfRule>
  </conditionalFormatting>
  <conditionalFormatting sqref="T19">
    <cfRule type="cellIs" dxfId="21613" priority="203" operator="lessThan">
      <formula>$C$4</formula>
    </cfRule>
  </conditionalFormatting>
  <conditionalFormatting sqref="T20">
    <cfRule type="cellIs" dxfId="21612" priority="204" operator="lessThan">
      <formula>$C$4</formula>
    </cfRule>
  </conditionalFormatting>
  <conditionalFormatting sqref="T21">
    <cfRule type="cellIs" dxfId="21611" priority="205" operator="lessThan">
      <formula>$C$4</formula>
    </cfRule>
  </conditionalFormatting>
  <conditionalFormatting sqref="T22">
    <cfRule type="cellIs" dxfId="21610" priority="206" operator="lessThan">
      <formula>$C$4</formula>
    </cfRule>
  </conditionalFormatting>
  <conditionalFormatting sqref="T23">
    <cfRule type="cellIs" dxfId="21609" priority="207" operator="lessThan">
      <formula>$C$4</formula>
    </cfRule>
  </conditionalFormatting>
  <conditionalFormatting sqref="T24">
    <cfRule type="cellIs" dxfId="21608" priority="208" operator="lessThan">
      <formula>$C$4</formula>
    </cfRule>
  </conditionalFormatting>
  <conditionalFormatting sqref="T25">
    <cfRule type="cellIs" dxfId="21607" priority="209" operator="lessThan">
      <formula>$C$4</formula>
    </cfRule>
  </conditionalFormatting>
  <conditionalFormatting sqref="T26">
    <cfRule type="cellIs" dxfId="21606" priority="210" operator="lessThan">
      <formula>$C$4</formula>
    </cfRule>
  </conditionalFormatting>
  <conditionalFormatting sqref="T27">
    <cfRule type="cellIs" dxfId="21605" priority="211" operator="lessThan">
      <formula>$C$4</formula>
    </cfRule>
  </conditionalFormatting>
  <conditionalFormatting sqref="T28">
    <cfRule type="cellIs" dxfId="21604" priority="212" operator="lessThan">
      <formula>$C$4</formula>
    </cfRule>
  </conditionalFormatting>
  <conditionalFormatting sqref="T29">
    <cfRule type="cellIs" dxfId="21603" priority="213" operator="lessThan">
      <formula>$C$4</formula>
    </cfRule>
  </conditionalFormatting>
  <conditionalFormatting sqref="T30">
    <cfRule type="cellIs" dxfId="21602" priority="214" operator="lessThan">
      <formula>$C$4</formula>
    </cfRule>
  </conditionalFormatting>
  <conditionalFormatting sqref="T31">
    <cfRule type="cellIs" dxfId="21601" priority="215" operator="lessThan">
      <formula>$C$4</formula>
    </cfRule>
  </conditionalFormatting>
  <conditionalFormatting sqref="T32">
    <cfRule type="cellIs" dxfId="21600" priority="216" operator="lessThan">
      <formula>$C$4</formula>
    </cfRule>
  </conditionalFormatting>
  <conditionalFormatting sqref="T33">
    <cfRule type="cellIs" dxfId="21599" priority="217" operator="lessThan">
      <formula>$C$4</formula>
    </cfRule>
  </conditionalFormatting>
  <conditionalFormatting sqref="T34">
    <cfRule type="cellIs" dxfId="21598" priority="218" operator="lessThan">
      <formula>$C$4</formula>
    </cfRule>
  </conditionalFormatting>
  <conditionalFormatting sqref="T35">
    <cfRule type="cellIs" dxfId="21597" priority="219" operator="lessThan">
      <formula>$C$4</formula>
    </cfRule>
  </conditionalFormatting>
  <conditionalFormatting sqref="T36">
    <cfRule type="cellIs" dxfId="21596" priority="220" operator="lessThan">
      <formula>$C$4</formula>
    </cfRule>
  </conditionalFormatting>
  <conditionalFormatting sqref="T37">
    <cfRule type="cellIs" dxfId="21595" priority="221" operator="lessThan">
      <formula>$C$4</formula>
    </cfRule>
  </conditionalFormatting>
  <conditionalFormatting sqref="T38">
    <cfRule type="cellIs" dxfId="21594" priority="222" operator="lessThan">
      <formula>$C$4</formula>
    </cfRule>
  </conditionalFormatting>
  <conditionalFormatting sqref="T39">
    <cfRule type="cellIs" dxfId="21593" priority="223" operator="lessThan">
      <formula>$C$4</formula>
    </cfRule>
  </conditionalFormatting>
  <conditionalFormatting sqref="T40">
    <cfRule type="cellIs" dxfId="21592" priority="224" operator="lessThan">
      <formula>$C$4</formula>
    </cfRule>
  </conditionalFormatting>
  <conditionalFormatting sqref="T41">
    <cfRule type="cellIs" dxfId="21591" priority="225" operator="lessThan">
      <formula>$C$4</formula>
    </cfRule>
  </conditionalFormatting>
  <conditionalFormatting sqref="T42">
    <cfRule type="cellIs" dxfId="21590" priority="226" operator="lessThan">
      <formula>$C$4</formula>
    </cfRule>
  </conditionalFormatting>
  <conditionalFormatting sqref="T43">
    <cfRule type="cellIs" dxfId="21589" priority="227" operator="lessThan">
      <formula>$C$4</formula>
    </cfRule>
  </conditionalFormatting>
  <conditionalFormatting sqref="T44">
    <cfRule type="cellIs" dxfId="21588" priority="228" operator="lessThan">
      <formula>$C$4</formula>
    </cfRule>
  </conditionalFormatting>
  <conditionalFormatting sqref="T45">
    <cfRule type="cellIs" dxfId="21587" priority="229" operator="lessThan">
      <formula>$C$4</formula>
    </cfRule>
  </conditionalFormatting>
  <conditionalFormatting sqref="T46">
    <cfRule type="cellIs" dxfId="21586" priority="230" operator="lessThan">
      <formula>$C$4</formula>
    </cfRule>
  </conditionalFormatting>
  <conditionalFormatting sqref="T47">
    <cfRule type="cellIs" dxfId="21585" priority="231" operator="lessThan">
      <formula>$C$4</formula>
    </cfRule>
  </conditionalFormatting>
  <conditionalFormatting sqref="T48">
    <cfRule type="cellIs" dxfId="21584" priority="232" operator="lessThan">
      <formula>$C$4</formula>
    </cfRule>
  </conditionalFormatting>
  <conditionalFormatting sqref="T49">
    <cfRule type="cellIs" dxfId="21583" priority="233" operator="lessThan">
      <formula>$C$4</formula>
    </cfRule>
  </conditionalFormatting>
  <conditionalFormatting sqref="T50">
    <cfRule type="cellIs" dxfId="21582" priority="234" operator="lessThan">
      <formula>$C$4</formula>
    </cfRule>
  </conditionalFormatting>
  <conditionalFormatting sqref="T51">
    <cfRule type="cellIs" dxfId="21581" priority="235" operator="lessThan">
      <formula>$C$4</formula>
    </cfRule>
  </conditionalFormatting>
  <conditionalFormatting sqref="T52">
    <cfRule type="cellIs" dxfId="21580" priority="236" operator="lessThan">
      <formula>$C$4</formula>
    </cfRule>
  </conditionalFormatting>
  <conditionalFormatting sqref="T53">
    <cfRule type="cellIs" dxfId="21579" priority="237" operator="lessThan">
      <formula>$C$4</formula>
    </cfRule>
  </conditionalFormatting>
  <conditionalFormatting sqref="T54">
    <cfRule type="cellIs" dxfId="21578" priority="238" operator="lessThan">
      <formula>$C$4</formula>
    </cfRule>
  </conditionalFormatting>
  <conditionalFormatting sqref="T55">
    <cfRule type="cellIs" dxfId="21577" priority="239" operator="lessThan">
      <formula>$C$4</formula>
    </cfRule>
  </conditionalFormatting>
  <conditionalFormatting sqref="T56">
    <cfRule type="cellIs" dxfId="21576" priority="240" operator="lessThan">
      <formula>$C$4</formula>
    </cfRule>
  </conditionalFormatting>
  <conditionalFormatting sqref="T57">
    <cfRule type="cellIs" dxfId="21575" priority="241" operator="lessThan">
      <formula>$C$4</formula>
    </cfRule>
  </conditionalFormatting>
  <conditionalFormatting sqref="T58">
    <cfRule type="cellIs" dxfId="21574" priority="242" operator="lessThan">
      <formula>$C$4</formula>
    </cfRule>
  </conditionalFormatting>
  <conditionalFormatting sqref="T59">
    <cfRule type="cellIs" dxfId="21573" priority="243" operator="lessThan">
      <formula>$C$4</formula>
    </cfRule>
  </conditionalFormatting>
  <conditionalFormatting sqref="T60">
    <cfRule type="cellIs" dxfId="21572" priority="244" operator="lessThan">
      <formula>$C$4</formula>
    </cfRule>
  </conditionalFormatting>
  <conditionalFormatting sqref="W11">
    <cfRule type="cellIs" dxfId="21571" priority="245" operator="lessThan">
      <formula>$C$4</formula>
    </cfRule>
  </conditionalFormatting>
  <conditionalFormatting sqref="W12">
    <cfRule type="cellIs" dxfId="21570" priority="246" operator="lessThan">
      <formula>$C$4</formula>
    </cfRule>
  </conditionalFormatting>
  <conditionalFormatting sqref="W13">
    <cfRule type="cellIs" dxfId="21569" priority="247" operator="lessThan">
      <formula>$C$4</formula>
    </cfRule>
  </conditionalFormatting>
  <conditionalFormatting sqref="W14">
    <cfRule type="cellIs" dxfId="21568" priority="248" operator="lessThan">
      <formula>$C$4</formula>
    </cfRule>
  </conditionalFormatting>
  <conditionalFormatting sqref="W15">
    <cfRule type="cellIs" dxfId="21567" priority="249" operator="lessThan">
      <formula>$C$4</formula>
    </cfRule>
  </conditionalFormatting>
  <conditionalFormatting sqref="W16">
    <cfRule type="cellIs" dxfId="21566" priority="250" operator="lessThan">
      <formula>$C$4</formula>
    </cfRule>
  </conditionalFormatting>
  <conditionalFormatting sqref="W17">
    <cfRule type="cellIs" dxfId="21565" priority="251" operator="lessThan">
      <formula>$C$4</formula>
    </cfRule>
  </conditionalFormatting>
  <conditionalFormatting sqref="W18">
    <cfRule type="cellIs" dxfId="21564" priority="252" operator="lessThan">
      <formula>$C$4</formula>
    </cfRule>
  </conditionalFormatting>
  <conditionalFormatting sqref="W19">
    <cfRule type="cellIs" dxfId="21563" priority="253" operator="lessThan">
      <formula>$C$4</formula>
    </cfRule>
  </conditionalFormatting>
  <conditionalFormatting sqref="W20">
    <cfRule type="cellIs" dxfId="21562" priority="254" operator="lessThan">
      <formula>$C$4</formula>
    </cfRule>
  </conditionalFormatting>
  <conditionalFormatting sqref="W21">
    <cfRule type="cellIs" dxfId="21561" priority="255" operator="lessThan">
      <formula>$C$4</formula>
    </cfRule>
  </conditionalFormatting>
  <conditionalFormatting sqref="W22">
    <cfRule type="cellIs" dxfId="21560" priority="256" operator="lessThan">
      <formula>$C$4</formula>
    </cfRule>
  </conditionalFormatting>
  <conditionalFormatting sqref="W23">
    <cfRule type="cellIs" dxfId="21559" priority="257" operator="lessThan">
      <formula>$C$4</formula>
    </cfRule>
  </conditionalFormatting>
  <conditionalFormatting sqref="W24">
    <cfRule type="cellIs" dxfId="21558" priority="258" operator="lessThan">
      <formula>$C$4</formula>
    </cfRule>
  </conditionalFormatting>
  <conditionalFormatting sqref="W25">
    <cfRule type="cellIs" dxfId="21557" priority="259" operator="lessThan">
      <formula>$C$4</formula>
    </cfRule>
  </conditionalFormatting>
  <conditionalFormatting sqref="W26">
    <cfRule type="cellIs" dxfId="21556" priority="260" operator="lessThan">
      <formula>$C$4</formula>
    </cfRule>
  </conditionalFormatting>
  <conditionalFormatting sqref="W27">
    <cfRule type="cellIs" dxfId="21555" priority="261" operator="lessThan">
      <formula>$C$4</formula>
    </cfRule>
  </conditionalFormatting>
  <conditionalFormatting sqref="W28">
    <cfRule type="cellIs" dxfId="21554" priority="262" operator="lessThan">
      <formula>$C$4</formula>
    </cfRule>
  </conditionalFormatting>
  <conditionalFormatting sqref="W29">
    <cfRule type="cellIs" dxfId="21553" priority="263" operator="lessThan">
      <formula>$C$4</formula>
    </cfRule>
  </conditionalFormatting>
  <conditionalFormatting sqref="W30">
    <cfRule type="cellIs" dxfId="21552" priority="264" operator="lessThan">
      <formula>$C$4</formula>
    </cfRule>
  </conditionalFormatting>
  <conditionalFormatting sqref="W31">
    <cfRule type="cellIs" dxfId="21551" priority="265" operator="lessThan">
      <formula>$C$4</formula>
    </cfRule>
  </conditionalFormatting>
  <conditionalFormatting sqref="W32">
    <cfRule type="cellIs" dxfId="21550" priority="266" operator="lessThan">
      <formula>$C$4</formula>
    </cfRule>
  </conditionalFormatting>
  <conditionalFormatting sqref="W33">
    <cfRule type="cellIs" dxfId="21549" priority="267" operator="lessThan">
      <formula>$C$4</formula>
    </cfRule>
  </conditionalFormatting>
  <conditionalFormatting sqref="W34">
    <cfRule type="cellIs" dxfId="21548" priority="268" operator="lessThan">
      <formula>$C$4</formula>
    </cfRule>
  </conditionalFormatting>
  <conditionalFormatting sqref="W35">
    <cfRule type="cellIs" dxfId="21547" priority="269" operator="lessThan">
      <formula>$C$4</formula>
    </cfRule>
  </conditionalFormatting>
  <conditionalFormatting sqref="W36">
    <cfRule type="cellIs" dxfId="21546" priority="270" operator="lessThan">
      <formula>$C$4</formula>
    </cfRule>
  </conditionalFormatting>
  <conditionalFormatting sqref="W37">
    <cfRule type="cellIs" dxfId="21545" priority="271" operator="lessThan">
      <formula>$C$4</formula>
    </cfRule>
  </conditionalFormatting>
  <conditionalFormatting sqref="W38">
    <cfRule type="cellIs" dxfId="21544" priority="272" operator="lessThan">
      <formula>$C$4</formula>
    </cfRule>
  </conditionalFormatting>
  <conditionalFormatting sqref="W39">
    <cfRule type="cellIs" dxfId="21543" priority="273" operator="lessThan">
      <formula>$C$4</formula>
    </cfRule>
  </conditionalFormatting>
  <conditionalFormatting sqref="W40">
    <cfRule type="cellIs" dxfId="21542" priority="274" operator="lessThan">
      <formula>$C$4</formula>
    </cfRule>
  </conditionalFormatting>
  <conditionalFormatting sqref="W41">
    <cfRule type="cellIs" dxfId="21541" priority="275" operator="lessThan">
      <formula>$C$4</formula>
    </cfRule>
  </conditionalFormatting>
  <conditionalFormatting sqref="W42">
    <cfRule type="cellIs" dxfId="21540" priority="276" operator="lessThan">
      <formula>$C$4</formula>
    </cfRule>
  </conditionalFormatting>
  <conditionalFormatting sqref="W43">
    <cfRule type="cellIs" dxfId="21539" priority="277" operator="lessThan">
      <formula>$C$4</formula>
    </cfRule>
  </conditionalFormatting>
  <conditionalFormatting sqref="W44">
    <cfRule type="cellIs" dxfId="21538" priority="278" operator="lessThan">
      <formula>$C$4</formula>
    </cfRule>
  </conditionalFormatting>
  <conditionalFormatting sqref="W45">
    <cfRule type="cellIs" dxfId="21537" priority="279" operator="lessThan">
      <formula>$C$4</formula>
    </cfRule>
  </conditionalFormatting>
  <conditionalFormatting sqref="W46">
    <cfRule type="cellIs" dxfId="21536" priority="280" operator="lessThan">
      <formula>$C$4</formula>
    </cfRule>
  </conditionalFormatting>
  <conditionalFormatting sqref="W47">
    <cfRule type="cellIs" dxfId="21535" priority="281" operator="lessThan">
      <formula>$C$4</formula>
    </cfRule>
  </conditionalFormatting>
  <conditionalFormatting sqref="W48">
    <cfRule type="cellIs" dxfId="21534" priority="282" operator="lessThan">
      <formula>$C$4</formula>
    </cfRule>
  </conditionalFormatting>
  <conditionalFormatting sqref="W49">
    <cfRule type="cellIs" dxfId="21533" priority="283" operator="lessThan">
      <formula>$C$4</formula>
    </cfRule>
  </conditionalFormatting>
  <conditionalFormatting sqref="W50">
    <cfRule type="cellIs" dxfId="21532" priority="284" operator="lessThan">
      <formula>$C$4</formula>
    </cfRule>
  </conditionalFormatting>
  <conditionalFormatting sqref="W51">
    <cfRule type="cellIs" dxfId="21531" priority="285" operator="lessThan">
      <formula>$C$4</formula>
    </cfRule>
  </conditionalFormatting>
  <conditionalFormatting sqref="W52">
    <cfRule type="cellIs" dxfId="21530" priority="286" operator="lessThan">
      <formula>$C$4</formula>
    </cfRule>
  </conditionalFormatting>
  <conditionalFormatting sqref="W53">
    <cfRule type="cellIs" dxfId="21529" priority="287" operator="lessThan">
      <formula>$C$4</formula>
    </cfRule>
  </conditionalFormatting>
  <conditionalFormatting sqref="W54">
    <cfRule type="cellIs" dxfId="21528" priority="288" operator="lessThan">
      <formula>$C$4</formula>
    </cfRule>
  </conditionalFormatting>
  <conditionalFormatting sqref="W55">
    <cfRule type="cellIs" dxfId="21527" priority="289" operator="lessThan">
      <formula>$C$4</formula>
    </cfRule>
  </conditionalFormatting>
  <conditionalFormatting sqref="W56">
    <cfRule type="cellIs" dxfId="21526" priority="290" operator="lessThan">
      <formula>$C$4</formula>
    </cfRule>
  </conditionalFormatting>
  <conditionalFormatting sqref="W57">
    <cfRule type="cellIs" dxfId="21525" priority="291" operator="lessThan">
      <formula>$C$4</formula>
    </cfRule>
  </conditionalFormatting>
  <conditionalFormatting sqref="W58">
    <cfRule type="cellIs" dxfId="21524" priority="292" operator="lessThan">
      <formula>$C$4</formula>
    </cfRule>
  </conditionalFormatting>
  <conditionalFormatting sqref="W59">
    <cfRule type="cellIs" dxfId="21523" priority="293" operator="lessThan">
      <formula>$C$4</formula>
    </cfRule>
  </conditionalFormatting>
  <conditionalFormatting sqref="W60">
    <cfRule type="cellIs" dxfId="21522" priority="294" operator="lessThan">
      <formula>$C$4</formula>
    </cfRule>
  </conditionalFormatting>
  <conditionalFormatting sqref="X11">
    <cfRule type="cellIs" dxfId="21521" priority="295" operator="lessThan">
      <formula>$C$4</formula>
    </cfRule>
  </conditionalFormatting>
  <conditionalFormatting sqref="X12">
    <cfRule type="cellIs" dxfId="21520" priority="296" operator="lessThan">
      <formula>$C$4</formula>
    </cfRule>
  </conditionalFormatting>
  <conditionalFormatting sqref="X13">
    <cfRule type="cellIs" dxfId="21519" priority="297" operator="lessThan">
      <formula>$C$4</formula>
    </cfRule>
  </conditionalFormatting>
  <conditionalFormatting sqref="X14">
    <cfRule type="cellIs" dxfId="21518" priority="298" operator="lessThan">
      <formula>$C$4</formula>
    </cfRule>
  </conditionalFormatting>
  <conditionalFormatting sqref="X15">
    <cfRule type="cellIs" dxfId="21517" priority="299" operator="lessThan">
      <formula>$C$4</formula>
    </cfRule>
  </conditionalFormatting>
  <conditionalFormatting sqref="X16">
    <cfRule type="cellIs" dxfId="21516" priority="300" operator="lessThan">
      <formula>$C$4</formula>
    </cfRule>
  </conditionalFormatting>
  <conditionalFormatting sqref="X17">
    <cfRule type="cellIs" dxfId="21515" priority="301" operator="lessThan">
      <formula>$C$4</formula>
    </cfRule>
  </conditionalFormatting>
  <conditionalFormatting sqref="X18">
    <cfRule type="cellIs" dxfId="21514" priority="302" operator="lessThan">
      <formula>$C$4</formula>
    </cfRule>
  </conditionalFormatting>
  <conditionalFormatting sqref="X19">
    <cfRule type="cellIs" dxfId="21513" priority="303" operator="lessThan">
      <formula>$C$4</formula>
    </cfRule>
  </conditionalFormatting>
  <conditionalFormatting sqref="X20">
    <cfRule type="cellIs" dxfId="21512" priority="304" operator="lessThan">
      <formula>$C$4</formula>
    </cfRule>
  </conditionalFormatting>
  <conditionalFormatting sqref="X21">
    <cfRule type="cellIs" dxfId="21511" priority="305" operator="lessThan">
      <formula>$C$4</formula>
    </cfRule>
  </conditionalFormatting>
  <conditionalFormatting sqref="X22">
    <cfRule type="cellIs" dxfId="21510" priority="306" operator="lessThan">
      <formula>$C$4</formula>
    </cfRule>
  </conditionalFormatting>
  <conditionalFormatting sqref="X23">
    <cfRule type="cellIs" dxfId="21509" priority="307" operator="lessThan">
      <formula>$C$4</formula>
    </cfRule>
  </conditionalFormatting>
  <conditionalFormatting sqref="X24">
    <cfRule type="cellIs" dxfId="21508" priority="308" operator="lessThan">
      <formula>$C$4</formula>
    </cfRule>
  </conditionalFormatting>
  <conditionalFormatting sqref="X25">
    <cfRule type="cellIs" dxfId="21507" priority="309" operator="lessThan">
      <formula>$C$4</formula>
    </cfRule>
  </conditionalFormatting>
  <conditionalFormatting sqref="X26">
    <cfRule type="cellIs" dxfId="21506" priority="310" operator="lessThan">
      <formula>$C$4</formula>
    </cfRule>
  </conditionalFormatting>
  <conditionalFormatting sqref="X27">
    <cfRule type="cellIs" dxfId="21505" priority="311" operator="lessThan">
      <formula>$C$4</formula>
    </cfRule>
  </conditionalFormatting>
  <conditionalFormatting sqref="X28">
    <cfRule type="cellIs" dxfId="21504" priority="312" operator="lessThan">
      <formula>$C$4</formula>
    </cfRule>
  </conditionalFormatting>
  <conditionalFormatting sqref="X29">
    <cfRule type="cellIs" dxfId="21503" priority="313" operator="lessThan">
      <formula>$C$4</formula>
    </cfRule>
  </conditionalFormatting>
  <conditionalFormatting sqref="X30">
    <cfRule type="cellIs" dxfId="21502" priority="314" operator="lessThan">
      <formula>$C$4</formula>
    </cfRule>
  </conditionalFormatting>
  <conditionalFormatting sqref="X31">
    <cfRule type="cellIs" dxfId="21501" priority="315" operator="lessThan">
      <formula>$C$4</formula>
    </cfRule>
  </conditionalFormatting>
  <conditionalFormatting sqref="X32">
    <cfRule type="cellIs" dxfId="21500" priority="316" operator="lessThan">
      <formula>$C$4</formula>
    </cfRule>
  </conditionalFormatting>
  <conditionalFormatting sqref="X33">
    <cfRule type="cellIs" dxfId="21499" priority="317" operator="lessThan">
      <formula>$C$4</formula>
    </cfRule>
  </conditionalFormatting>
  <conditionalFormatting sqref="X34">
    <cfRule type="cellIs" dxfId="21498" priority="318" operator="lessThan">
      <formula>$C$4</formula>
    </cfRule>
  </conditionalFormatting>
  <conditionalFormatting sqref="X35">
    <cfRule type="cellIs" dxfId="21497" priority="319" operator="lessThan">
      <formula>$C$4</formula>
    </cfRule>
  </conditionalFormatting>
  <conditionalFormatting sqref="X36">
    <cfRule type="cellIs" dxfId="21496" priority="320" operator="lessThan">
      <formula>$C$4</formula>
    </cfRule>
  </conditionalFormatting>
  <conditionalFormatting sqref="X37">
    <cfRule type="cellIs" dxfId="21495" priority="321" operator="lessThan">
      <formula>$C$4</formula>
    </cfRule>
  </conditionalFormatting>
  <conditionalFormatting sqref="X38">
    <cfRule type="cellIs" dxfId="21494" priority="322" operator="lessThan">
      <formula>$C$4</formula>
    </cfRule>
  </conditionalFormatting>
  <conditionalFormatting sqref="X39">
    <cfRule type="cellIs" dxfId="21493" priority="323" operator="lessThan">
      <formula>$C$4</formula>
    </cfRule>
  </conditionalFormatting>
  <conditionalFormatting sqref="X40">
    <cfRule type="cellIs" dxfId="21492" priority="324" operator="lessThan">
      <formula>$C$4</formula>
    </cfRule>
  </conditionalFormatting>
  <conditionalFormatting sqref="X41">
    <cfRule type="cellIs" dxfId="21491" priority="325" operator="lessThan">
      <formula>$C$4</formula>
    </cfRule>
  </conditionalFormatting>
  <conditionalFormatting sqref="X42">
    <cfRule type="cellIs" dxfId="21490" priority="326" operator="lessThan">
      <formula>$C$4</formula>
    </cfRule>
  </conditionalFormatting>
  <conditionalFormatting sqref="X43">
    <cfRule type="cellIs" dxfId="21489" priority="327" operator="lessThan">
      <formula>$C$4</formula>
    </cfRule>
  </conditionalFormatting>
  <conditionalFormatting sqref="X44">
    <cfRule type="cellIs" dxfId="21488" priority="328" operator="lessThan">
      <formula>$C$4</formula>
    </cfRule>
  </conditionalFormatting>
  <conditionalFormatting sqref="X45">
    <cfRule type="cellIs" dxfId="21487" priority="329" operator="lessThan">
      <formula>$C$4</formula>
    </cfRule>
  </conditionalFormatting>
  <conditionalFormatting sqref="X46">
    <cfRule type="cellIs" dxfId="21486" priority="330" operator="lessThan">
      <formula>$C$4</formula>
    </cfRule>
  </conditionalFormatting>
  <conditionalFormatting sqref="X47">
    <cfRule type="cellIs" dxfId="21485" priority="331" operator="lessThan">
      <formula>$C$4</formula>
    </cfRule>
  </conditionalFormatting>
  <conditionalFormatting sqref="X48">
    <cfRule type="cellIs" dxfId="21484" priority="332" operator="lessThan">
      <formula>$C$4</formula>
    </cfRule>
  </conditionalFormatting>
  <conditionalFormatting sqref="X49">
    <cfRule type="cellIs" dxfId="21483" priority="333" operator="lessThan">
      <formula>$C$4</formula>
    </cfRule>
  </conditionalFormatting>
  <conditionalFormatting sqref="X50">
    <cfRule type="cellIs" dxfId="21482" priority="334" operator="lessThan">
      <formula>$C$4</formula>
    </cfRule>
  </conditionalFormatting>
  <conditionalFormatting sqref="X51">
    <cfRule type="cellIs" dxfId="21481" priority="335" operator="lessThan">
      <formula>$C$4</formula>
    </cfRule>
  </conditionalFormatting>
  <conditionalFormatting sqref="X52">
    <cfRule type="cellIs" dxfId="21480" priority="336" operator="lessThan">
      <formula>$C$4</formula>
    </cfRule>
  </conditionalFormatting>
  <conditionalFormatting sqref="X53">
    <cfRule type="cellIs" dxfId="21479" priority="337" operator="lessThan">
      <formula>$C$4</formula>
    </cfRule>
  </conditionalFormatting>
  <conditionalFormatting sqref="X54">
    <cfRule type="cellIs" dxfId="21478" priority="338" operator="lessThan">
      <formula>$C$4</formula>
    </cfRule>
  </conditionalFormatting>
  <conditionalFormatting sqref="X55">
    <cfRule type="cellIs" dxfId="21477" priority="339" operator="lessThan">
      <formula>$C$4</formula>
    </cfRule>
  </conditionalFormatting>
  <conditionalFormatting sqref="X56">
    <cfRule type="cellIs" dxfId="21476" priority="340" operator="lessThan">
      <formula>$C$4</formula>
    </cfRule>
  </conditionalFormatting>
  <conditionalFormatting sqref="X57">
    <cfRule type="cellIs" dxfId="21475" priority="341" operator="lessThan">
      <formula>$C$4</formula>
    </cfRule>
  </conditionalFormatting>
  <conditionalFormatting sqref="X58">
    <cfRule type="cellIs" dxfId="21474" priority="342" operator="lessThan">
      <formula>$C$4</formula>
    </cfRule>
  </conditionalFormatting>
  <conditionalFormatting sqref="X59">
    <cfRule type="cellIs" dxfId="21473" priority="343" operator="lessThan">
      <formula>$C$4</formula>
    </cfRule>
  </conditionalFormatting>
  <conditionalFormatting sqref="X60">
    <cfRule type="cellIs" dxfId="21472" priority="344" operator="lessThan">
      <formula>$C$4</formula>
    </cfRule>
  </conditionalFormatting>
  <conditionalFormatting sqref="Y11">
    <cfRule type="cellIs" dxfId="21471" priority="345" operator="lessThan">
      <formula>$C$4</formula>
    </cfRule>
  </conditionalFormatting>
  <conditionalFormatting sqref="Y12">
    <cfRule type="cellIs" dxfId="21470" priority="346" operator="lessThan">
      <formula>$C$4</formula>
    </cfRule>
  </conditionalFormatting>
  <conditionalFormatting sqref="Y13">
    <cfRule type="cellIs" dxfId="21469" priority="347" operator="lessThan">
      <formula>$C$4</formula>
    </cfRule>
  </conditionalFormatting>
  <conditionalFormatting sqref="Y14">
    <cfRule type="cellIs" dxfId="21468" priority="348" operator="lessThan">
      <formula>$C$4</formula>
    </cfRule>
  </conditionalFormatting>
  <conditionalFormatting sqref="Y15">
    <cfRule type="cellIs" dxfId="21467" priority="349" operator="lessThan">
      <formula>$C$4</formula>
    </cfRule>
  </conditionalFormatting>
  <conditionalFormatting sqref="Y16">
    <cfRule type="cellIs" dxfId="21466" priority="350" operator="lessThan">
      <formula>$C$4</formula>
    </cfRule>
  </conditionalFormatting>
  <conditionalFormatting sqref="Y17">
    <cfRule type="cellIs" dxfId="21465" priority="351" operator="lessThan">
      <formula>$C$4</formula>
    </cfRule>
  </conditionalFormatting>
  <conditionalFormatting sqref="Y18">
    <cfRule type="cellIs" dxfId="21464" priority="352" operator="lessThan">
      <formula>$C$4</formula>
    </cfRule>
  </conditionalFormatting>
  <conditionalFormatting sqref="Y19">
    <cfRule type="cellIs" dxfId="21463" priority="353" operator="lessThan">
      <formula>$C$4</formula>
    </cfRule>
  </conditionalFormatting>
  <conditionalFormatting sqref="Y20">
    <cfRule type="cellIs" dxfId="21462" priority="354" operator="lessThan">
      <formula>$C$4</formula>
    </cfRule>
  </conditionalFormatting>
  <conditionalFormatting sqref="Y21">
    <cfRule type="cellIs" dxfId="21461" priority="355" operator="lessThan">
      <formula>$C$4</formula>
    </cfRule>
  </conditionalFormatting>
  <conditionalFormatting sqref="Y22">
    <cfRule type="cellIs" dxfId="21460" priority="356" operator="lessThan">
      <formula>$C$4</formula>
    </cfRule>
  </conditionalFormatting>
  <conditionalFormatting sqref="Y23">
    <cfRule type="cellIs" dxfId="21459" priority="357" operator="lessThan">
      <formula>$C$4</formula>
    </cfRule>
  </conditionalFormatting>
  <conditionalFormatting sqref="Y24">
    <cfRule type="cellIs" dxfId="21458" priority="358" operator="lessThan">
      <formula>$C$4</formula>
    </cfRule>
  </conditionalFormatting>
  <conditionalFormatting sqref="Y25">
    <cfRule type="cellIs" dxfId="21457" priority="359" operator="lessThan">
      <formula>$C$4</formula>
    </cfRule>
  </conditionalFormatting>
  <conditionalFormatting sqref="Y26">
    <cfRule type="cellIs" dxfId="21456" priority="360" operator="lessThan">
      <formula>$C$4</formula>
    </cfRule>
  </conditionalFormatting>
  <conditionalFormatting sqref="Y27">
    <cfRule type="cellIs" dxfId="21455" priority="361" operator="lessThan">
      <formula>$C$4</formula>
    </cfRule>
  </conditionalFormatting>
  <conditionalFormatting sqref="Y28">
    <cfRule type="cellIs" dxfId="21454" priority="362" operator="lessThan">
      <formula>$C$4</formula>
    </cfRule>
  </conditionalFormatting>
  <conditionalFormatting sqref="Y29">
    <cfRule type="cellIs" dxfId="21453" priority="363" operator="lessThan">
      <formula>$C$4</formula>
    </cfRule>
  </conditionalFormatting>
  <conditionalFormatting sqref="Y30">
    <cfRule type="cellIs" dxfId="21452" priority="364" operator="lessThan">
      <formula>$C$4</formula>
    </cfRule>
  </conditionalFormatting>
  <conditionalFormatting sqref="Y31">
    <cfRule type="cellIs" dxfId="21451" priority="365" operator="lessThan">
      <formula>$C$4</formula>
    </cfRule>
  </conditionalFormatting>
  <conditionalFormatting sqref="Y32">
    <cfRule type="cellIs" dxfId="21450" priority="366" operator="lessThan">
      <formula>$C$4</formula>
    </cfRule>
  </conditionalFormatting>
  <conditionalFormatting sqref="Y33">
    <cfRule type="cellIs" dxfId="21449" priority="367" operator="lessThan">
      <formula>$C$4</formula>
    </cfRule>
  </conditionalFormatting>
  <conditionalFormatting sqref="Y34">
    <cfRule type="cellIs" dxfId="21448" priority="368" operator="lessThan">
      <formula>$C$4</formula>
    </cfRule>
  </conditionalFormatting>
  <conditionalFormatting sqref="Y35">
    <cfRule type="cellIs" dxfId="21447" priority="369" operator="lessThan">
      <formula>$C$4</formula>
    </cfRule>
  </conditionalFormatting>
  <conditionalFormatting sqref="Y36">
    <cfRule type="cellIs" dxfId="21446" priority="370" operator="lessThan">
      <formula>$C$4</formula>
    </cfRule>
  </conditionalFormatting>
  <conditionalFormatting sqref="Y37">
    <cfRule type="cellIs" dxfId="21445" priority="371" operator="lessThan">
      <formula>$C$4</formula>
    </cfRule>
  </conditionalFormatting>
  <conditionalFormatting sqref="Y38">
    <cfRule type="cellIs" dxfId="21444" priority="372" operator="lessThan">
      <formula>$C$4</formula>
    </cfRule>
  </conditionalFormatting>
  <conditionalFormatting sqref="Y39">
    <cfRule type="cellIs" dxfId="21443" priority="373" operator="lessThan">
      <formula>$C$4</formula>
    </cfRule>
  </conditionalFormatting>
  <conditionalFormatting sqref="Y40">
    <cfRule type="cellIs" dxfId="21442" priority="374" operator="lessThan">
      <formula>$C$4</formula>
    </cfRule>
  </conditionalFormatting>
  <conditionalFormatting sqref="Y41">
    <cfRule type="cellIs" dxfId="21441" priority="375" operator="lessThan">
      <formula>$C$4</formula>
    </cfRule>
  </conditionalFormatting>
  <conditionalFormatting sqref="Y42">
    <cfRule type="cellIs" dxfId="21440" priority="376" operator="lessThan">
      <formula>$C$4</formula>
    </cfRule>
  </conditionalFormatting>
  <conditionalFormatting sqref="Y43">
    <cfRule type="cellIs" dxfId="21439" priority="377" operator="lessThan">
      <formula>$C$4</formula>
    </cfRule>
  </conditionalFormatting>
  <conditionalFormatting sqref="Y44">
    <cfRule type="cellIs" dxfId="21438" priority="378" operator="lessThan">
      <formula>$C$4</formula>
    </cfRule>
  </conditionalFormatting>
  <conditionalFormatting sqref="Y45">
    <cfRule type="cellIs" dxfId="21437" priority="379" operator="lessThan">
      <formula>$C$4</formula>
    </cfRule>
  </conditionalFormatting>
  <conditionalFormatting sqref="Y46">
    <cfRule type="cellIs" dxfId="21436" priority="380" operator="lessThan">
      <formula>$C$4</formula>
    </cfRule>
  </conditionalFormatting>
  <conditionalFormatting sqref="Y47">
    <cfRule type="cellIs" dxfId="21435" priority="381" operator="lessThan">
      <formula>$C$4</formula>
    </cfRule>
  </conditionalFormatting>
  <conditionalFormatting sqref="Y48">
    <cfRule type="cellIs" dxfId="21434" priority="382" operator="lessThan">
      <formula>$C$4</formula>
    </cfRule>
  </conditionalFormatting>
  <conditionalFormatting sqref="Y49">
    <cfRule type="cellIs" dxfId="21433" priority="383" operator="lessThan">
      <formula>$C$4</formula>
    </cfRule>
  </conditionalFormatting>
  <conditionalFormatting sqref="Y50">
    <cfRule type="cellIs" dxfId="21432" priority="384" operator="lessThan">
      <formula>$C$4</formula>
    </cfRule>
  </conditionalFormatting>
  <conditionalFormatting sqref="Y51">
    <cfRule type="cellIs" dxfId="21431" priority="385" operator="lessThan">
      <formula>$C$4</formula>
    </cfRule>
  </conditionalFormatting>
  <conditionalFormatting sqref="Y52">
    <cfRule type="cellIs" dxfId="21430" priority="386" operator="lessThan">
      <formula>$C$4</formula>
    </cfRule>
  </conditionalFormatting>
  <conditionalFormatting sqref="Y53">
    <cfRule type="cellIs" dxfId="21429" priority="387" operator="lessThan">
      <formula>$C$4</formula>
    </cfRule>
  </conditionalFormatting>
  <conditionalFormatting sqref="Y54">
    <cfRule type="cellIs" dxfId="21428" priority="388" operator="lessThan">
      <formula>$C$4</formula>
    </cfRule>
  </conditionalFormatting>
  <conditionalFormatting sqref="Y55">
    <cfRule type="cellIs" dxfId="21427" priority="389" operator="lessThan">
      <formula>$C$4</formula>
    </cfRule>
  </conditionalFormatting>
  <conditionalFormatting sqref="Y56">
    <cfRule type="cellIs" dxfId="21426" priority="390" operator="lessThan">
      <formula>$C$4</formula>
    </cfRule>
  </conditionalFormatting>
  <conditionalFormatting sqref="Y57">
    <cfRule type="cellIs" dxfId="21425" priority="391" operator="lessThan">
      <formula>$C$4</formula>
    </cfRule>
  </conditionalFormatting>
  <conditionalFormatting sqref="Y58">
    <cfRule type="cellIs" dxfId="21424" priority="392" operator="lessThan">
      <formula>$C$4</formula>
    </cfRule>
  </conditionalFormatting>
  <conditionalFormatting sqref="Y59">
    <cfRule type="cellIs" dxfId="21423" priority="393" operator="lessThan">
      <formula>$C$4</formula>
    </cfRule>
  </conditionalFormatting>
  <conditionalFormatting sqref="Y60">
    <cfRule type="cellIs" dxfId="21422" priority="394" operator="lessThan">
      <formula>$C$4</formula>
    </cfRule>
  </conditionalFormatting>
  <conditionalFormatting sqref="Z11">
    <cfRule type="cellIs" dxfId="21421" priority="395" operator="lessThan">
      <formula>$C$4</formula>
    </cfRule>
  </conditionalFormatting>
  <conditionalFormatting sqref="Z12">
    <cfRule type="cellIs" dxfId="21420" priority="396" operator="lessThan">
      <formula>$C$4</formula>
    </cfRule>
  </conditionalFormatting>
  <conditionalFormatting sqref="Z13">
    <cfRule type="cellIs" dxfId="21419" priority="397" operator="lessThan">
      <formula>$C$4</formula>
    </cfRule>
  </conditionalFormatting>
  <conditionalFormatting sqref="Z14">
    <cfRule type="cellIs" dxfId="21418" priority="398" operator="lessThan">
      <formula>$C$4</formula>
    </cfRule>
  </conditionalFormatting>
  <conditionalFormatting sqref="Z15">
    <cfRule type="cellIs" dxfId="21417" priority="399" operator="lessThan">
      <formula>$C$4</formula>
    </cfRule>
  </conditionalFormatting>
  <conditionalFormatting sqref="Z16">
    <cfRule type="cellIs" dxfId="21416" priority="400" operator="lessThan">
      <formula>$C$4</formula>
    </cfRule>
  </conditionalFormatting>
  <conditionalFormatting sqref="Z17">
    <cfRule type="cellIs" dxfId="21415" priority="401" operator="lessThan">
      <formula>$C$4</formula>
    </cfRule>
  </conditionalFormatting>
  <conditionalFormatting sqref="Z18">
    <cfRule type="cellIs" dxfId="21414" priority="402" operator="lessThan">
      <formula>$C$4</formula>
    </cfRule>
  </conditionalFormatting>
  <conditionalFormatting sqref="Z19">
    <cfRule type="cellIs" dxfId="21413" priority="403" operator="lessThan">
      <formula>$C$4</formula>
    </cfRule>
  </conditionalFormatting>
  <conditionalFormatting sqref="Z20">
    <cfRule type="cellIs" dxfId="21412" priority="404" operator="lessThan">
      <formula>$C$4</formula>
    </cfRule>
  </conditionalFormatting>
  <conditionalFormatting sqref="Z21">
    <cfRule type="cellIs" dxfId="21411" priority="405" operator="lessThan">
      <formula>$C$4</formula>
    </cfRule>
  </conditionalFormatting>
  <conditionalFormatting sqref="Z22">
    <cfRule type="cellIs" dxfId="21410" priority="406" operator="lessThan">
      <formula>$C$4</formula>
    </cfRule>
  </conditionalFormatting>
  <conditionalFormatting sqref="Z23">
    <cfRule type="cellIs" dxfId="21409" priority="407" operator="lessThan">
      <formula>$C$4</formula>
    </cfRule>
  </conditionalFormatting>
  <conditionalFormatting sqref="Z24">
    <cfRule type="cellIs" dxfId="21408" priority="408" operator="lessThan">
      <formula>$C$4</formula>
    </cfRule>
  </conditionalFormatting>
  <conditionalFormatting sqref="Z25">
    <cfRule type="cellIs" dxfId="21407" priority="409" operator="lessThan">
      <formula>$C$4</formula>
    </cfRule>
  </conditionalFormatting>
  <conditionalFormatting sqref="Z26">
    <cfRule type="cellIs" dxfId="21406" priority="410" operator="lessThan">
      <formula>$C$4</formula>
    </cfRule>
  </conditionalFormatting>
  <conditionalFormatting sqref="Z27">
    <cfRule type="cellIs" dxfId="21405" priority="411" operator="lessThan">
      <formula>$C$4</formula>
    </cfRule>
  </conditionalFormatting>
  <conditionalFormatting sqref="Z28">
    <cfRule type="cellIs" dxfId="21404" priority="412" operator="lessThan">
      <formula>$C$4</formula>
    </cfRule>
  </conditionalFormatting>
  <conditionalFormatting sqref="Z29">
    <cfRule type="cellIs" dxfId="21403" priority="413" operator="lessThan">
      <formula>$C$4</formula>
    </cfRule>
  </conditionalFormatting>
  <conditionalFormatting sqref="Z30">
    <cfRule type="cellIs" dxfId="21402" priority="414" operator="lessThan">
      <formula>$C$4</formula>
    </cfRule>
  </conditionalFormatting>
  <conditionalFormatting sqref="Z31">
    <cfRule type="cellIs" dxfId="21401" priority="415" operator="lessThan">
      <formula>$C$4</formula>
    </cfRule>
  </conditionalFormatting>
  <conditionalFormatting sqref="Z32">
    <cfRule type="cellIs" dxfId="21400" priority="416" operator="lessThan">
      <formula>$C$4</formula>
    </cfRule>
  </conditionalFormatting>
  <conditionalFormatting sqref="Z33">
    <cfRule type="cellIs" dxfId="21399" priority="417" operator="lessThan">
      <formula>$C$4</formula>
    </cfRule>
  </conditionalFormatting>
  <conditionalFormatting sqref="Z34">
    <cfRule type="cellIs" dxfId="21398" priority="418" operator="lessThan">
      <formula>$C$4</formula>
    </cfRule>
  </conditionalFormatting>
  <conditionalFormatting sqref="Z35">
    <cfRule type="cellIs" dxfId="21397" priority="419" operator="lessThan">
      <formula>$C$4</formula>
    </cfRule>
  </conditionalFormatting>
  <conditionalFormatting sqref="Z36">
    <cfRule type="cellIs" dxfId="21396" priority="420" operator="lessThan">
      <formula>$C$4</formula>
    </cfRule>
  </conditionalFormatting>
  <conditionalFormatting sqref="Z37">
    <cfRule type="cellIs" dxfId="21395" priority="421" operator="lessThan">
      <formula>$C$4</formula>
    </cfRule>
  </conditionalFormatting>
  <conditionalFormatting sqref="Z38">
    <cfRule type="cellIs" dxfId="21394" priority="422" operator="lessThan">
      <formula>$C$4</formula>
    </cfRule>
  </conditionalFormatting>
  <conditionalFormatting sqref="Z39">
    <cfRule type="cellIs" dxfId="21393" priority="423" operator="lessThan">
      <formula>$C$4</formula>
    </cfRule>
  </conditionalFormatting>
  <conditionalFormatting sqref="Z40">
    <cfRule type="cellIs" dxfId="21392" priority="424" operator="lessThan">
      <formula>$C$4</formula>
    </cfRule>
  </conditionalFormatting>
  <conditionalFormatting sqref="Z41">
    <cfRule type="cellIs" dxfId="21391" priority="425" operator="lessThan">
      <formula>$C$4</formula>
    </cfRule>
  </conditionalFormatting>
  <conditionalFormatting sqref="Z42">
    <cfRule type="cellIs" dxfId="21390" priority="426" operator="lessThan">
      <formula>$C$4</formula>
    </cfRule>
  </conditionalFormatting>
  <conditionalFormatting sqref="Z43">
    <cfRule type="cellIs" dxfId="21389" priority="427" operator="lessThan">
      <formula>$C$4</formula>
    </cfRule>
  </conditionalFormatting>
  <conditionalFormatting sqref="Z44">
    <cfRule type="cellIs" dxfId="21388" priority="428" operator="lessThan">
      <formula>$C$4</formula>
    </cfRule>
  </conditionalFormatting>
  <conditionalFormatting sqref="Z45">
    <cfRule type="cellIs" dxfId="21387" priority="429" operator="lessThan">
      <formula>$C$4</formula>
    </cfRule>
  </conditionalFormatting>
  <conditionalFormatting sqref="Z46">
    <cfRule type="cellIs" dxfId="21386" priority="430" operator="lessThan">
      <formula>$C$4</formula>
    </cfRule>
  </conditionalFormatting>
  <conditionalFormatting sqref="Z47">
    <cfRule type="cellIs" dxfId="21385" priority="431" operator="lessThan">
      <formula>$C$4</formula>
    </cfRule>
  </conditionalFormatting>
  <conditionalFormatting sqref="Z48">
    <cfRule type="cellIs" dxfId="21384" priority="432" operator="lessThan">
      <formula>$C$4</formula>
    </cfRule>
  </conditionalFormatting>
  <conditionalFormatting sqref="Z49">
    <cfRule type="cellIs" dxfId="21383" priority="433" operator="lessThan">
      <formula>$C$4</formula>
    </cfRule>
  </conditionalFormatting>
  <conditionalFormatting sqref="Z50">
    <cfRule type="cellIs" dxfId="21382" priority="434" operator="lessThan">
      <formula>$C$4</formula>
    </cfRule>
  </conditionalFormatting>
  <conditionalFormatting sqref="Z51">
    <cfRule type="cellIs" dxfId="21381" priority="435" operator="lessThan">
      <formula>$C$4</formula>
    </cfRule>
  </conditionalFormatting>
  <conditionalFormatting sqref="Z52">
    <cfRule type="cellIs" dxfId="21380" priority="436" operator="lessThan">
      <formula>$C$4</formula>
    </cfRule>
  </conditionalFormatting>
  <conditionalFormatting sqref="Z53">
    <cfRule type="cellIs" dxfId="21379" priority="437" operator="lessThan">
      <formula>$C$4</formula>
    </cfRule>
  </conditionalFormatting>
  <conditionalFormatting sqref="Z54">
    <cfRule type="cellIs" dxfId="21378" priority="438" operator="lessThan">
      <formula>$C$4</formula>
    </cfRule>
  </conditionalFormatting>
  <conditionalFormatting sqref="Z55">
    <cfRule type="cellIs" dxfId="21377" priority="439" operator="lessThan">
      <formula>$C$4</formula>
    </cfRule>
  </conditionalFormatting>
  <conditionalFormatting sqref="Z56">
    <cfRule type="cellIs" dxfId="21376" priority="440" operator="lessThan">
      <formula>$C$4</formula>
    </cfRule>
  </conditionalFormatting>
  <conditionalFormatting sqref="Z57">
    <cfRule type="cellIs" dxfId="21375" priority="441" operator="lessThan">
      <formula>$C$4</formula>
    </cfRule>
  </conditionalFormatting>
  <conditionalFormatting sqref="Z58">
    <cfRule type="cellIs" dxfId="21374" priority="442" operator="lessThan">
      <formula>$C$4</formula>
    </cfRule>
  </conditionalFormatting>
  <conditionalFormatting sqref="Z59">
    <cfRule type="cellIs" dxfId="21373" priority="443" operator="lessThan">
      <formula>$C$4</formula>
    </cfRule>
  </conditionalFormatting>
  <conditionalFormatting sqref="Z60">
    <cfRule type="cellIs" dxfId="21372" priority="444" operator="lessThan">
      <formula>$C$4</formula>
    </cfRule>
  </conditionalFormatting>
  <conditionalFormatting sqref="AA11">
    <cfRule type="cellIs" dxfId="21371" priority="445" operator="lessThan">
      <formula>$C$4</formula>
    </cfRule>
  </conditionalFormatting>
  <conditionalFormatting sqref="AA12">
    <cfRule type="cellIs" dxfId="21370" priority="446" operator="lessThan">
      <formula>$C$4</formula>
    </cfRule>
  </conditionalFormatting>
  <conditionalFormatting sqref="AA13">
    <cfRule type="cellIs" dxfId="21369" priority="447" operator="lessThan">
      <formula>$C$4</formula>
    </cfRule>
  </conditionalFormatting>
  <conditionalFormatting sqref="AA14">
    <cfRule type="cellIs" dxfId="21368" priority="448" operator="lessThan">
      <formula>$C$4</formula>
    </cfRule>
  </conditionalFormatting>
  <conditionalFormatting sqref="AA15">
    <cfRule type="cellIs" dxfId="21367" priority="449" operator="lessThan">
      <formula>$C$4</formula>
    </cfRule>
  </conditionalFormatting>
  <conditionalFormatting sqref="AA16">
    <cfRule type="cellIs" dxfId="21366" priority="450" operator="lessThan">
      <formula>$C$4</formula>
    </cfRule>
  </conditionalFormatting>
  <conditionalFormatting sqref="AA17">
    <cfRule type="cellIs" dxfId="21365" priority="451" operator="lessThan">
      <formula>$C$4</formula>
    </cfRule>
  </conditionalFormatting>
  <conditionalFormatting sqref="AA18">
    <cfRule type="cellIs" dxfId="21364" priority="452" operator="lessThan">
      <formula>$C$4</formula>
    </cfRule>
  </conditionalFormatting>
  <conditionalFormatting sqref="AA19">
    <cfRule type="cellIs" dxfId="21363" priority="453" operator="lessThan">
      <formula>$C$4</formula>
    </cfRule>
  </conditionalFormatting>
  <conditionalFormatting sqref="AA20">
    <cfRule type="cellIs" dxfId="21362" priority="454" operator="lessThan">
      <formula>$C$4</formula>
    </cfRule>
  </conditionalFormatting>
  <conditionalFormatting sqref="AA21">
    <cfRule type="cellIs" dxfId="21361" priority="455" operator="lessThan">
      <formula>$C$4</formula>
    </cfRule>
  </conditionalFormatting>
  <conditionalFormatting sqref="AA22">
    <cfRule type="cellIs" dxfId="21360" priority="456" operator="lessThan">
      <formula>$C$4</formula>
    </cfRule>
  </conditionalFormatting>
  <conditionalFormatting sqref="AA23">
    <cfRule type="cellIs" dxfId="21359" priority="457" operator="lessThan">
      <formula>$C$4</formula>
    </cfRule>
  </conditionalFormatting>
  <conditionalFormatting sqref="AA24">
    <cfRule type="cellIs" dxfId="21358" priority="458" operator="lessThan">
      <formula>$C$4</formula>
    </cfRule>
  </conditionalFormatting>
  <conditionalFormatting sqref="AA25">
    <cfRule type="cellIs" dxfId="21357" priority="459" operator="lessThan">
      <formula>$C$4</formula>
    </cfRule>
  </conditionalFormatting>
  <conditionalFormatting sqref="AA26">
    <cfRule type="cellIs" dxfId="21356" priority="460" operator="lessThan">
      <formula>$C$4</formula>
    </cfRule>
  </conditionalFormatting>
  <conditionalFormatting sqref="AA27">
    <cfRule type="cellIs" dxfId="21355" priority="461" operator="lessThan">
      <formula>$C$4</formula>
    </cfRule>
  </conditionalFormatting>
  <conditionalFormatting sqref="AA28">
    <cfRule type="cellIs" dxfId="21354" priority="462" operator="lessThan">
      <formula>$C$4</formula>
    </cfRule>
  </conditionalFormatting>
  <conditionalFormatting sqref="AA29">
    <cfRule type="cellIs" dxfId="21353" priority="463" operator="lessThan">
      <formula>$C$4</formula>
    </cfRule>
  </conditionalFormatting>
  <conditionalFormatting sqref="AA30">
    <cfRule type="cellIs" dxfId="21352" priority="464" operator="lessThan">
      <formula>$C$4</formula>
    </cfRule>
  </conditionalFormatting>
  <conditionalFormatting sqref="AA31">
    <cfRule type="cellIs" dxfId="21351" priority="465" operator="lessThan">
      <formula>$C$4</formula>
    </cfRule>
  </conditionalFormatting>
  <conditionalFormatting sqref="AA32">
    <cfRule type="cellIs" dxfId="21350" priority="466" operator="lessThan">
      <formula>$C$4</formula>
    </cfRule>
  </conditionalFormatting>
  <conditionalFormatting sqref="AA33">
    <cfRule type="cellIs" dxfId="21349" priority="467" operator="lessThan">
      <formula>$C$4</formula>
    </cfRule>
  </conditionalFormatting>
  <conditionalFormatting sqref="AA34">
    <cfRule type="cellIs" dxfId="21348" priority="468" operator="lessThan">
      <formula>$C$4</formula>
    </cfRule>
  </conditionalFormatting>
  <conditionalFormatting sqref="AA35">
    <cfRule type="cellIs" dxfId="21347" priority="469" operator="lessThan">
      <formula>$C$4</formula>
    </cfRule>
  </conditionalFormatting>
  <conditionalFormatting sqref="AA36">
    <cfRule type="cellIs" dxfId="21346" priority="470" operator="lessThan">
      <formula>$C$4</formula>
    </cfRule>
  </conditionalFormatting>
  <conditionalFormatting sqref="AA37">
    <cfRule type="cellIs" dxfId="21345" priority="471" operator="lessThan">
      <formula>$C$4</formula>
    </cfRule>
  </conditionalFormatting>
  <conditionalFormatting sqref="AA38">
    <cfRule type="cellIs" dxfId="21344" priority="472" operator="lessThan">
      <formula>$C$4</formula>
    </cfRule>
  </conditionalFormatting>
  <conditionalFormatting sqref="AA39">
    <cfRule type="cellIs" dxfId="21343" priority="473" operator="lessThan">
      <formula>$C$4</formula>
    </cfRule>
  </conditionalFormatting>
  <conditionalFormatting sqref="AA40">
    <cfRule type="cellIs" dxfId="21342" priority="474" operator="lessThan">
      <formula>$C$4</formula>
    </cfRule>
  </conditionalFormatting>
  <conditionalFormatting sqref="AA41">
    <cfRule type="cellIs" dxfId="21341" priority="475" operator="lessThan">
      <formula>$C$4</formula>
    </cfRule>
  </conditionalFormatting>
  <conditionalFormatting sqref="AA42">
    <cfRule type="cellIs" dxfId="21340" priority="476" operator="lessThan">
      <formula>$C$4</formula>
    </cfRule>
  </conditionalFormatting>
  <conditionalFormatting sqref="AA43">
    <cfRule type="cellIs" dxfId="21339" priority="477" operator="lessThan">
      <formula>$C$4</formula>
    </cfRule>
  </conditionalFormatting>
  <conditionalFormatting sqref="AA44">
    <cfRule type="cellIs" dxfId="21338" priority="478" operator="lessThan">
      <formula>$C$4</formula>
    </cfRule>
  </conditionalFormatting>
  <conditionalFormatting sqref="AA45">
    <cfRule type="cellIs" dxfId="21337" priority="479" operator="lessThan">
      <formula>$C$4</formula>
    </cfRule>
  </conditionalFormatting>
  <conditionalFormatting sqref="AA46">
    <cfRule type="cellIs" dxfId="21336" priority="480" operator="lessThan">
      <formula>$C$4</formula>
    </cfRule>
  </conditionalFormatting>
  <conditionalFormatting sqref="AA47">
    <cfRule type="cellIs" dxfId="21335" priority="481" operator="lessThan">
      <formula>$C$4</formula>
    </cfRule>
  </conditionalFormatting>
  <conditionalFormatting sqref="AA48">
    <cfRule type="cellIs" dxfId="21334" priority="482" operator="lessThan">
      <formula>$C$4</formula>
    </cfRule>
  </conditionalFormatting>
  <conditionalFormatting sqref="AA49">
    <cfRule type="cellIs" dxfId="21333" priority="483" operator="lessThan">
      <formula>$C$4</formula>
    </cfRule>
  </conditionalFormatting>
  <conditionalFormatting sqref="AA50">
    <cfRule type="cellIs" dxfId="21332" priority="484" operator="lessThan">
      <formula>$C$4</formula>
    </cfRule>
  </conditionalFormatting>
  <conditionalFormatting sqref="AA51">
    <cfRule type="cellIs" dxfId="21331" priority="485" operator="lessThan">
      <formula>$C$4</formula>
    </cfRule>
  </conditionalFormatting>
  <conditionalFormatting sqref="AA52">
    <cfRule type="cellIs" dxfId="21330" priority="486" operator="lessThan">
      <formula>$C$4</formula>
    </cfRule>
  </conditionalFormatting>
  <conditionalFormatting sqref="AA53">
    <cfRule type="cellIs" dxfId="21329" priority="487" operator="lessThan">
      <formula>$C$4</formula>
    </cfRule>
  </conditionalFormatting>
  <conditionalFormatting sqref="AA54">
    <cfRule type="cellIs" dxfId="21328" priority="488" operator="lessThan">
      <formula>$C$4</formula>
    </cfRule>
  </conditionalFormatting>
  <conditionalFormatting sqref="AA55">
    <cfRule type="cellIs" dxfId="21327" priority="489" operator="lessThan">
      <formula>$C$4</formula>
    </cfRule>
  </conditionalFormatting>
  <conditionalFormatting sqref="AA56">
    <cfRule type="cellIs" dxfId="21326" priority="490" operator="lessThan">
      <formula>$C$4</formula>
    </cfRule>
  </conditionalFormatting>
  <conditionalFormatting sqref="AA57">
    <cfRule type="cellIs" dxfId="21325" priority="491" operator="lessThan">
      <formula>$C$4</formula>
    </cfRule>
  </conditionalFormatting>
  <conditionalFormatting sqref="AA58">
    <cfRule type="cellIs" dxfId="21324" priority="492" operator="lessThan">
      <formula>$C$4</formula>
    </cfRule>
  </conditionalFormatting>
  <conditionalFormatting sqref="AA59">
    <cfRule type="cellIs" dxfId="21323" priority="493" operator="lessThan">
      <formula>$C$4</formula>
    </cfRule>
  </conditionalFormatting>
  <conditionalFormatting sqref="AA60">
    <cfRule type="cellIs" dxfId="21322" priority="494" operator="lessThan">
      <formula>$C$4</formula>
    </cfRule>
  </conditionalFormatting>
  <conditionalFormatting sqref="AB11">
    <cfRule type="cellIs" dxfId="21321" priority="495" operator="lessThan">
      <formula>$C$4</formula>
    </cfRule>
  </conditionalFormatting>
  <conditionalFormatting sqref="AB12">
    <cfRule type="cellIs" dxfId="21320" priority="496" operator="lessThan">
      <formula>$C$4</formula>
    </cfRule>
  </conditionalFormatting>
  <conditionalFormatting sqref="AB13">
    <cfRule type="cellIs" dxfId="21319" priority="497" operator="lessThan">
      <formula>$C$4</formula>
    </cfRule>
  </conditionalFormatting>
  <conditionalFormatting sqref="AB14">
    <cfRule type="cellIs" dxfId="21318" priority="498" operator="lessThan">
      <formula>$C$4</formula>
    </cfRule>
  </conditionalFormatting>
  <conditionalFormatting sqref="AB15">
    <cfRule type="cellIs" dxfId="21317" priority="499" operator="lessThan">
      <formula>$C$4</formula>
    </cfRule>
  </conditionalFormatting>
  <conditionalFormatting sqref="AB16">
    <cfRule type="cellIs" dxfId="21316" priority="500" operator="lessThan">
      <formula>$C$4</formula>
    </cfRule>
  </conditionalFormatting>
  <conditionalFormatting sqref="AB17">
    <cfRule type="cellIs" dxfId="21315" priority="501" operator="lessThan">
      <formula>$C$4</formula>
    </cfRule>
  </conditionalFormatting>
  <conditionalFormatting sqref="AB18">
    <cfRule type="cellIs" dxfId="21314" priority="502" operator="lessThan">
      <formula>$C$4</formula>
    </cfRule>
  </conditionalFormatting>
  <conditionalFormatting sqref="AB19">
    <cfRule type="cellIs" dxfId="21313" priority="503" operator="lessThan">
      <formula>$C$4</formula>
    </cfRule>
  </conditionalFormatting>
  <conditionalFormatting sqref="AB20">
    <cfRule type="cellIs" dxfId="21312" priority="504" operator="lessThan">
      <formula>$C$4</formula>
    </cfRule>
  </conditionalFormatting>
  <conditionalFormatting sqref="AB21">
    <cfRule type="cellIs" dxfId="21311" priority="505" operator="lessThan">
      <formula>$C$4</formula>
    </cfRule>
  </conditionalFormatting>
  <conditionalFormatting sqref="AB22">
    <cfRule type="cellIs" dxfId="21310" priority="506" operator="lessThan">
      <formula>$C$4</formula>
    </cfRule>
  </conditionalFormatting>
  <conditionalFormatting sqref="AB23">
    <cfRule type="cellIs" dxfId="21309" priority="507" operator="lessThan">
      <formula>$C$4</formula>
    </cfRule>
  </conditionalFormatting>
  <conditionalFormatting sqref="AB24">
    <cfRule type="cellIs" dxfId="21308" priority="508" operator="lessThan">
      <formula>$C$4</formula>
    </cfRule>
  </conditionalFormatting>
  <conditionalFormatting sqref="AB25">
    <cfRule type="cellIs" dxfId="21307" priority="509" operator="lessThan">
      <formula>$C$4</formula>
    </cfRule>
  </conditionalFormatting>
  <conditionalFormatting sqref="AB26">
    <cfRule type="cellIs" dxfId="21306" priority="510" operator="lessThan">
      <formula>$C$4</formula>
    </cfRule>
  </conditionalFormatting>
  <conditionalFormatting sqref="AB27">
    <cfRule type="cellIs" dxfId="21305" priority="511" operator="lessThan">
      <formula>$C$4</formula>
    </cfRule>
  </conditionalFormatting>
  <conditionalFormatting sqref="AB28">
    <cfRule type="cellIs" dxfId="21304" priority="512" operator="lessThan">
      <formula>$C$4</formula>
    </cfRule>
  </conditionalFormatting>
  <conditionalFormatting sqref="AB29">
    <cfRule type="cellIs" dxfId="21303" priority="513" operator="lessThan">
      <formula>$C$4</formula>
    </cfRule>
  </conditionalFormatting>
  <conditionalFormatting sqref="AB30">
    <cfRule type="cellIs" dxfId="21302" priority="514" operator="lessThan">
      <formula>$C$4</formula>
    </cfRule>
  </conditionalFormatting>
  <conditionalFormatting sqref="AB31">
    <cfRule type="cellIs" dxfId="21301" priority="515" operator="lessThan">
      <formula>$C$4</formula>
    </cfRule>
  </conditionalFormatting>
  <conditionalFormatting sqref="AB32">
    <cfRule type="cellIs" dxfId="21300" priority="516" operator="lessThan">
      <formula>$C$4</formula>
    </cfRule>
  </conditionalFormatting>
  <conditionalFormatting sqref="AB33">
    <cfRule type="cellIs" dxfId="21299" priority="517" operator="lessThan">
      <formula>$C$4</formula>
    </cfRule>
  </conditionalFormatting>
  <conditionalFormatting sqref="AB34">
    <cfRule type="cellIs" dxfId="21298" priority="518" operator="lessThan">
      <formula>$C$4</formula>
    </cfRule>
  </conditionalFormatting>
  <conditionalFormatting sqref="AB35">
    <cfRule type="cellIs" dxfId="21297" priority="519" operator="lessThan">
      <formula>$C$4</formula>
    </cfRule>
  </conditionalFormatting>
  <conditionalFormatting sqref="AB36">
    <cfRule type="cellIs" dxfId="21296" priority="520" operator="lessThan">
      <formula>$C$4</formula>
    </cfRule>
  </conditionalFormatting>
  <conditionalFormatting sqref="AB37">
    <cfRule type="cellIs" dxfId="21295" priority="521" operator="lessThan">
      <formula>$C$4</formula>
    </cfRule>
  </conditionalFormatting>
  <conditionalFormatting sqref="AB38">
    <cfRule type="cellIs" dxfId="21294" priority="522" operator="lessThan">
      <formula>$C$4</formula>
    </cfRule>
  </conditionalFormatting>
  <conditionalFormatting sqref="AB39">
    <cfRule type="cellIs" dxfId="21293" priority="523" operator="lessThan">
      <formula>$C$4</formula>
    </cfRule>
  </conditionalFormatting>
  <conditionalFormatting sqref="AB40">
    <cfRule type="cellIs" dxfId="21292" priority="524" operator="lessThan">
      <formula>$C$4</formula>
    </cfRule>
  </conditionalFormatting>
  <conditionalFormatting sqref="AB41">
    <cfRule type="cellIs" dxfId="21291" priority="525" operator="lessThan">
      <formula>$C$4</formula>
    </cfRule>
  </conditionalFormatting>
  <conditionalFormatting sqref="AB42">
    <cfRule type="cellIs" dxfId="21290" priority="526" operator="lessThan">
      <formula>$C$4</formula>
    </cfRule>
  </conditionalFormatting>
  <conditionalFormatting sqref="AB43">
    <cfRule type="cellIs" dxfId="21289" priority="527" operator="lessThan">
      <formula>$C$4</formula>
    </cfRule>
  </conditionalFormatting>
  <conditionalFormatting sqref="AB44">
    <cfRule type="cellIs" dxfId="21288" priority="528" operator="lessThan">
      <formula>$C$4</formula>
    </cfRule>
  </conditionalFormatting>
  <conditionalFormatting sqref="AB45">
    <cfRule type="cellIs" dxfId="21287" priority="529" operator="lessThan">
      <formula>$C$4</formula>
    </cfRule>
  </conditionalFormatting>
  <conditionalFormatting sqref="AB46">
    <cfRule type="cellIs" dxfId="21286" priority="530" operator="lessThan">
      <formula>$C$4</formula>
    </cfRule>
  </conditionalFormatting>
  <conditionalFormatting sqref="AB47">
    <cfRule type="cellIs" dxfId="21285" priority="531" operator="lessThan">
      <formula>$C$4</formula>
    </cfRule>
  </conditionalFormatting>
  <conditionalFormatting sqref="AB48">
    <cfRule type="cellIs" dxfId="21284" priority="532" operator="lessThan">
      <formula>$C$4</formula>
    </cfRule>
  </conditionalFormatting>
  <conditionalFormatting sqref="AB49">
    <cfRule type="cellIs" dxfId="21283" priority="533" operator="lessThan">
      <formula>$C$4</formula>
    </cfRule>
  </conditionalFormatting>
  <conditionalFormatting sqref="AB50">
    <cfRule type="cellIs" dxfId="21282" priority="534" operator="lessThan">
      <formula>$C$4</formula>
    </cfRule>
  </conditionalFormatting>
  <conditionalFormatting sqref="AB51">
    <cfRule type="cellIs" dxfId="21281" priority="535" operator="lessThan">
      <formula>$C$4</formula>
    </cfRule>
  </conditionalFormatting>
  <conditionalFormatting sqref="AB52">
    <cfRule type="cellIs" dxfId="21280" priority="536" operator="lessThan">
      <formula>$C$4</formula>
    </cfRule>
  </conditionalFormatting>
  <conditionalFormatting sqref="AB53">
    <cfRule type="cellIs" dxfId="21279" priority="537" operator="lessThan">
      <formula>$C$4</formula>
    </cfRule>
  </conditionalFormatting>
  <conditionalFormatting sqref="AB54">
    <cfRule type="cellIs" dxfId="21278" priority="538" operator="lessThan">
      <formula>$C$4</formula>
    </cfRule>
  </conditionalFormatting>
  <conditionalFormatting sqref="AB55">
    <cfRule type="cellIs" dxfId="21277" priority="539" operator="lessThan">
      <formula>$C$4</formula>
    </cfRule>
  </conditionalFormatting>
  <conditionalFormatting sqref="AB56">
    <cfRule type="cellIs" dxfId="21276" priority="540" operator="lessThan">
      <formula>$C$4</formula>
    </cfRule>
  </conditionalFormatting>
  <conditionalFormatting sqref="AB57">
    <cfRule type="cellIs" dxfId="21275" priority="541" operator="lessThan">
      <formula>$C$4</formula>
    </cfRule>
  </conditionalFormatting>
  <conditionalFormatting sqref="AB58">
    <cfRule type="cellIs" dxfId="21274" priority="542" operator="lessThan">
      <formula>$C$4</formula>
    </cfRule>
  </conditionalFormatting>
  <conditionalFormatting sqref="AB59">
    <cfRule type="cellIs" dxfId="21273" priority="543" operator="lessThan">
      <formula>$C$4</formula>
    </cfRule>
  </conditionalFormatting>
  <conditionalFormatting sqref="AB60">
    <cfRule type="cellIs" dxfId="21272" priority="544" operator="lessThan">
      <formula>$C$4</formula>
    </cfRule>
  </conditionalFormatting>
  <conditionalFormatting sqref="AC11">
    <cfRule type="cellIs" dxfId="21271" priority="545" operator="lessThan">
      <formula>$C$4</formula>
    </cfRule>
  </conditionalFormatting>
  <conditionalFormatting sqref="AC12">
    <cfRule type="cellIs" dxfId="21270" priority="546" operator="lessThan">
      <formula>$C$4</formula>
    </cfRule>
  </conditionalFormatting>
  <conditionalFormatting sqref="AC13">
    <cfRule type="cellIs" dxfId="21269" priority="547" operator="lessThan">
      <formula>$C$4</formula>
    </cfRule>
  </conditionalFormatting>
  <conditionalFormatting sqref="AC14">
    <cfRule type="cellIs" dxfId="21268" priority="548" operator="lessThan">
      <formula>$C$4</formula>
    </cfRule>
  </conditionalFormatting>
  <conditionalFormatting sqref="AC15">
    <cfRule type="cellIs" dxfId="21267" priority="549" operator="lessThan">
      <formula>$C$4</formula>
    </cfRule>
  </conditionalFormatting>
  <conditionalFormatting sqref="AC16">
    <cfRule type="cellIs" dxfId="21266" priority="550" operator="lessThan">
      <formula>$C$4</formula>
    </cfRule>
  </conditionalFormatting>
  <conditionalFormatting sqref="AC17">
    <cfRule type="cellIs" dxfId="21265" priority="551" operator="lessThan">
      <formula>$C$4</formula>
    </cfRule>
  </conditionalFormatting>
  <conditionalFormatting sqref="AC18">
    <cfRule type="cellIs" dxfId="21264" priority="552" operator="lessThan">
      <formula>$C$4</formula>
    </cfRule>
  </conditionalFormatting>
  <conditionalFormatting sqref="AC19">
    <cfRule type="cellIs" dxfId="21263" priority="553" operator="lessThan">
      <formula>$C$4</formula>
    </cfRule>
  </conditionalFormatting>
  <conditionalFormatting sqref="AC20">
    <cfRule type="cellIs" dxfId="21262" priority="554" operator="lessThan">
      <formula>$C$4</formula>
    </cfRule>
  </conditionalFormatting>
  <conditionalFormatting sqref="AC21">
    <cfRule type="cellIs" dxfId="21261" priority="555" operator="lessThan">
      <formula>$C$4</formula>
    </cfRule>
  </conditionalFormatting>
  <conditionalFormatting sqref="AC22">
    <cfRule type="cellIs" dxfId="21260" priority="556" operator="lessThan">
      <formula>$C$4</formula>
    </cfRule>
  </conditionalFormatting>
  <conditionalFormatting sqref="AC23">
    <cfRule type="cellIs" dxfId="21259" priority="557" operator="lessThan">
      <formula>$C$4</formula>
    </cfRule>
  </conditionalFormatting>
  <conditionalFormatting sqref="AC24">
    <cfRule type="cellIs" dxfId="21258" priority="558" operator="lessThan">
      <formula>$C$4</formula>
    </cfRule>
  </conditionalFormatting>
  <conditionalFormatting sqref="AC25">
    <cfRule type="cellIs" dxfId="21257" priority="559" operator="lessThan">
      <formula>$C$4</formula>
    </cfRule>
  </conditionalFormatting>
  <conditionalFormatting sqref="AC26">
    <cfRule type="cellIs" dxfId="21256" priority="560" operator="lessThan">
      <formula>$C$4</formula>
    </cfRule>
  </conditionalFormatting>
  <conditionalFormatting sqref="AC27">
    <cfRule type="cellIs" dxfId="21255" priority="561" operator="lessThan">
      <formula>$C$4</formula>
    </cfRule>
  </conditionalFormatting>
  <conditionalFormatting sqref="AC28">
    <cfRule type="cellIs" dxfId="21254" priority="562" operator="lessThan">
      <formula>$C$4</formula>
    </cfRule>
  </conditionalFormatting>
  <conditionalFormatting sqref="AC29">
    <cfRule type="cellIs" dxfId="21253" priority="563" operator="lessThan">
      <formula>$C$4</formula>
    </cfRule>
  </conditionalFormatting>
  <conditionalFormatting sqref="AC30">
    <cfRule type="cellIs" dxfId="21252" priority="564" operator="lessThan">
      <formula>$C$4</formula>
    </cfRule>
  </conditionalFormatting>
  <conditionalFormatting sqref="AC31">
    <cfRule type="cellIs" dxfId="21251" priority="565" operator="lessThan">
      <formula>$C$4</formula>
    </cfRule>
  </conditionalFormatting>
  <conditionalFormatting sqref="AC32">
    <cfRule type="cellIs" dxfId="21250" priority="566" operator="lessThan">
      <formula>$C$4</formula>
    </cfRule>
  </conditionalFormatting>
  <conditionalFormatting sqref="AC33">
    <cfRule type="cellIs" dxfId="21249" priority="567" operator="lessThan">
      <formula>$C$4</formula>
    </cfRule>
  </conditionalFormatting>
  <conditionalFormatting sqref="AC34">
    <cfRule type="cellIs" dxfId="21248" priority="568" operator="lessThan">
      <formula>$C$4</formula>
    </cfRule>
  </conditionalFormatting>
  <conditionalFormatting sqref="AC35">
    <cfRule type="cellIs" dxfId="21247" priority="569" operator="lessThan">
      <formula>$C$4</formula>
    </cfRule>
  </conditionalFormatting>
  <conditionalFormatting sqref="AC36">
    <cfRule type="cellIs" dxfId="21246" priority="570" operator="lessThan">
      <formula>$C$4</formula>
    </cfRule>
  </conditionalFormatting>
  <conditionalFormatting sqref="AC37">
    <cfRule type="cellIs" dxfId="21245" priority="571" operator="lessThan">
      <formula>$C$4</formula>
    </cfRule>
  </conditionalFormatting>
  <conditionalFormatting sqref="AC38">
    <cfRule type="cellIs" dxfId="21244" priority="572" operator="lessThan">
      <formula>$C$4</formula>
    </cfRule>
  </conditionalFormatting>
  <conditionalFormatting sqref="AC39">
    <cfRule type="cellIs" dxfId="21243" priority="573" operator="lessThan">
      <formula>$C$4</formula>
    </cfRule>
  </conditionalFormatting>
  <conditionalFormatting sqref="AC40">
    <cfRule type="cellIs" dxfId="21242" priority="574" operator="lessThan">
      <formula>$C$4</formula>
    </cfRule>
  </conditionalFormatting>
  <conditionalFormatting sqref="AC41">
    <cfRule type="cellIs" dxfId="21241" priority="575" operator="lessThan">
      <formula>$C$4</formula>
    </cfRule>
  </conditionalFormatting>
  <conditionalFormatting sqref="AC42">
    <cfRule type="cellIs" dxfId="21240" priority="576" operator="lessThan">
      <formula>$C$4</formula>
    </cfRule>
  </conditionalFormatting>
  <conditionalFormatting sqref="AC43">
    <cfRule type="cellIs" dxfId="21239" priority="577" operator="lessThan">
      <formula>$C$4</formula>
    </cfRule>
  </conditionalFormatting>
  <conditionalFormatting sqref="AC44">
    <cfRule type="cellIs" dxfId="21238" priority="578" operator="lessThan">
      <formula>$C$4</formula>
    </cfRule>
  </conditionalFormatting>
  <conditionalFormatting sqref="AC45">
    <cfRule type="cellIs" dxfId="21237" priority="579" operator="lessThan">
      <formula>$C$4</formula>
    </cfRule>
  </conditionalFormatting>
  <conditionalFormatting sqref="AC46">
    <cfRule type="cellIs" dxfId="21236" priority="580" operator="lessThan">
      <formula>$C$4</formula>
    </cfRule>
  </conditionalFormatting>
  <conditionalFormatting sqref="AC47">
    <cfRule type="cellIs" dxfId="21235" priority="581" operator="lessThan">
      <formula>$C$4</formula>
    </cfRule>
  </conditionalFormatting>
  <conditionalFormatting sqref="AC48">
    <cfRule type="cellIs" dxfId="21234" priority="582" operator="lessThan">
      <formula>$C$4</formula>
    </cfRule>
  </conditionalFormatting>
  <conditionalFormatting sqref="AC49">
    <cfRule type="cellIs" dxfId="21233" priority="583" operator="lessThan">
      <formula>$C$4</formula>
    </cfRule>
  </conditionalFormatting>
  <conditionalFormatting sqref="AC50">
    <cfRule type="cellIs" dxfId="21232" priority="584" operator="lessThan">
      <formula>$C$4</formula>
    </cfRule>
  </conditionalFormatting>
  <conditionalFormatting sqref="AC51">
    <cfRule type="cellIs" dxfId="21231" priority="585" operator="lessThan">
      <formula>$C$4</formula>
    </cfRule>
  </conditionalFormatting>
  <conditionalFormatting sqref="AC52">
    <cfRule type="cellIs" dxfId="21230" priority="586" operator="lessThan">
      <formula>$C$4</formula>
    </cfRule>
  </conditionalFormatting>
  <conditionalFormatting sqref="AC53">
    <cfRule type="cellIs" dxfId="21229" priority="587" operator="lessThan">
      <formula>$C$4</formula>
    </cfRule>
  </conditionalFormatting>
  <conditionalFormatting sqref="AC54">
    <cfRule type="cellIs" dxfId="21228" priority="588" operator="lessThan">
      <formula>$C$4</formula>
    </cfRule>
  </conditionalFormatting>
  <conditionalFormatting sqref="AC55">
    <cfRule type="cellIs" dxfId="21227" priority="589" operator="lessThan">
      <formula>$C$4</formula>
    </cfRule>
  </conditionalFormatting>
  <conditionalFormatting sqref="AC56">
    <cfRule type="cellIs" dxfId="21226" priority="590" operator="lessThan">
      <formula>$C$4</formula>
    </cfRule>
  </conditionalFormatting>
  <conditionalFormatting sqref="AC57">
    <cfRule type="cellIs" dxfId="21225" priority="591" operator="lessThan">
      <formula>$C$4</formula>
    </cfRule>
  </conditionalFormatting>
  <conditionalFormatting sqref="AC58">
    <cfRule type="cellIs" dxfId="21224" priority="592" operator="lessThan">
      <formula>$C$4</formula>
    </cfRule>
  </conditionalFormatting>
  <conditionalFormatting sqref="AC59">
    <cfRule type="cellIs" dxfId="21223" priority="593" operator="lessThan">
      <formula>$C$4</formula>
    </cfRule>
  </conditionalFormatting>
  <conditionalFormatting sqref="AC60">
    <cfRule type="cellIs" dxfId="21222" priority="594" operator="lessThan">
      <formula>$C$4</formula>
    </cfRule>
  </conditionalFormatting>
  <conditionalFormatting sqref="AD11">
    <cfRule type="cellIs" dxfId="21221" priority="595" operator="lessThan">
      <formula>$C$4</formula>
    </cfRule>
  </conditionalFormatting>
  <conditionalFormatting sqref="AD12">
    <cfRule type="cellIs" dxfId="21220" priority="596" operator="lessThan">
      <formula>$C$4</formula>
    </cfRule>
  </conditionalFormatting>
  <conditionalFormatting sqref="AD13">
    <cfRule type="cellIs" dxfId="21219" priority="597" operator="lessThan">
      <formula>$C$4</formula>
    </cfRule>
  </conditionalFormatting>
  <conditionalFormatting sqref="AD14">
    <cfRule type="cellIs" dxfId="21218" priority="598" operator="lessThan">
      <formula>$C$4</formula>
    </cfRule>
  </conditionalFormatting>
  <conditionalFormatting sqref="AD15">
    <cfRule type="cellIs" dxfId="21217" priority="599" operator="lessThan">
      <formula>$C$4</formula>
    </cfRule>
  </conditionalFormatting>
  <conditionalFormatting sqref="AD16">
    <cfRule type="cellIs" dxfId="21216" priority="600" operator="lessThan">
      <formula>$C$4</formula>
    </cfRule>
  </conditionalFormatting>
  <conditionalFormatting sqref="AD17">
    <cfRule type="cellIs" dxfId="21215" priority="601" operator="lessThan">
      <formula>$C$4</formula>
    </cfRule>
  </conditionalFormatting>
  <conditionalFormatting sqref="AD18">
    <cfRule type="cellIs" dxfId="21214" priority="602" operator="lessThan">
      <formula>$C$4</formula>
    </cfRule>
  </conditionalFormatting>
  <conditionalFormatting sqref="AD19">
    <cfRule type="cellIs" dxfId="21213" priority="603" operator="lessThan">
      <formula>$C$4</formula>
    </cfRule>
  </conditionalFormatting>
  <conditionalFormatting sqref="AD20">
    <cfRule type="cellIs" dxfId="21212" priority="604" operator="lessThan">
      <formula>$C$4</formula>
    </cfRule>
  </conditionalFormatting>
  <conditionalFormatting sqref="AD21">
    <cfRule type="cellIs" dxfId="21211" priority="605" operator="lessThan">
      <formula>$C$4</formula>
    </cfRule>
  </conditionalFormatting>
  <conditionalFormatting sqref="AD22">
    <cfRule type="cellIs" dxfId="21210" priority="606" operator="lessThan">
      <formula>$C$4</formula>
    </cfRule>
  </conditionalFormatting>
  <conditionalFormatting sqref="AD23">
    <cfRule type="cellIs" dxfId="21209" priority="607" operator="lessThan">
      <formula>$C$4</formula>
    </cfRule>
  </conditionalFormatting>
  <conditionalFormatting sqref="AD24">
    <cfRule type="cellIs" dxfId="21208" priority="608" operator="lessThan">
      <formula>$C$4</formula>
    </cfRule>
  </conditionalFormatting>
  <conditionalFormatting sqref="AD25">
    <cfRule type="cellIs" dxfId="21207" priority="609" operator="lessThan">
      <formula>$C$4</formula>
    </cfRule>
  </conditionalFormatting>
  <conditionalFormatting sqref="AD26">
    <cfRule type="cellIs" dxfId="21206" priority="610" operator="lessThan">
      <formula>$C$4</formula>
    </cfRule>
  </conditionalFormatting>
  <conditionalFormatting sqref="AD27">
    <cfRule type="cellIs" dxfId="21205" priority="611" operator="lessThan">
      <formula>$C$4</formula>
    </cfRule>
  </conditionalFormatting>
  <conditionalFormatting sqref="AD28">
    <cfRule type="cellIs" dxfId="21204" priority="612" operator="lessThan">
      <formula>$C$4</formula>
    </cfRule>
  </conditionalFormatting>
  <conditionalFormatting sqref="AD29">
    <cfRule type="cellIs" dxfId="21203" priority="613" operator="lessThan">
      <formula>$C$4</formula>
    </cfRule>
  </conditionalFormatting>
  <conditionalFormatting sqref="AD30">
    <cfRule type="cellIs" dxfId="21202" priority="614" operator="lessThan">
      <formula>$C$4</formula>
    </cfRule>
  </conditionalFormatting>
  <conditionalFormatting sqref="AD31">
    <cfRule type="cellIs" dxfId="21201" priority="615" operator="lessThan">
      <formula>$C$4</formula>
    </cfRule>
  </conditionalFormatting>
  <conditionalFormatting sqref="AD32">
    <cfRule type="cellIs" dxfId="21200" priority="616" operator="lessThan">
      <formula>$C$4</formula>
    </cfRule>
  </conditionalFormatting>
  <conditionalFormatting sqref="AD33">
    <cfRule type="cellIs" dxfId="21199" priority="617" operator="lessThan">
      <formula>$C$4</formula>
    </cfRule>
  </conditionalFormatting>
  <conditionalFormatting sqref="AD34">
    <cfRule type="cellIs" dxfId="21198" priority="618" operator="lessThan">
      <formula>$C$4</formula>
    </cfRule>
  </conditionalFormatting>
  <conditionalFormatting sqref="AD35">
    <cfRule type="cellIs" dxfId="21197" priority="619" operator="lessThan">
      <formula>$C$4</formula>
    </cfRule>
  </conditionalFormatting>
  <conditionalFormatting sqref="AD36">
    <cfRule type="cellIs" dxfId="21196" priority="620" operator="lessThan">
      <formula>$C$4</formula>
    </cfRule>
  </conditionalFormatting>
  <conditionalFormatting sqref="AD37">
    <cfRule type="cellIs" dxfId="21195" priority="621" operator="lessThan">
      <formula>$C$4</formula>
    </cfRule>
  </conditionalFormatting>
  <conditionalFormatting sqref="AD38">
    <cfRule type="cellIs" dxfId="21194" priority="622" operator="lessThan">
      <formula>$C$4</formula>
    </cfRule>
  </conditionalFormatting>
  <conditionalFormatting sqref="AD39">
    <cfRule type="cellIs" dxfId="21193" priority="623" operator="lessThan">
      <formula>$C$4</formula>
    </cfRule>
  </conditionalFormatting>
  <conditionalFormatting sqref="AD40">
    <cfRule type="cellIs" dxfId="21192" priority="624" operator="lessThan">
      <formula>$C$4</formula>
    </cfRule>
  </conditionalFormatting>
  <conditionalFormatting sqref="AD41">
    <cfRule type="cellIs" dxfId="21191" priority="625" operator="lessThan">
      <formula>$C$4</formula>
    </cfRule>
  </conditionalFormatting>
  <conditionalFormatting sqref="AD42">
    <cfRule type="cellIs" dxfId="21190" priority="626" operator="lessThan">
      <formula>$C$4</formula>
    </cfRule>
  </conditionalFormatting>
  <conditionalFormatting sqref="AD43">
    <cfRule type="cellIs" dxfId="21189" priority="627" operator="lessThan">
      <formula>$C$4</formula>
    </cfRule>
  </conditionalFormatting>
  <conditionalFormatting sqref="AD44">
    <cfRule type="cellIs" dxfId="21188" priority="628" operator="lessThan">
      <formula>$C$4</formula>
    </cfRule>
  </conditionalFormatting>
  <conditionalFormatting sqref="AD45">
    <cfRule type="cellIs" dxfId="21187" priority="629" operator="lessThan">
      <formula>$C$4</formula>
    </cfRule>
  </conditionalFormatting>
  <conditionalFormatting sqref="AD46">
    <cfRule type="cellIs" dxfId="21186" priority="630" operator="lessThan">
      <formula>$C$4</formula>
    </cfRule>
  </conditionalFormatting>
  <conditionalFormatting sqref="AD47">
    <cfRule type="cellIs" dxfId="21185" priority="631" operator="lessThan">
      <formula>$C$4</formula>
    </cfRule>
  </conditionalFormatting>
  <conditionalFormatting sqref="AD48">
    <cfRule type="cellIs" dxfId="21184" priority="632" operator="lessThan">
      <formula>$C$4</formula>
    </cfRule>
  </conditionalFormatting>
  <conditionalFormatting sqref="AD49">
    <cfRule type="cellIs" dxfId="21183" priority="633" operator="lessThan">
      <formula>$C$4</formula>
    </cfRule>
  </conditionalFormatting>
  <conditionalFormatting sqref="AD50">
    <cfRule type="cellIs" dxfId="21182" priority="634" operator="lessThan">
      <formula>$C$4</formula>
    </cfRule>
  </conditionalFormatting>
  <conditionalFormatting sqref="AD51">
    <cfRule type="cellIs" dxfId="21181" priority="635" operator="lessThan">
      <formula>$C$4</formula>
    </cfRule>
  </conditionalFormatting>
  <conditionalFormatting sqref="AD52">
    <cfRule type="cellIs" dxfId="21180" priority="636" operator="lessThan">
      <formula>$C$4</formula>
    </cfRule>
  </conditionalFormatting>
  <conditionalFormatting sqref="AD53">
    <cfRule type="cellIs" dxfId="21179" priority="637" operator="lessThan">
      <formula>$C$4</formula>
    </cfRule>
  </conditionalFormatting>
  <conditionalFormatting sqref="AD54">
    <cfRule type="cellIs" dxfId="21178" priority="638" operator="lessThan">
      <formula>$C$4</formula>
    </cfRule>
  </conditionalFormatting>
  <conditionalFormatting sqref="AD55">
    <cfRule type="cellIs" dxfId="21177" priority="639" operator="lessThan">
      <formula>$C$4</formula>
    </cfRule>
  </conditionalFormatting>
  <conditionalFormatting sqref="AD56">
    <cfRule type="cellIs" dxfId="21176" priority="640" operator="lessThan">
      <formula>$C$4</formula>
    </cfRule>
  </conditionalFormatting>
  <conditionalFormatting sqref="AD57">
    <cfRule type="cellIs" dxfId="21175" priority="641" operator="lessThan">
      <formula>$C$4</formula>
    </cfRule>
  </conditionalFormatting>
  <conditionalFormatting sqref="AD58">
    <cfRule type="cellIs" dxfId="21174" priority="642" operator="lessThan">
      <formula>$C$4</formula>
    </cfRule>
  </conditionalFormatting>
  <conditionalFormatting sqref="AD59">
    <cfRule type="cellIs" dxfId="21173" priority="643" operator="lessThan">
      <formula>$C$4</formula>
    </cfRule>
  </conditionalFormatting>
  <conditionalFormatting sqref="AD60">
    <cfRule type="cellIs" dxfId="21172" priority="644" operator="lessThan">
      <formula>$C$4</formula>
    </cfRule>
  </conditionalFormatting>
  <conditionalFormatting sqref="AE11">
    <cfRule type="cellIs" dxfId="21171" priority="645" operator="lessThan">
      <formula>$C$4</formula>
    </cfRule>
  </conditionalFormatting>
  <conditionalFormatting sqref="AE12">
    <cfRule type="cellIs" dxfId="21170" priority="646" operator="lessThan">
      <formula>$C$4</formula>
    </cfRule>
  </conditionalFormatting>
  <conditionalFormatting sqref="AE13">
    <cfRule type="cellIs" dxfId="21169" priority="647" operator="lessThan">
      <formula>$C$4</formula>
    </cfRule>
  </conditionalFormatting>
  <conditionalFormatting sqref="AE14">
    <cfRule type="cellIs" dxfId="21168" priority="648" operator="lessThan">
      <formula>$C$4</formula>
    </cfRule>
  </conditionalFormatting>
  <conditionalFormatting sqref="AE15">
    <cfRule type="cellIs" dxfId="21167" priority="649" operator="lessThan">
      <formula>$C$4</formula>
    </cfRule>
  </conditionalFormatting>
  <conditionalFormatting sqref="AE16">
    <cfRule type="cellIs" dxfId="21166" priority="650" operator="lessThan">
      <formula>$C$4</formula>
    </cfRule>
  </conditionalFormatting>
  <conditionalFormatting sqref="AE17">
    <cfRule type="cellIs" dxfId="21165" priority="651" operator="lessThan">
      <formula>$C$4</formula>
    </cfRule>
  </conditionalFormatting>
  <conditionalFormatting sqref="AE18">
    <cfRule type="cellIs" dxfId="21164" priority="652" operator="lessThan">
      <formula>$C$4</formula>
    </cfRule>
  </conditionalFormatting>
  <conditionalFormatting sqref="AE19">
    <cfRule type="cellIs" dxfId="21163" priority="653" operator="lessThan">
      <formula>$C$4</formula>
    </cfRule>
  </conditionalFormatting>
  <conditionalFormatting sqref="AE20">
    <cfRule type="cellIs" dxfId="21162" priority="654" operator="lessThan">
      <formula>$C$4</formula>
    </cfRule>
  </conditionalFormatting>
  <conditionalFormatting sqref="AE21">
    <cfRule type="cellIs" dxfId="21161" priority="655" operator="lessThan">
      <formula>$C$4</formula>
    </cfRule>
  </conditionalFormatting>
  <conditionalFormatting sqref="AE22">
    <cfRule type="cellIs" dxfId="21160" priority="656" operator="lessThan">
      <formula>$C$4</formula>
    </cfRule>
  </conditionalFormatting>
  <conditionalFormatting sqref="AE23">
    <cfRule type="cellIs" dxfId="21159" priority="657" operator="lessThan">
      <formula>$C$4</formula>
    </cfRule>
  </conditionalFormatting>
  <conditionalFormatting sqref="AE24">
    <cfRule type="cellIs" dxfId="21158" priority="658" operator="lessThan">
      <formula>$C$4</formula>
    </cfRule>
  </conditionalFormatting>
  <conditionalFormatting sqref="AE25">
    <cfRule type="cellIs" dxfId="21157" priority="659" operator="lessThan">
      <formula>$C$4</formula>
    </cfRule>
  </conditionalFormatting>
  <conditionalFormatting sqref="AE26">
    <cfRule type="cellIs" dxfId="21156" priority="660" operator="lessThan">
      <formula>$C$4</formula>
    </cfRule>
  </conditionalFormatting>
  <conditionalFormatting sqref="AE27">
    <cfRule type="cellIs" dxfId="21155" priority="661" operator="lessThan">
      <formula>$C$4</formula>
    </cfRule>
  </conditionalFormatting>
  <conditionalFormatting sqref="AE28">
    <cfRule type="cellIs" dxfId="21154" priority="662" operator="lessThan">
      <formula>$C$4</formula>
    </cfRule>
  </conditionalFormatting>
  <conditionalFormatting sqref="AE29">
    <cfRule type="cellIs" dxfId="21153" priority="663" operator="lessThan">
      <formula>$C$4</formula>
    </cfRule>
  </conditionalFormatting>
  <conditionalFormatting sqref="AE30">
    <cfRule type="cellIs" dxfId="21152" priority="664" operator="lessThan">
      <formula>$C$4</formula>
    </cfRule>
  </conditionalFormatting>
  <conditionalFormatting sqref="AE31">
    <cfRule type="cellIs" dxfId="21151" priority="665" operator="lessThan">
      <formula>$C$4</formula>
    </cfRule>
  </conditionalFormatting>
  <conditionalFormatting sqref="AE32">
    <cfRule type="cellIs" dxfId="21150" priority="666" operator="lessThan">
      <formula>$C$4</formula>
    </cfRule>
  </conditionalFormatting>
  <conditionalFormatting sqref="AE33">
    <cfRule type="cellIs" dxfId="21149" priority="667" operator="lessThan">
      <formula>$C$4</formula>
    </cfRule>
  </conditionalFormatting>
  <conditionalFormatting sqref="AE34">
    <cfRule type="cellIs" dxfId="21148" priority="668" operator="lessThan">
      <formula>$C$4</formula>
    </cfRule>
  </conditionalFormatting>
  <conditionalFormatting sqref="AE35">
    <cfRule type="cellIs" dxfId="21147" priority="669" operator="lessThan">
      <formula>$C$4</formula>
    </cfRule>
  </conditionalFormatting>
  <conditionalFormatting sqref="AE36">
    <cfRule type="cellIs" dxfId="21146" priority="670" operator="lessThan">
      <formula>$C$4</formula>
    </cfRule>
  </conditionalFormatting>
  <conditionalFormatting sqref="AE37">
    <cfRule type="cellIs" dxfId="21145" priority="671" operator="lessThan">
      <formula>$C$4</formula>
    </cfRule>
  </conditionalFormatting>
  <conditionalFormatting sqref="AE38">
    <cfRule type="cellIs" dxfId="21144" priority="672" operator="lessThan">
      <formula>$C$4</formula>
    </cfRule>
  </conditionalFormatting>
  <conditionalFormatting sqref="AE39">
    <cfRule type="cellIs" dxfId="21143" priority="673" operator="lessThan">
      <formula>$C$4</formula>
    </cfRule>
  </conditionalFormatting>
  <conditionalFormatting sqref="AE40">
    <cfRule type="cellIs" dxfId="21142" priority="674" operator="lessThan">
      <formula>$C$4</formula>
    </cfRule>
  </conditionalFormatting>
  <conditionalFormatting sqref="AE41">
    <cfRule type="cellIs" dxfId="21141" priority="675" operator="lessThan">
      <formula>$C$4</formula>
    </cfRule>
  </conditionalFormatting>
  <conditionalFormatting sqref="AE42">
    <cfRule type="cellIs" dxfId="21140" priority="676" operator="lessThan">
      <formula>$C$4</formula>
    </cfRule>
  </conditionalFormatting>
  <conditionalFormatting sqref="AE43">
    <cfRule type="cellIs" dxfId="21139" priority="677" operator="lessThan">
      <formula>$C$4</formula>
    </cfRule>
  </conditionalFormatting>
  <conditionalFormatting sqref="AE44">
    <cfRule type="cellIs" dxfId="21138" priority="678" operator="lessThan">
      <formula>$C$4</formula>
    </cfRule>
  </conditionalFormatting>
  <conditionalFormatting sqref="AE45">
    <cfRule type="cellIs" dxfId="21137" priority="679" operator="lessThan">
      <formula>$C$4</formula>
    </cfRule>
  </conditionalFormatting>
  <conditionalFormatting sqref="AE46">
    <cfRule type="cellIs" dxfId="21136" priority="680" operator="lessThan">
      <formula>$C$4</formula>
    </cfRule>
  </conditionalFormatting>
  <conditionalFormatting sqref="AE47">
    <cfRule type="cellIs" dxfId="21135" priority="681" operator="lessThan">
      <formula>$C$4</formula>
    </cfRule>
  </conditionalFormatting>
  <conditionalFormatting sqref="AE48">
    <cfRule type="cellIs" dxfId="21134" priority="682" operator="lessThan">
      <formula>$C$4</formula>
    </cfRule>
  </conditionalFormatting>
  <conditionalFormatting sqref="AE49">
    <cfRule type="cellIs" dxfId="21133" priority="683" operator="lessThan">
      <formula>$C$4</formula>
    </cfRule>
  </conditionalFormatting>
  <conditionalFormatting sqref="AE50">
    <cfRule type="cellIs" dxfId="21132" priority="684" operator="lessThan">
      <formula>$C$4</formula>
    </cfRule>
  </conditionalFormatting>
  <conditionalFormatting sqref="AE51">
    <cfRule type="cellIs" dxfId="21131" priority="685" operator="lessThan">
      <formula>$C$4</formula>
    </cfRule>
  </conditionalFormatting>
  <conditionalFormatting sqref="AE52">
    <cfRule type="cellIs" dxfId="21130" priority="686" operator="lessThan">
      <formula>$C$4</formula>
    </cfRule>
  </conditionalFormatting>
  <conditionalFormatting sqref="AE53">
    <cfRule type="cellIs" dxfId="21129" priority="687" operator="lessThan">
      <formula>$C$4</formula>
    </cfRule>
  </conditionalFormatting>
  <conditionalFormatting sqref="AE54">
    <cfRule type="cellIs" dxfId="21128" priority="688" operator="lessThan">
      <formula>$C$4</formula>
    </cfRule>
  </conditionalFormatting>
  <conditionalFormatting sqref="AE55">
    <cfRule type="cellIs" dxfId="21127" priority="689" operator="lessThan">
      <formula>$C$4</formula>
    </cfRule>
  </conditionalFormatting>
  <conditionalFormatting sqref="AE56">
    <cfRule type="cellIs" dxfId="21126" priority="690" operator="lessThan">
      <formula>$C$4</formula>
    </cfRule>
  </conditionalFormatting>
  <conditionalFormatting sqref="AE57">
    <cfRule type="cellIs" dxfId="21125" priority="691" operator="lessThan">
      <formula>$C$4</formula>
    </cfRule>
  </conditionalFormatting>
  <conditionalFormatting sqref="AE58">
    <cfRule type="cellIs" dxfId="21124" priority="692" operator="lessThan">
      <formula>$C$4</formula>
    </cfRule>
  </conditionalFormatting>
  <conditionalFormatting sqref="AE59">
    <cfRule type="cellIs" dxfId="21123" priority="693" operator="lessThan">
      <formula>$C$4</formula>
    </cfRule>
  </conditionalFormatting>
  <conditionalFormatting sqref="AE60">
    <cfRule type="cellIs" dxfId="21122" priority="694" operator="lessThan">
      <formula>$C$4</formula>
    </cfRule>
  </conditionalFormatting>
  <conditionalFormatting sqref="AF11">
    <cfRule type="cellIs" dxfId="21121" priority="695" operator="lessThan">
      <formula>$C$4</formula>
    </cfRule>
  </conditionalFormatting>
  <conditionalFormatting sqref="AF12">
    <cfRule type="cellIs" dxfId="21120" priority="696" operator="lessThan">
      <formula>$C$4</formula>
    </cfRule>
  </conditionalFormatting>
  <conditionalFormatting sqref="AF13">
    <cfRule type="cellIs" dxfId="21119" priority="697" operator="lessThan">
      <formula>$C$4</formula>
    </cfRule>
  </conditionalFormatting>
  <conditionalFormatting sqref="AF14">
    <cfRule type="cellIs" dxfId="21118" priority="698" operator="lessThan">
      <formula>$C$4</formula>
    </cfRule>
  </conditionalFormatting>
  <conditionalFormatting sqref="AF15">
    <cfRule type="cellIs" dxfId="21117" priority="699" operator="lessThan">
      <formula>$C$4</formula>
    </cfRule>
  </conditionalFormatting>
  <conditionalFormatting sqref="AF16">
    <cfRule type="cellIs" dxfId="21116" priority="700" operator="lessThan">
      <formula>$C$4</formula>
    </cfRule>
  </conditionalFormatting>
  <conditionalFormatting sqref="AF17">
    <cfRule type="cellIs" dxfId="21115" priority="701" operator="lessThan">
      <formula>$C$4</formula>
    </cfRule>
  </conditionalFormatting>
  <conditionalFormatting sqref="AF18">
    <cfRule type="cellIs" dxfId="21114" priority="702" operator="lessThan">
      <formula>$C$4</formula>
    </cfRule>
  </conditionalFormatting>
  <conditionalFormatting sqref="AF19">
    <cfRule type="cellIs" dxfId="21113" priority="703" operator="lessThan">
      <formula>$C$4</formula>
    </cfRule>
  </conditionalFormatting>
  <conditionalFormatting sqref="AF20">
    <cfRule type="cellIs" dxfId="21112" priority="704" operator="lessThan">
      <formula>$C$4</formula>
    </cfRule>
  </conditionalFormatting>
  <conditionalFormatting sqref="AF21">
    <cfRule type="cellIs" dxfId="21111" priority="705" operator="lessThan">
      <formula>$C$4</formula>
    </cfRule>
  </conditionalFormatting>
  <conditionalFormatting sqref="AF22">
    <cfRule type="cellIs" dxfId="21110" priority="706" operator="lessThan">
      <formula>$C$4</formula>
    </cfRule>
  </conditionalFormatting>
  <conditionalFormatting sqref="AF23">
    <cfRule type="cellIs" dxfId="21109" priority="707" operator="lessThan">
      <formula>$C$4</formula>
    </cfRule>
  </conditionalFormatting>
  <conditionalFormatting sqref="AF24">
    <cfRule type="cellIs" dxfId="21108" priority="708" operator="lessThan">
      <formula>$C$4</formula>
    </cfRule>
  </conditionalFormatting>
  <conditionalFormatting sqref="AF25">
    <cfRule type="cellIs" dxfId="21107" priority="709" operator="lessThan">
      <formula>$C$4</formula>
    </cfRule>
  </conditionalFormatting>
  <conditionalFormatting sqref="AF26">
    <cfRule type="cellIs" dxfId="21106" priority="710" operator="lessThan">
      <formula>$C$4</formula>
    </cfRule>
  </conditionalFormatting>
  <conditionalFormatting sqref="AF27">
    <cfRule type="cellIs" dxfId="21105" priority="711" operator="lessThan">
      <formula>$C$4</formula>
    </cfRule>
  </conditionalFormatting>
  <conditionalFormatting sqref="AF28">
    <cfRule type="cellIs" dxfId="21104" priority="712" operator="lessThan">
      <formula>$C$4</formula>
    </cfRule>
  </conditionalFormatting>
  <conditionalFormatting sqref="AF29">
    <cfRule type="cellIs" dxfId="21103" priority="713" operator="lessThan">
      <formula>$C$4</formula>
    </cfRule>
  </conditionalFormatting>
  <conditionalFormatting sqref="AF30">
    <cfRule type="cellIs" dxfId="21102" priority="714" operator="lessThan">
      <formula>$C$4</formula>
    </cfRule>
  </conditionalFormatting>
  <conditionalFormatting sqref="AF31">
    <cfRule type="cellIs" dxfId="21101" priority="715" operator="lessThan">
      <formula>$C$4</formula>
    </cfRule>
  </conditionalFormatting>
  <conditionalFormatting sqref="AF32">
    <cfRule type="cellIs" dxfId="21100" priority="716" operator="lessThan">
      <formula>$C$4</formula>
    </cfRule>
  </conditionalFormatting>
  <conditionalFormatting sqref="AF33">
    <cfRule type="cellIs" dxfId="21099" priority="717" operator="lessThan">
      <formula>$C$4</formula>
    </cfRule>
  </conditionalFormatting>
  <conditionalFormatting sqref="AF34">
    <cfRule type="cellIs" dxfId="21098" priority="718" operator="lessThan">
      <formula>$C$4</formula>
    </cfRule>
  </conditionalFormatting>
  <conditionalFormatting sqref="AF35">
    <cfRule type="cellIs" dxfId="21097" priority="719" operator="lessThan">
      <formula>$C$4</formula>
    </cfRule>
  </conditionalFormatting>
  <conditionalFormatting sqref="AF36">
    <cfRule type="cellIs" dxfId="21096" priority="720" operator="lessThan">
      <formula>$C$4</formula>
    </cfRule>
  </conditionalFormatting>
  <conditionalFormatting sqref="AF37">
    <cfRule type="cellIs" dxfId="21095" priority="721" operator="lessThan">
      <formula>$C$4</formula>
    </cfRule>
  </conditionalFormatting>
  <conditionalFormatting sqref="AF38">
    <cfRule type="cellIs" dxfId="21094" priority="722" operator="lessThan">
      <formula>$C$4</formula>
    </cfRule>
  </conditionalFormatting>
  <conditionalFormatting sqref="AF39">
    <cfRule type="cellIs" dxfId="21093" priority="723" operator="lessThan">
      <formula>$C$4</formula>
    </cfRule>
  </conditionalFormatting>
  <conditionalFormatting sqref="AF40">
    <cfRule type="cellIs" dxfId="21092" priority="724" operator="lessThan">
      <formula>$C$4</formula>
    </cfRule>
  </conditionalFormatting>
  <conditionalFormatting sqref="AF41">
    <cfRule type="cellIs" dxfId="21091" priority="725" operator="lessThan">
      <formula>$C$4</formula>
    </cfRule>
  </conditionalFormatting>
  <conditionalFormatting sqref="AF42">
    <cfRule type="cellIs" dxfId="21090" priority="726" operator="lessThan">
      <formula>$C$4</formula>
    </cfRule>
  </conditionalFormatting>
  <conditionalFormatting sqref="AF43">
    <cfRule type="cellIs" dxfId="21089" priority="727" operator="lessThan">
      <formula>$C$4</formula>
    </cfRule>
  </conditionalFormatting>
  <conditionalFormatting sqref="AF44">
    <cfRule type="cellIs" dxfId="21088" priority="728" operator="lessThan">
      <formula>$C$4</formula>
    </cfRule>
  </conditionalFormatting>
  <conditionalFormatting sqref="AF45">
    <cfRule type="cellIs" dxfId="21087" priority="729" operator="lessThan">
      <formula>$C$4</formula>
    </cfRule>
  </conditionalFormatting>
  <conditionalFormatting sqref="AF46">
    <cfRule type="cellIs" dxfId="21086" priority="730" operator="lessThan">
      <formula>$C$4</formula>
    </cfRule>
  </conditionalFormatting>
  <conditionalFormatting sqref="AF47">
    <cfRule type="cellIs" dxfId="21085" priority="731" operator="lessThan">
      <formula>$C$4</formula>
    </cfRule>
  </conditionalFormatting>
  <conditionalFormatting sqref="AF48">
    <cfRule type="cellIs" dxfId="21084" priority="732" operator="lessThan">
      <formula>$C$4</formula>
    </cfRule>
  </conditionalFormatting>
  <conditionalFormatting sqref="AF49">
    <cfRule type="cellIs" dxfId="21083" priority="733" operator="lessThan">
      <formula>$C$4</formula>
    </cfRule>
  </conditionalFormatting>
  <conditionalFormatting sqref="AF50">
    <cfRule type="cellIs" dxfId="21082" priority="734" operator="lessThan">
      <formula>$C$4</formula>
    </cfRule>
  </conditionalFormatting>
  <conditionalFormatting sqref="AF51">
    <cfRule type="cellIs" dxfId="21081" priority="735" operator="lessThan">
      <formula>$C$4</formula>
    </cfRule>
  </conditionalFormatting>
  <conditionalFormatting sqref="AF52">
    <cfRule type="cellIs" dxfId="21080" priority="736" operator="lessThan">
      <formula>$C$4</formula>
    </cfRule>
  </conditionalFormatting>
  <conditionalFormatting sqref="AF53">
    <cfRule type="cellIs" dxfId="21079" priority="737" operator="lessThan">
      <formula>$C$4</formula>
    </cfRule>
  </conditionalFormatting>
  <conditionalFormatting sqref="AF54">
    <cfRule type="cellIs" dxfId="21078" priority="738" operator="lessThan">
      <formula>$C$4</formula>
    </cfRule>
  </conditionalFormatting>
  <conditionalFormatting sqref="AF55">
    <cfRule type="cellIs" dxfId="21077" priority="739" operator="lessThan">
      <formula>$C$4</formula>
    </cfRule>
  </conditionalFormatting>
  <conditionalFormatting sqref="AF56">
    <cfRule type="cellIs" dxfId="21076" priority="740" operator="lessThan">
      <formula>$C$4</formula>
    </cfRule>
  </conditionalFormatting>
  <conditionalFormatting sqref="AF57">
    <cfRule type="cellIs" dxfId="21075" priority="741" operator="lessThan">
      <formula>$C$4</formula>
    </cfRule>
  </conditionalFormatting>
  <conditionalFormatting sqref="AF58">
    <cfRule type="cellIs" dxfId="21074" priority="742" operator="lessThan">
      <formula>$C$4</formula>
    </cfRule>
  </conditionalFormatting>
  <conditionalFormatting sqref="AF59">
    <cfRule type="cellIs" dxfId="21073" priority="743" operator="lessThan">
      <formula>$C$4</formula>
    </cfRule>
  </conditionalFormatting>
  <conditionalFormatting sqref="AF60">
    <cfRule type="cellIs" dxfId="21072" priority="744" operator="lessThan">
      <formula>$C$4</formula>
    </cfRule>
  </conditionalFormatting>
  <conditionalFormatting sqref="AG11">
    <cfRule type="cellIs" dxfId="21071" priority="745" operator="lessThan">
      <formula>$C$4</formula>
    </cfRule>
  </conditionalFormatting>
  <conditionalFormatting sqref="AG12">
    <cfRule type="cellIs" dxfId="21070" priority="746" operator="lessThan">
      <formula>$C$4</formula>
    </cfRule>
  </conditionalFormatting>
  <conditionalFormatting sqref="AG13">
    <cfRule type="cellIs" dxfId="21069" priority="747" operator="lessThan">
      <formula>$C$4</formula>
    </cfRule>
  </conditionalFormatting>
  <conditionalFormatting sqref="AG14">
    <cfRule type="cellIs" dxfId="21068" priority="748" operator="lessThan">
      <formula>$C$4</formula>
    </cfRule>
  </conditionalFormatting>
  <conditionalFormatting sqref="AG15">
    <cfRule type="cellIs" dxfId="21067" priority="749" operator="lessThan">
      <formula>$C$4</formula>
    </cfRule>
  </conditionalFormatting>
  <conditionalFormatting sqref="AG16">
    <cfRule type="cellIs" dxfId="21066" priority="750" operator="lessThan">
      <formula>$C$4</formula>
    </cfRule>
  </conditionalFormatting>
  <conditionalFormatting sqref="AG17">
    <cfRule type="cellIs" dxfId="21065" priority="751" operator="lessThan">
      <formula>$C$4</formula>
    </cfRule>
  </conditionalFormatting>
  <conditionalFormatting sqref="AG18">
    <cfRule type="cellIs" dxfId="21064" priority="752" operator="lessThan">
      <formula>$C$4</formula>
    </cfRule>
  </conditionalFormatting>
  <conditionalFormatting sqref="AG19">
    <cfRule type="cellIs" dxfId="21063" priority="753" operator="lessThan">
      <formula>$C$4</formula>
    </cfRule>
  </conditionalFormatting>
  <conditionalFormatting sqref="AG20">
    <cfRule type="cellIs" dxfId="21062" priority="754" operator="lessThan">
      <formula>$C$4</formula>
    </cfRule>
  </conditionalFormatting>
  <conditionalFormatting sqref="AG21">
    <cfRule type="cellIs" dxfId="21061" priority="755" operator="lessThan">
      <formula>$C$4</formula>
    </cfRule>
  </conditionalFormatting>
  <conditionalFormatting sqref="AG22">
    <cfRule type="cellIs" dxfId="21060" priority="756" operator="lessThan">
      <formula>$C$4</formula>
    </cfRule>
  </conditionalFormatting>
  <conditionalFormatting sqref="AG23">
    <cfRule type="cellIs" dxfId="21059" priority="757" operator="lessThan">
      <formula>$C$4</formula>
    </cfRule>
  </conditionalFormatting>
  <conditionalFormatting sqref="AG24">
    <cfRule type="cellIs" dxfId="21058" priority="758" operator="lessThan">
      <formula>$C$4</formula>
    </cfRule>
  </conditionalFormatting>
  <conditionalFormatting sqref="AG25">
    <cfRule type="cellIs" dxfId="21057" priority="759" operator="lessThan">
      <formula>$C$4</formula>
    </cfRule>
  </conditionalFormatting>
  <conditionalFormatting sqref="AG26">
    <cfRule type="cellIs" dxfId="21056" priority="760" operator="lessThan">
      <formula>$C$4</formula>
    </cfRule>
  </conditionalFormatting>
  <conditionalFormatting sqref="AG27">
    <cfRule type="cellIs" dxfId="21055" priority="761" operator="lessThan">
      <formula>$C$4</formula>
    </cfRule>
  </conditionalFormatting>
  <conditionalFormatting sqref="AG28">
    <cfRule type="cellIs" dxfId="21054" priority="762" operator="lessThan">
      <formula>$C$4</formula>
    </cfRule>
  </conditionalFormatting>
  <conditionalFormatting sqref="AG29">
    <cfRule type="cellIs" dxfId="21053" priority="763" operator="lessThan">
      <formula>$C$4</formula>
    </cfRule>
  </conditionalFormatting>
  <conditionalFormatting sqref="AG30">
    <cfRule type="cellIs" dxfId="21052" priority="764" operator="lessThan">
      <formula>$C$4</formula>
    </cfRule>
  </conditionalFormatting>
  <conditionalFormatting sqref="AG31">
    <cfRule type="cellIs" dxfId="21051" priority="765" operator="lessThan">
      <formula>$C$4</formula>
    </cfRule>
  </conditionalFormatting>
  <conditionalFormatting sqref="AG32">
    <cfRule type="cellIs" dxfId="21050" priority="766" operator="lessThan">
      <formula>$C$4</formula>
    </cfRule>
  </conditionalFormatting>
  <conditionalFormatting sqref="AG33">
    <cfRule type="cellIs" dxfId="21049" priority="767" operator="lessThan">
      <formula>$C$4</formula>
    </cfRule>
  </conditionalFormatting>
  <conditionalFormatting sqref="AG34">
    <cfRule type="cellIs" dxfId="21048" priority="768" operator="lessThan">
      <formula>$C$4</formula>
    </cfRule>
  </conditionalFormatting>
  <conditionalFormatting sqref="AG35">
    <cfRule type="cellIs" dxfId="21047" priority="769" operator="lessThan">
      <formula>$C$4</formula>
    </cfRule>
  </conditionalFormatting>
  <conditionalFormatting sqref="AG36">
    <cfRule type="cellIs" dxfId="21046" priority="770" operator="lessThan">
      <formula>$C$4</formula>
    </cfRule>
  </conditionalFormatting>
  <conditionalFormatting sqref="AG37">
    <cfRule type="cellIs" dxfId="21045" priority="771" operator="lessThan">
      <formula>$C$4</formula>
    </cfRule>
  </conditionalFormatting>
  <conditionalFormatting sqref="AG38">
    <cfRule type="cellIs" dxfId="21044" priority="772" operator="lessThan">
      <formula>$C$4</formula>
    </cfRule>
  </conditionalFormatting>
  <conditionalFormatting sqref="AG39">
    <cfRule type="cellIs" dxfId="21043" priority="773" operator="lessThan">
      <formula>$C$4</formula>
    </cfRule>
  </conditionalFormatting>
  <conditionalFormatting sqref="AG40">
    <cfRule type="cellIs" dxfId="21042" priority="774" operator="lessThan">
      <formula>$C$4</formula>
    </cfRule>
  </conditionalFormatting>
  <conditionalFormatting sqref="AG41">
    <cfRule type="cellIs" dxfId="21041" priority="775" operator="lessThan">
      <formula>$C$4</formula>
    </cfRule>
  </conditionalFormatting>
  <conditionalFormatting sqref="AG42">
    <cfRule type="cellIs" dxfId="21040" priority="776" operator="lessThan">
      <formula>$C$4</formula>
    </cfRule>
  </conditionalFormatting>
  <conditionalFormatting sqref="AG43">
    <cfRule type="cellIs" dxfId="21039" priority="777" operator="lessThan">
      <formula>$C$4</formula>
    </cfRule>
  </conditionalFormatting>
  <conditionalFormatting sqref="AG44">
    <cfRule type="cellIs" dxfId="21038" priority="778" operator="lessThan">
      <formula>$C$4</formula>
    </cfRule>
  </conditionalFormatting>
  <conditionalFormatting sqref="AG45">
    <cfRule type="cellIs" dxfId="21037" priority="779" operator="lessThan">
      <formula>$C$4</formula>
    </cfRule>
  </conditionalFormatting>
  <conditionalFormatting sqref="AG46">
    <cfRule type="cellIs" dxfId="21036" priority="780" operator="lessThan">
      <formula>$C$4</formula>
    </cfRule>
  </conditionalFormatting>
  <conditionalFormatting sqref="AG47">
    <cfRule type="cellIs" dxfId="21035" priority="781" operator="lessThan">
      <formula>$C$4</formula>
    </cfRule>
  </conditionalFormatting>
  <conditionalFormatting sqref="AG48">
    <cfRule type="cellIs" dxfId="21034" priority="782" operator="lessThan">
      <formula>$C$4</formula>
    </cfRule>
  </conditionalFormatting>
  <conditionalFormatting sqref="AG49">
    <cfRule type="cellIs" dxfId="21033" priority="783" operator="lessThan">
      <formula>$C$4</formula>
    </cfRule>
  </conditionalFormatting>
  <conditionalFormatting sqref="AG50">
    <cfRule type="cellIs" dxfId="21032" priority="784" operator="lessThan">
      <formula>$C$4</formula>
    </cfRule>
  </conditionalFormatting>
  <conditionalFormatting sqref="AG51">
    <cfRule type="cellIs" dxfId="21031" priority="785" operator="lessThan">
      <formula>$C$4</formula>
    </cfRule>
  </conditionalFormatting>
  <conditionalFormatting sqref="AG52">
    <cfRule type="cellIs" dxfId="21030" priority="786" operator="lessThan">
      <formula>$C$4</formula>
    </cfRule>
  </conditionalFormatting>
  <conditionalFormatting sqref="AG53">
    <cfRule type="cellIs" dxfId="21029" priority="787" operator="lessThan">
      <formula>$C$4</formula>
    </cfRule>
  </conditionalFormatting>
  <conditionalFormatting sqref="AG54">
    <cfRule type="cellIs" dxfId="21028" priority="788" operator="lessThan">
      <formula>$C$4</formula>
    </cfRule>
  </conditionalFormatting>
  <conditionalFormatting sqref="AG55">
    <cfRule type="cellIs" dxfId="21027" priority="789" operator="lessThan">
      <formula>$C$4</formula>
    </cfRule>
  </conditionalFormatting>
  <conditionalFormatting sqref="AG56">
    <cfRule type="cellIs" dxfId="21026" priority="790" operator="lessThan">
      <formula>$C$4</formula>
    </cfRule>
  </conditionalFormatting>
  <conditionalFormatting sqref="AG57">
    <cfRule type="cellIs" dxfId="21025" priority="791" operator="lessThan">
      <formula>$C$4</formula>
    </cfRule>
  </conditionalFormatting>
  <conditionalFormatting sqref="AG58">
    <cfRule type="cellIs" dxfId="21024" priority="792" operator="lessThan">
      <formula>$C$4</formula>
    </cfRule>
  </conditionalFormatting>
  <conditionalFormatting sqref="AG59">
    <cfRule type="cellIs" dxfId="21023" priority="793" operator="lessThan">
      <formula>$C$4</formula>
    </cfRule>
  </conditionalFormatting>
  <conditionalFormatting sqref="AG60">
    <cfRule type="cellIs" dxfId="21022" priority="794" operator="lessThan">
      <formula>$C$4</formula>
    </cfRule>
  </conditionalFormatting>
  <conditionalFormatting sqref="AH11">
    <cfRule type="cellIs" dxfId="21021" priority="795" operator="lessThan">
      <formula>$C$4</formula>
    </cfRule>
  </conditionalFormatting>
  <conditionalFormatting sqref="AH12">
    <cfRule type="cellIs" dxfId="21020" priority="796" operator="lessThan">
      <formula>$C$4</formula>
    </cfRule>
  </conditionalFormatting>
  <conditionalFormatting sqref="AH13">
    <cfRule type="cellIs" dxfId="21019" priority="797" operator="lessThan">
      <formula>$C$4</formula>
    </cfRule>
  </conditionalFormatting>
  <conditionalFormatting sqref="AH14">
    <cfRule type="cellIs" dxfId="21018" priority="798" operator="lessThan">
      <formula>$C$4</formula>
    </cfRule>
  </conditionalFormatting>
  <conditionalFormatting sqref="AH15">
    <cfRule type="cellIs" dxfId="21017" priority="799" operator="lessThan">
      <formula>$C$4</formula>
    </cfRule>
  </conditionalFormatting>
  <conditionalFormatting sqref="AH16">
    <cfRule type="cellIs" dxfId="21016" priority="800" operator="lessThan">
      <formula>$C$4</formula>
    </cfRule>
  </conditionalFormatting>
  <conditionalFormatting sqref="AH17">
    <cfRule type="cellIs" dxfId="21015" priority="801" operator="lessThan">
      <formula>$C$4</formula>
    </cfRule>
  </conditionalFormatting>
  <conditionalFormatting sqref="AH18">
    <cfRule type="cellIs" dxfId="21014" priority="802" operator="lessThan">
      <formula>$C$4</formula>
    </cfRule>
  </conditionalFormatting>
  <conditionalFormatting sqref="AH19">
    <cfRule type="cellIs" dxfId="21013" priority="803" operator="lessThan">
      <formula>$C$4</formula>
    </cfRule>
  </conditionalFormatting>
  <conditionalFormatting sqref="AH20">
    <cfRule type="cellIs" dxfId="21012" priority="804" operator="lessThan">
      <formula>$C$4</formula>
    </cfRule>
  </conditionalFormatting>
  <conditionalFormatting sqref="AH21">
    <cfRule type="cellIs" dxfId="21011" priority="805" operator="lessThan">
      <formula>$C$4</formula>
    </cfRule>
  </conditionalFormatting>
  <conditionalFormatting sqref="AH22">
    <cfRule type="cellIs" dxfId="21010" priority="806" operator="lessThan">
      <formula>$C$4</formula>
    </cfRule>
  </conditionalFormatting>
  <conditionalFormatting sqref="AH23">
    <cfRule type="cellIs" dxfId="21009" priority="807" operator="lessThan">
      <formula>$C$4</formula>
    </cfRule>
  </conditionalFormatting>
  <conditionalFormatting sqref="AH24">
    <cfRule type="cellIs" dxfId="21008" priority="808" operator="lessThan">
      <formula>$C$4</formula>
    </cfRule>
  </conditionalFormatting>
  <conditionalFormatting sqref="AH25">
    <cfRule type="cellIs" dxfId="21007" priority="809" operator="lessThan">
      <formula>$C$4</formula>
    </cfRule>
  </conditionalFormatting>
  <conditionalFormatting sqref="AH26">
    <cfRule type="cellIs" dxfId="21006" priority="810" operator="lessThan">
      <formula>$C$4</formula>
    </cfRule>
  </conditionalFormatting>
  <conditionalFormatting sqref="AH27">
    <cfRule type="cellIs" dxfId="21005" priority="811" operator="lessThan">
      <formula>$C$4</formula>
    </cfRule>
  </conditionalFormatting>
  <conditionalFormatting sqref="AH28">
    <cfRule type="cellIs" dxfId="21004" priority="812" operator="lessThan">
      <formula>$C$4</formula>
    </cfRule>
  </conditionalFormatting>
  <conditionalFormatting sqref="AH29">
    <cfRule type="cellIs" dxfId="21003" priority="813" operator="lessThan">
      <formula>$C$4</formula>
    </cfRule>
  </conditionalFormatting>
  <conditionalFormatting sqref="AH30">
    <cfRule type="cellIs" dxfId="21002" priority="814" operator="lessThan">
      <formula>$C$4</formula>
    </cfRule>
  </conditionalFormatting>
  <conditionalFormatting sqref="AH31">
    <cfRule type="cellIs" dxfId="21001" priority="815" operator="lessThan">
      <formula>$C$4</formula>
    </cfRule>
  </conditionalFormatting>
  <conditionalFormatting sqref="AH32">
    <cfRule type="cellIs" dxfId="21000" priority="816" operator="lessThan">
      <formula>$C$4</formula>
    </cfRule>
  </conditionalFormatting>
  <conditionalFormatting sqref="AH33">
    <cfRule type="cellIs" dxfId="20999" priority="817" operator="lessThan">
      <formula>$C$4</formula>
    </cfRule>
  </conditionalFormatting>
  <conditionalFormatting sqref="AH34">
    <cfRule type="cellIs" dxfId="20998" priority="818" operator="lessThan">
      <formula>$C$4</formula>
    </cfRule>
  </conditionalFormatting>
  <conditionalFormatting sqref="AH35">
    <cfRule type="cellIs" dxfId="20997" priority="819" operator="lessThan">
      <formula>$C$4</formula>
    </cfRule>
  </conditionalFormatting>
  <conditionalFormatting sqref="AH36">
    <cfRule type="cellIs" dxfId="20996" priority="820" operator="lessThan">
      <formula>$C$4</formula>
    </cfRule>
  </conditionalFormatting>
  <conditionalFormatting sqref="AH37">
    <cfRule type="cellIs" dxfId="20995" priority="821" operator="lessThan">
      <formula>$C$4</formula>
    </cfRule>
  </conditionalFormatting>
  <conditionalFormatting sqref="AH38">
    <cfRule type="cellIs" dxfId="20994" priority="822" operator="lessThan">
      <formula>$C$4</formula>
    </cfRule>
  </conditionalFormatting>
  <conditionalFormatting sqref="AH39">
    <cfRule type="cellIs" dxfId="20993" priority="823" operator="lessThan">
      <formula>$C$4</formula>
    </cfRule>
  </conditionalFormatting>
  <conditionalFormatting sqref="AH40">
    <cfRule type="cellIs" dxfId="20992" priority="824" operator="lessThan">
      <formula>$C$4</formula>
    </cfRule>
  </conditionalFormatting>
  <conditionalFormatting sqref="AH41">
    <cfRule type="cellIs" dxfId="20991" priority="825" operator="lessThan">
      <formula>$C$4</formula>
    </cfRule>
  </conditionalFormatting>
  <conditionalFormatting sqref="AH42">
    <cfRule type="cellIs" dxfId="20990" priority="826" operator="lessThan">
      <formula>$C$4</formula>
    </cfRule>
  </conditionalFormatting>
  <conditionalFormatting sqref="AH43">
    <cfRule type="cellIs" dxfId="20989" priority="827" operator="lessThan">
      <formula>$C$4</formula>
    </cfRule>
  </conditionalFormatting>
  <conditionalFormatting sqref="AH44">
    <cfRule type="cellIs" dxfId="20988" priority="828" operator="lessThan">
      <formula>$C$4</formula>
    </cfRule>
  </conditionalFormatting>
  <conditionalFormatting sqref="AH45">
    <cfRule type="cellIs" dxfId="20987" priority="829" operator="lessThan">
      <formula>$C$4</formula>
    </cfRule>
  </conditionalFormatting>
  <conditionalFormatting sqref="AH46">
    <cfRule type="cellIs" dxfId="20986" priority="830" operator="lessThan">
      <formula>$C$4</formula>
    </cfRule>
  </conditionalFormatting>
  <conditionalFormatting sqref="AH47">
    <cfRule type="cellIs" dxfId="20985" priority="831" operator="lessThan">
      <formula>$C$4</formula>
    </cfRule>
  </conditionalFormatting>
  <conditionalFormatting sqref="AH48">
    <cfRule type="cellIs" dxfId="20984" priority="832" operator="lessThan">
      <formula>$C$4</formula>
    </cfRule>
  </conditionalFormatting>
  <conditionalFormatting sqref="AH49">
    <cfRule type="cellIs" dxfId="20983" priority="833" operator="lessThan">
      <formula>$C$4</formula>
    </cfRule>
  </conditionalFormatting>
  <conditionalFormatting sqref="AH50">
    <cfRule type="cellIs" dxfId="20982" priority="834" operator="lessThan">
      <formula>$C$4</formula>
    </cfRule>
  </conditionalFormatting>
  <conditionalFormatting sqref="AH51">
    <cfRule type="cellIs" dxfId="20981" priority="835" operator="lessThan">
      <formula>$C$4</formula>
    </cfRule>
  </conditionalFormatting>
  <conditionalFormatting sqref="AH52">
    <cfRule type="cellIs" dxfId="20980" priority="836" operator="lessThan">
      <formula>$C$4</formula>
    </cfRule>
  </conditionalFormatting>
  <conditionalFormatting sqref="AH53">
    <cfRule type="cellIs" dxfId="20979" priority="837" operator="lessThan">
      <formula>$C$4</formula>
    </cfRule>
  </conditionalFormatting>
  <conditionalFormatting sqref="AH54">
    <cfRule type="cellIs" dxfId="20978" priority="838" operator="lessThan">
      <formula>$C$4</formula>
    </cfRule>
  </conditionalFormatting>
  <conditionalFormatting sqref="AH55">
    <cfRule type="cellIs" dxfId="20977" priority="839" operator="lessThan">
      <formula>$C$4</formula>
    </cfRule>
  </conditionalFormatting>
  <conditionalFormatting sqref="AH56">
    <cfRule type="cellIs" dxfId="20976" priority="840" operator="lessThan">
      <formula>$C$4</formula>
    </cfRule>
  </conditionalFormatting>
  <conditionalFormatting sqref="AH57">
    <cfRule type="cellIs" dxfId="20975" priority="841" operator="lessThan">
      <formula>$C$4</formula>
    </cfRule>
  </conditionalFormatting>
  <conditionalFormatting sqref="AH58">
    <cfRule type="cellIs" dxfId="20974" priority="842" operator="lessThan">
      <formula>$C$4</formula>
    </cfRule>
  </conditionalFormatting>
  <conditionalFormatting sqref="AH59">
    <cfRule type="cellIs" dxfId="20973" priority="843" operator="lessThan">
      <formula>$C$4</formula>
    </cfRule>
  </conditionalFormatting>
  <conditionalFormatting sqref="AH60">
    <cfRule type="cellIs" dxfId="20972" priority="844" operator="lessThan">
      <formula>$C$4</formula>
    </cfRule>
  </conditionalFormatting>
  <conditionalFormatting sqref="AI11">
    <cfRule type="cellIs" dxfId="20971" priority="845" operator="lessThan">
      <formula>$C$4</formula>
    </cfRule>
  </conditionalFormatting>
  <conditionalFormatting sqref="AI12">
    <cfRule type="cellIs" dxfId="20970" priority="846" operator="lessThan">
      <formula>$C$4</formula>
    </cfRule>
  </conditionalFormatting>
  <conditionalFormatting sqref="AI13">
    <cfRule type="cellIs" dxfId="20969" priority="847" operator="lessThan">
      <formula>$C$4</formula>
    </cfRule>
  </conditionalFormatting>
  <conditionalFormatting sqref="AI14">
    <cfRule type="cellIs" dxfId="20968" priority="848" operator="lessThan">
      <formula>$C$4</formula>
    </cfRule>
  </conditionalFormatting>
  <conditionalFormatting sqref="AI15">
    <cfRule type="cellIs" dxfId="20967" priority="849" operator="lessThan">
      <formula>$C$4</formula>
    </cfRule>
  </conditionalFormatting>
  <conditionalFormatting sqref="AI16">
    <cfRule type="cellIs" dxfId="20966" priority="850" operator="lessThan">
      <formula>$C$4</formula>
    </cfRule>
  </conditionalFormatting>
  <conditionalFormatting sqref="AI17">
    <cfRule type="cellIs" dxfId="20965" priority="851" operator="lessThan">
      <formula>$C$4</formula>
    </cfRule>
  </conditionalFormatting>
  <conditionalFormatting sqref="AI18">
    <cfRule type="cellIs" dxfId="20964" priority="852" operator="lessThan">
      <formula>$C$4</formula>
    </cfRule>
  </conditionalFormatting>
  <conditionalFormatting sqref="AI19">
    <cfRule type="cellIs" dxfId="20963" priority="853" operator="lessThan">
      <formula>$C$4</formula>
    </cfRule>
  </conditionalFormatting>
  <conditionalFormatting sqref="AI20">
    <cfRule type="cellIs" dxfId="20962" priority="854" operator="lessThan">
      <formula>$C$4</formula>
    </cfRule>
  </conditionalFormatting>
  <conditionalFormatting sqref="AI21">
    <cfRule type="cellIs" dxfId="20961" priority="855" operator="lessThan">
      <formula>$C$4</formula>
    </cfRule>
  </conditionalFormatting>
  <conditionalFormatting sqref="AI22">
    <cfRule type="cellIs" dxfId="20960" priority="856" operator="lessThan">
      <formula>$C$4</formula>
    </cfRule>
  </conditionalFormatting>
  <conditionalFormatting sqref="AI23">
    <cfRule type="cellIs" dxfId="20959" priority="857" operator="lessThan">
      <formula>$C$4</formula>
    </cfRule>
  </conditionalFormatting>
  <conditionalFormatting sqref="AI24">
    <cfRule type="cellIs" dxfId="20958" priority="858" operator="lessThan">
      <formula>$C$4</formula>
    </cfRule>
  </conditionalFormatting>
  <conditionalFormatting sqref="AI25">
    <cfRule type="cellIs" dxfId="20957" priority="859" operator="lessThan">
      <formula>$C$4</formula>
    </cfRule>
  </conditionalFormatting>
  <conditionalFormatting sqref="AI26">
    <cfRule type="cellIs" dxfId="20956" priority="860" operator="lessThan">
      <formula>$C$4</formula>
    </cfRule>
  </conditionalFormatting>
  <conditionalFormatting sqref="AI27">
    <cfRule type="cellIs" dxfId="20955" priority="861" operator="lessThan">
      <formula>$C$4</formula>
    </cfRule>
  </conditionalFormatting>
  <conditionalFormatting sqref="AI28">
    <cfRule type="cellIs" dxfId="20954" priority="862" operator="lessThan">
      <formula>$C$4</formula>
    </cfRule>
  </conditionalFormatting>
  <conditionalFormatting sqref="AI29">
    <cfRule type="cellIs" dxfId="20953" priority="863" operator="lessThan">
      <formula>$C$4</formula>
    </cfRule>
  </conditionalFormatting>
  <conditionalFormatting sqref="AI30">
    <cfRule type="cellIs" dxfId="20952" priority="864" operator="lessThan">
      <formula>$C$4</formula>
    </cfRule>
  </conditionalFormatting>
  <conditionalFormatting sqref="AI31">
    <cfRule type="cellIs" dxfId="20951" priority="865" operator="lessThan">
      <formula>$C$4</formula>
    </cfRule>
  </conditionalFormatting>
  <conditionalFormatting sqref="AI32">
    <cfRule type="cellIs" dxfId="20950" priority="866" operator="lessThan">
      <formula>$C$4</formula>
    </cfRule>
  </conditionalFormatting>
  <conditionalFormatting sqref="AI33">
    <cfRule type="cellIs" dxfId="20949" priority="867" operator="lessThan">
      <formula>$C$4</formula>
    </cfRule>
  </conditionalFormatting>
  <conditionalFormatting sqref="AI34">
    <cfRule type="cellIs" dxfId="20948" priority="868" operator="lessThan">
      <formula>$C$4</formula>
    </cfRule>
  </conditionalFormatting>
  <conditionalFormatting sqref="AI35">
    <cfRule type="cellIs" dxfId="20947" priority="869" operator="lessThan">
      <formula>$C$4</formula>
    </cfRule>
  </conditionalFormatting>
  <conditionalFormatting sqref="AI36">
    <cfRule type="cellIs" dxfId="20946" priority="870" operator="lessThan">
      <formula>$C$4</formula>
    </cfRule>
  </conditionalFormatting>
  <conditionalFormatting sqref="AI37">
    <cfRule type="cellIs" dxfId="20945" priority="871" operator="lessThan">
      <formula>$C$4</formula>
    </cfRule>
  </conditionalFormatting>
  <conditionalFormatting sqref="AI38">
    <cfRule type="cellIs" dxfId="20944" priority="872" operator="lessThan">
      <formula>$C$4</formula>
    </cfRule>
  </conditionalFormatting>
  <conditionalFormatting sqref="AI39">
    <cfRule type="cellIs" dxfId="20943" priority="873" operator="lessThan">
      <formula>$C$4</formula>
    </cfRule>
  </conditionalFormatting>
  <conditionalFormatting sqref="AI40">
    <cfRule type="cellIs" dxfId="20942" priority="874" operator="lessThan">
      <formula>$C$4</formula>
    </cfRule>
  </conditionalFormatting>
  <conditionalFormatting sqref="AI41">
    <cfRule type="cellIs" dxfId="20941" priority="875" operator="lessThan">
      <formula>$C$4</formula>
    </cfRule>
  </conditionalFormatting>
  <conditionalFormatting sqref="AI42">
    <cfRule type="cellIs" dxfId="20940" priority="876" operator="lessThan">
      <formula>$C$4</formula>
    </cfRule>
  </conditionalFormatting>
  <conditionalFormatting sqref="AI43">
    <cfRule type="cellIs" dxfId="20939" priority="877" operator="lessThan">
      <formula>$C$4</formula>
    </cfRule>
  </conditionalFormatting>
  <conditionalFormatting sqref="AI44">
    <cfRule type="cellIs" dxfId="20938" priority="878" operator="lessThan">
      <formula>$C$4</formula>
    </cfRule>
  </conditionalFormatting>
  <conditionalFormatting sqref="AI45">
    <cfRule type="cellIs" dxfId="20937" priority="879" operator="lessThan">
      <formula>$C$4</formula>
    </cfRule>
  </conditionalFormatting>
  <conditionalFormatting sqref="AI46">
    <cfRule type="cellIs" dxfId="20936" priority="880" operator="lessThan">
      <formula>$C$4</formula>
    </cfRule>
  </conditionalFormatting>
  <conditionalFormatting sqref="AI47">
    <cfRule type="cellIs" dxfId="20935" priority="881" operator="lessThan">
      <formula>$C$4</formula>
    </cfRule>
  </conditionalFormatting>
  <conditionalFormatting sqref="AI48">
    <cfRule type="cellIs" dxfId="20934" priority="882" operator="lessThan">
      <formula>$C$4</formula>
    </cfRule>
  </conditionalFormatting>
  <conditionalFormatting sqref="AI49">
    <cfRule type="cellIs" dxfId="20933" priority="883" operator="lessThan">
      <formula>$C$4</formula>
    </cfRule>
  </conditionalFormatting>
  <conditionalFormatting sqref="AI50">
    <cfRule type="cellIs" dxfId="20932" priority="884" operator="lessThan">
      <formula>$C$4</formula>
    </cfRule>
  </conditionalFormatting>
  <conditionalFormatting sqref="AI51">
    <cfRule type="cellIs" dxfId="20931" priority="885" operator="lessThan">
      <formula>$C$4</formula>
    </cfRule>
  </conditionalFormatting>
  <conditionalFormatting sqref="AI52">
    <cfRule type="cellIs" dxfId="20930" priority="886" operator="lessThan">
      <formula>$C$4</formula>
    </cfRule>
  </conditionalFormatting>
  <conditionalFormatting sqref="AI53">
    <cfRule type="cellIs" dxfId="20929" priority="887" operator="lessThan">
      <formula>$C$4</formula>
    </cfRule>
  </conditionalFormatting>
  <conditionalFormatting sqref="AI54">
    <cfRule type="cellIs" dxfId="20928" priority="888" operator="lessThan">
      <formula>$C$4</formula>
    </cfRule>
  </conditionalFormatting>
  <conditionalFormatting sqref="AI55">
    <cfRule type="cellIs" dxfId="20927" priority="889" operator="lessThan">
      <formula>$C$4</formula>
    </cfRule>
  </conditionalFormatting>
  <conditionalFormatting sqref="AI56">
    <cfRule type="cellIs" dxfId="20926" priority="890" operator="lessThan">
      <formula>$C$4</formula>
    </cfRule>
  </conditionalFormatting>
  <conditionalFormatting sqref="AI57">
    <cfRule type="cellIs" dxfId="20925" priority="891" operator="lessThan">
      <formula>$C$4</formula>
    </cfRule>
  </conditionalFormatting>
  <conditionalFormatting sqref="AI58">
    <cfRule type="cellIs" dxfId="20924" priority="892" operator="lessThan">
      <formula>$C$4</formula>
    </cfRule>
  </conditionalFormatting>
  <conditionalFormatting sqref="AI59">
    <cfRule type="cellIs" dxfId="20923" priority="893" operator="lessThan">
      <formula>$C$4</formula>
    </cfRule>
  </conditionalFormatting>
  <conditionalFormatting sqref="AI60">
    <cfRule type="cellIs" dxfId="20922" priority="894" operator="lessThan">
      <formula>$C$4</formula>
    </cfRule>
  </conditionalFormatting>
  <conditionalFormatting sqref="AJ11">
    <cfRule type="cellIs" dxfId="20921" priority="895" operator="lessThan">
      <formula>$C$4</formula>
    </cfRule>
  </conditionalFormatting>
  <conditionalFormatting sqref="AJ12">
    <cfRule type="cellIs" dxfId="20920" priority="896" operator="lessThan">
      <formula>$C$4</formula>
    </cfRule>
  </conditionalFormatting>
  <conditionalFormatting sqref="AJ13">
    <cfRule type="cellIs" dxfId="20919" priority="897" operator="lessThan">
      <formula>$C$4</formula>
    </cfRule>
  </conditionalFormatting>
  <conditionalFormatting sqref="AJ14">
    <cfRule type="cellIs" dxfId="20918" priority="898" operator="lessThan">
      <formula>$C$4</formula>
    </cfRule>
  </conditionalFormatting>
  <conditionalFormatting sqref="AJ15">
    <cfRule type="cellIs" dxfId="20917" priority="899" operator="lessThan">
      <formula>$C$4</formula>
    </cfRule>
  </conditionalFormatting>
  <conditionalFormatting sqref="AJ16">
    <cfRule type="cellIs" dxfId="20916" priority="900" operator="lessThan">
      <formula>$C$4</formula>
    </cfRule>
  </conditionalFormatting>
  <conditionalFormatting sqref="AJ17">
    <cfRule type="cellIs" dxfId="20915" priority="901" operator="lessThan">
      <formula>$C$4</formula>
    </cfRule>
  </conditionalFormatting>
  <conditionalFormatting sqref="AJ18">
    <cfRule type="cellIs" dxfId="20914" priority="902" operator="lessThan">
      <formula>$C$4</formula>
    </cfRule>
  </conditionalFormatting>
  <conditionalFormatting sqref="AJ19">
    <cfRule type="cellIs" dxfId="20913" priority="903" operator="lessThan">
      <formula>$C$4</formula>
    </cfRule>
  </conditionalFormatting>
  <conditionalFormatting sqref="AJ20">
    <cfRule type="cellIs" dxfId="20912" priority="904" operator="lessThan">
      <formula>$C$4</formula>
    </cfRule>
  </conditionalFormatting>
  <conditionalFormatting sqref="AJ21">
    <cfRule type="cellIs" dxfId="20911" priority="905" operator="lessThan">
      <formula>$C$4</formula>
    </cfRule>
  </conditionalFormatting>
  <conditionalFormatting sqref="AJ22">
    <cfRule type="cellIs" dxfId="20910" priority="906" operator="lessThan">
      <formula>$C$4</formula>
    </cfRule>
  </conditionalFormatting>
  <conditionalFormatting sqref="AJ23">
    <cfRule type="cellIs" dxfId="20909" priority="907" operator="lessThan">
      <formula>$C$4</formula>
    </cfRule>
  </conditionalFormatting>
  <conditionalFormatting sqref="AJ24">
    <cfRule type="cellIs" dxfId="20908" priority="908" operator="lessThan">
      <formula>$C$4</formula>
    </cfRule>
  </conditionalFormatting>
  <conditionalFormatting sqref="AJ25">
    <cfRule type="cellIs" dxfId="20907" priority="909" operator="lessThan">
      <formula>$C$4</formula>
    </cfRule>
  </conditionalFormatting>
  <conditionalFormatting sqref="AJ26">
    <cfRule type="cellIs" dxfId="20906" priority="910" operator="lessThan">
      <formula>$C$4</formula>
    </cfRule>
  </conditionalFormatting>
  <conditionalFormatting sqref="AJ27">
    <cfRule type="cellIs" dxfId="20905" priority="911" operator="lessThan">
      <formula>$C$4</formula>
    </cfRule>
  </conditionalFormatting>
  <conditionalFormatting sqref="AJ28">
    <cfRule type="cellIs" dxfId="20904" priority="912" operator="lessThan">
      <formula>$C$4</formula>
    </cfRule>
  </conditionalFormatting>
  <conditionalFormatting sqref="AJ29">
    <cfRule type="cellIs" dxfId="20903" priority="913" operator="lessThan">
      <formula>$C$4</formula>
    </cfRule>
  </conditionalFormatting>
  <conditionalFormatting sqref="AJ30">
    <cfRule type="cellIs" dxfId="20902" priority="914" operator="lessThan">
      <formula>$C$4</formula>
    </cfRule>
  </conditionalFormatting>
  <conditionalFormatting sqref="AJ31">
    <cfRule type="cellIs" dxfId="20901" priority="915" operator="lessThan">
      <formula>$C$4</formula>
    </cfRule>
  </conditionalFormatting>
  <conditionalFormatting sqref="AJ32">
    <cfRule type="cellIs" dxfId="20900" priority="916" operator="lessThan">
      <formula>$C$4</formula>
    </cfRule>
  </conditionalFormatting>
  <conditionalFormatting sqref="AJ33">
    <cfRule type="cellIs" dxfId="20899" priority="917" operator="lessThan">
      <formula>$C$4</formula>
    </cfRule>
  </conditionalFormatting>
  <conditionalFormatting sqref="AJ34">
    <cfRule type="cellIs" dxfId="20898" priority="918" operator="lessThan">
      <formula>$C$4</formula>
    </cfRule>
  </conditionalFormatting>
  <conditionalFormatting sqref="AJ35">
    <cfRule type="cellIs" dxfId="20897" priority="919" operator="lessThan">
      <formula>$C$4</formula>
    </cfRule>
  </conditionalFormatting>
  <conditionalFormatting sqref="AJ36">
    <cfRule type="cellIs" dxfId="20896" priority="920" operator="lessThan">
      <formula>$C$4</formula>
    </cfRule>
  </conditionalFormatting>
  <conditionalFormatting sqref="AJ37">
    <cfRule type="cellIs" dxfId="20895" priority="921" operator="lessThan">
      <formula>$C$4</formula>
    </cfRule>
  </conditionalFormatting>
  <conditionalFormatting sqref="AJ38">
    <cfRule type="cellIs" dxfId="20894" priority="922" operator="lessThan">
      <formula>$C$4</formula>
    </cfRule>
  </conditionalFormatting>
  <conditionalFormatting sqref="AJ39">
    <cfRule type="cellIs" dxfId="20893" priority="923" operator="lessThan">
      <formula>$C$4</formula>
    </cfRule>
  </conditionalFormatting>
  <conditionalFormatting sqref="AJ40">
    <cfRule type="cellIs" dxfId="20892" priority="924" operator="lessThan">
      <formula>$C$4</formula>
    </cfRule>
  </conditionalFormatting>
  <conditionalFormatting sqref="AJ41">
    <cfRule type="cellIs" dxfId="20891" priority="925" operator="lessThan">
      <formula>$C$4</formula>
    </cfRule>
  </conditionalFormatting>
  <conditionalFormatting sqref="AJ42">
    <cfRule type="cellIs" dxfId="20890" priority="926" operator="lessThan">
      <formula>$C$4</formula>
    </cfRule>
  </conditionalFormatting>
  <conditionalFormatting sqref="AJ43">
    <cfRule type="cellIs" dxfId="20889" priority="927" operator="lessThan">
      <formula>$C$4</formula>
    </cfRule>
  </conditionalFormatting>
  <conditionalFormatting sqref="AJ44">
    <cfRule type="cellIs" dxfId="20888" priority="928" operator="lessThan">
      <formula>$C$4</formula>
    </cfRule>
  </conditionalFormatting>
  <conditionalFormatting sqref="AJ45">
    <cfRule type="cellIs" dxfId="20887" priority="929" operator="lessThan">
      <formula>$C$4</formula>
    </cfRule>
  </conditionalFormatting>
  <conditionalFormatting sqref="AJ46">
    <cfRule type="cellIs" dxfId="20886" priority="930" operator="lessThan">
      <formula>$C$4</formula>
    </cfRule>
  </conditionalFormatting>
  <conditionalFormatting sqref="AJ47">
    <cfRule type="cellIs" dxfId="20885" priority="931" operator="lessThan">
      <formula>$C$4</formula>
    </cfRule>
  </conditionalFormatting>
  <conditionalFormatting sqref="AJ48">
    <cfRule type="cellIs" dxfId="20884" priority="932" operator="lessThan">
      <formula>$C$4</formula>
    </cfRule>
  </conditionalFormatting>
  <conditionalFormatting sqref="AJ49">
    <cfRule type="cellIs" dxfId="20883" priority="933" operator="lessThan">
      <formula>$C$4</formula>
    </cfRule>
  </conditionalFormatting>
  <conditionalFormatting sqref="AJ50">
    <cfRule type="cellIs" dxfId="20882" priority="934" operator="lessThan">
      <formula>$C$4</formula>
    </cfRule>
  </conditionalFormatting>
  <conditionalFormatting sqref="AJ51">
    <cfRule type="cellIs" dxfId="20881" priority="935" operator="lessThan">
      <formula>$C$4</formula>
    </cfRule>
  </conditionalFormatting>
  <conditionalFormatting sqref="AJ52">
    <cfRule type="cellIs" dxfId="20880" priority="936" operator="lessThan">
      <formula>$C$4</formula>
    </cfRule>
  </conditionalFormatting>
  <conditionalFormatting sqref="AJ53">
    <cfRule type="cellIs" dxfId="20879" priority="937" operator="lessThan">
      <formula>$C$4</formula>
    </cfRule>
  </conditionalFormatting>
  <conditionalFormatting sqref="AJ54">
    <cfRule type="cellIs" dxfId="20878" priority="938" operator="lessThan">
      <formula>$C$4</formula>
    </cfRule>
  </conditionalFormatting>
  <conditionalFormatting sqref="AJ55">
    <cfRule type="cellIs" dxfId="20877" priority="939" operator="lessThan">
      <formula>$C$4</formula>
    </cfRule>
  </conditionalFormatting>
  <conditionalFormatting sqref="AJ56">
    <cfRule type="cellIs" dxfId="20876" priority="940" operator="lessThan">
      <formula>$C$4</formula>
    </cfRule>
  </conditionalFormatting>
  <conditionalFormatting sqref="AJ57">
    <cfRule type="cellIs" dxfId="20875" priority="941" operator="lessThan">
      <formula>$C$4</formula>
    </cfRule>
  </conditionalFormatting>
  <conditionalFormatting sqref="AJ58">
    <cfRule type="cellIs" dxfId="20874" priority="942" operator="lessThan">
      <formula>$C$4</formula>
    </cfRule>
  </conditionalFormatting>
  <conditionalFormatting sqref="AJ59">
    <cfRule type="cellIs" dxfId="20873" priority="943" operator="lessThan">
      <formula>$C$4</formula>
    </cfRule>
  </conditionalFormatting>
  <conditionalFormatting sqref="AJ60">
    <cfRule type="cellIs" dxfId="20872" priority="944" operator="lessThan">
      <formula>$C$4</formula>
    </cfRule>
  </conditionalFormatting>
  <conditionalFormatting sqref="AK11">
    <cfRule type="cellIs" dxfId="20871" priority="945" operator="lessThan">
      <formula>$C$4</formula>
    </cfRule>
  </conditionalFormatting>
  <conditionalFormatting sqref="AK12">
    <cfRule type="cellIs" dxfId="20870" priority="946" operator="lessThan">
      <formula>$C$4</formula>
    </cfRule>
  </conditionalFormatting>
  <conditionalFormatting sqref="AK13">
    <cfRule type="cellIs" dxfId="20869" priority="947" operator="lessThan">
      <formula>$C$4</formula>
    </cfRule>
  </conditionalFormatting>
  <conditionalFormatting sqref="AK14">
    <cfRule type="cellIs" dxfId="20868" priority="948" operator="lessThan">
      <formula>$C$4</formula>
    </cfRule>
  </conditionalFormatting>
  <conditionalFormatting sqref="AK15">
    <cfRule type="cellIs" dxfId="20867" priority="949" operator="lessThan">
      <formula>$C$4</formula>
    </cfRule>
  </conditionalFormatting>
  <conditionalFormatting sqref="AK16">
    <cfRule type="cellIs" dxfId="20866" priority="950" operator="lessThan">
      <formula>$C$4</formula>
    </cfRule>
  </conditionalFormatting>
  <conditionalFormatting sqref="AK17">
    <cfRule type="cellIs" dxfId="20865" priority="951" operator="lessThan">
      <formula>$C$4</formula>
    </cfRule>
  </conditionalFormatting>
  <conditionalFormatting sqref="AK18">
    <cfRule type="cellIs" dxfId="20864" priority="952" operator="lessThan">
      <formula>$C$4</formula>
    </cfRule>
  </conditionalFormatting>
  <conditionalFormatting sqref="AK19">
    <cfRule type="cellIs" dxfId="20863" priority="953" operator="lessThan">
      <formula>$C$4</formula>
    </cfRule>
  </conditionalFormatting>
  <conditionalFormatting sqref="AK20">
    <cfRule type="cellIs" dxfId="20862" priority="954" operator="lessThan">
      <formula>$C$4</formula>
    </cfRule>
  </conditionalFormatting>
  <conditionalFormatting sqref="AK21">
    <cfRule type="cellIs" dxfId="20861" priority="955" operator="lessThan">
      <formula>$C$4</formula>
    </cfRule>
  </conditionalFormatting>
  <conditionalFormatting sqref="AK22">
    <cfRule type="cellIs" dxfId="20860" priority="956" operator="lessThan">
      <formula>$C$4</formula>
    </cfRule>
  </conditionalFormatting>
  <conditionalFormatting sqref="AK23">
    <cfRule type="cellIs" dxfId="20859" priority="957" operator="lessThan">
      <formula>$C$4</formula>
    </cfRule>
  </conditionalFormatting>
  <conditionalFormatting sqref="AK24">
    <cfRule type="cellIs" dxfId="20858" priority="958" operator="lessThan">
      <formula>$C$4</formula>
    </cfRule>
  </conditionalFormatting>
  <conditionalFormatting sqref="AK25">
    <cfRule type="cellIs" dxfId="20857" priority="959" operator="lessThan">
      <formula>$C$4</formula>
    </cfRule>
  </conditionalFormatting>
  <conditionalFormatting sqref="AK26">
    <cfRule type="cellIs" dxfId="20856" priority="960" operator="lessThan">
      <formula>$C$4</formula>
    </cfRule>
  </conditionalFormatting>
  <conditionalFormatting sqref="AK27">
    <cfRule type="cellIs" dxfId="20855" priority="961" operator="lessThan">
      <formula>$C$4</formula>
    </cfRule>
  </conditionalFormatting>
  <conditionalFormatting sqref="AK28">
    <cfRule type="cellIs" dxfId="20854" priority="962" operator="lessThan">
      <formula>$C$4</formula>
    </cfRule>
  </conditionalFormatting>
  <conditionalFormatting sqref="AK29">
    <cfRule type="cellIs" dxfId="20853" priority="963" operator="lessThan">
      <formula>$C$4</formula>
    </cfRule>
  </conditionalFormatting>
  <conditionalFormatting sqref="AK30">
    <cfRule type="cellIs" dxfId="20852" priority="964" operator="lessThan">
      <formula>$C$4</formula>
    </cfRule>
  </conditionalFormatting>
  <conditionalFormatting sqref="AK31">
    <cfRule type="cellIs" dxfId="20851" priority="965" operator="lessThan">
      <formula>$C$4</formula>
    </cfRule>
  </conditionalFormatting>
  <conditionalFormatting sqref="AK32">
    <cfRule type="cellIs" dxfId="20850" priority="966" operator="lessThan">
      <formula>$C$4</formula>
    </cfRule>
  </conditionalFormatting>
  <conditionalFormatting sqref="AK33">
    <cfRule type="cellIs" dxfId="20849" priority="967" operator="lessThan">
      <formula>$C$4</formula>
    </cfRule>
  </conditionalFormatting>
  <conditionalFormatting sqref="AK34">
    <cfRule type="cellIs" dxfId="20848" priority="968" operator="lessThan">
      <formula>$C$4</formula>
    </cfRule>
  </conditionalFormatting>
  <conditionalFormatting sqref="AK35">
    <cfRule type="cellIs" dxfId="20847" priority="969" operator="lessThan">
      <formula>$C$4</formula>
    </cfRule>
  </conditionalFormatting>
  <conditionalFormatting sqref="AK36">
    <cfRule type="cellIs" dxfId="20846" priority="970" operator="lessThan">
      <formula>$C$4</formula>
    </cfRule>
  </conditionalFormatting>
  <conditionalFormatting sqref="AK37">
    <cfRule type="cellIs" dxfId="20845" priority="971" operator="lessThan">
      <formula>$C$4</formula>
    </cfRule>
  </conditionalFormatting>
  <conditionalFormatting sqref="AK38">
    <cfRule type="cellIs" dxfId="20844" priority="972" operator="lessThan">
      <formula>$C$4</formula>
    </cfRule>
  </conditionalFormatting>
  <conditionalFormatting sqref="AK39">
    <cfRule type="cellIs" dxfId="20843" priority="973" operator="lessThan">
      <formula>$C$4</formula>
    </cfRule>
  </conditionalFormatting>
  <conditionalFormatting sqref="AK40">
    <cfRule type="cellIs" dxfId="20842" priority="974" operator="lessThan">
      <formula>$C$4</formula>
    </cfRule>
  </conditionalFormatting>
  <conditionalFormatting sqref="AK41">
    <cfRule type="cellIs" dxfId="20841" priority="975" operator="lessThan">
      <formula>$C$4</formula>
    </cfRule>
  </conditionalFormatting>
  <conditionalFormatting sqref="AK42">
    <cfRule type="cellIs" dxfId="20840" priority="976" operator="lessThan">
      <formula>$C$4</formula>
    </cfRule>
  </conditionalFormatting>
  <conditionalFormatting sqref="AK43">
    <cfRule type="cellIs" dxfId="20839" priority="977" operator="lessThan">
      <formula>$C$4</formula>
    </cfRule>
  </conditionalFormatting>
  <conditionalFormatting sqref="AK44">
    <cfRule type="cellIs" dxfId="20838" priority="978" operator="lessThan">
      <formula>$C$4</formula>
    </cfRule>
  </conditionalFormatting>
  <conditionalFormatting sqref="AK45">
    <cfRule type="cellIs" dxfId="20837" priority="979" operator="lessThan">
      <formula>$C$4</formula>
    </cfRule>
  </conditionalFormatting>
  <conditionalFormatting sqref="AK46">
    <cfRule type="cellIs" dxfId="20836" priority="980" operator="lessThan">
      <formula>$C$4</formula>
    </cfRule>
  </conditionalFormatting>
  <conditionalFormatting sqref="AK47">
    <cfRule type="cellIs" dxfId="20835" priority="981" operator="lessThan">
      <formula>$C$4</formula>
    </cfRule>
  </conditionalFormatting>
  <conditionalFormatting sqref="AK48">
    <cfRule type="cellIs" dxfId="20834" priority="982" operator="lessThan">
      <formula>$C$4</formula>
    </cfRule>
  </conditionalFormatting>
  <conditionalFormatting sqref="AK49">
    <cfRule type="cellIs" dxfId="20833" priority="983" operator="lessThan">
      <formula>$C$4</formula>
    </cfRule>
  </conditionalFormatting>
  <conditionalFormatting sqref="AK50">
    <cfRule type="cellIs" dxfId="20832" priority="984" operator="lessThan">
      <formula>$C$4</formula>
    </cfRule>
  </conditionalFormatting>
  <conditionalFormatting sqref="AK51">
    <cfRule type="cellIs" dxfId="20831" priority="985" operator="lessThan">
      <formula>$C$4</formula>
    </cfRule>
  </conditionalFormatting>
  <conditionalFormatting sqref="AK52">
    <cfRule type="cellIs" dxfId="20830" priority="986" operator="lessThan">
      <formula>$C$4</formula>
    </cfRule>
  </conditionalFormatting>
  <conditionalFormatting sqref="AK53">
    <cfRule type="cellIs" dxfId="20829" priority="987" operator="lessThan">
      <formula>$C$4</formula>
    </cfRule>
  </conditionalFormatting>
  <conditionalFormatting sqref="AK54">
    <cfRule type="cellIs" dxfId="20828" priority="988" operator="lessThan">
      <formula>$C$4</formula>
    </cfRule>
  </conditionalFormatting>
  <conditionalFormatting sqref="AK55">
    <cfRule type="cellIs" dxfId="20827" priority="989" operator="lessThan">
      <formula>$C$4</formula>
    </cfRule>
  </conditionalFormatting>
  <conditionalFormatting sqref="AK56">
    <cfRule type="cellIs" dxfId="20826" priority="990" operator="lessThan">
      <formula>$C$4</formula>
    </cfRule>
  </conditionalFormatting>
  <conditionalFormatting sqref="AK57">
    <cfRule type="cellIs" dxfId="20825" priority="991" operator="lessThan">
      <formula>$C$4</formula>
    </cfRule>
  </conditionalFormatting>
  <conditionalFormatting sqref="AK58">
    <cfRule type="cellIs" dxfId="20824" priority="992" operator="lessThan">
      <formula>$C$4</formula>
    </cfRule>
  </conditionalFormatting>
  <conditionalFormatting sqref="AK59">
    <cfRule type="cellIs" dxfId="20823" priority="993" operator="lessThan">
      <formula>$C$4</formula>
    </cfRule>
  </conditionalFormatting>
  <conditionalFormatting sqref="AK60">
    <cfRule type="cellIs" dxfId="20822" priority="994" operator="lessThan">
      <formula>$C$4</formula>
    </cfRule>
  </conditionalFormatting>
  <conditionalFormatting sqref="AL11">
    <cfRule type="cellIs" dxfId="20821" priority="995" operator="lessThan">
      <formula>$C$4</formula>
    </cfRule>
  </conditionalFormatting>
  <conditionalFormatting sqref="AL12">
    <cfRule type="cellIs" dxfId="20820" priority="996" operator="lessThan">
      <formula>$C$4</formula>
    </cfRule>
  </conditionalFormatting>
  <conditionalFormatting sqref="AL13">
    <cfRule type="cellIs" dxfId="20819" priority="997" operator="lessThan">
      <formula>$C$4</formula>
    </cfRule>
  </conditionalFormatting>
  <conditionalFormatting sqref="AL14">
    <cfRule type="cellIs" dxfId="20818" priority="998" operator="lessThan">
      <formula>$C$4</formula>
    </cfRule>
  </conditionalFormatting>
  <conditionalFormatting sqref="AL15">
    <cfRule type="cellIs" dxfId="20817" priority="999" operator="lessThan">
      <formula>$C$4</formula>
    </cfRule>
  </conditionalFormatting>
  <conditionalFormatting sqref="AL16">
    <cfRule type="cellIs" dxfId="20816" priority="1000" operator="lessThan">
      <formula>$C$4</formula>
    </cfRule>
  </conditionalFormatting>
  <conditionalFormatting sqref="AL17">
    <cfRule type="cellIs" dxfId="20815" priority="1001" operator="lessThan">
      <formula>$C$4</formula>
    </cfRule>
  </conditionalFormatting>
  <conditionalFormatting sqref="AL18">
    <cfRule type="cellIs" dxfId="20814" priority="1002" operator="lessThan">
      <formula>$C$4</formula>
    </cfRule>
  </conditionalFormatting>
  <conditionalFormatting sqref="AL19">
    <cfRule type="cellIs" dxfId="20813" priority="1003" operator="lessThan">
      <formula>$C$4</formula>
    </cfRule>
  </conditionalFormatting>
  <conditionalFormatting sqref="AL20">
    <cfRule type="cellIs" dxfId="20812" priority="1004" operator="lessThan">
      <formula>$C$4</formula>
    </cfRule>
  </conditionalFormatting>
  <conditionalFormatting sqref="AL21">
    <cfRule type="cellIs" dxfId="20811" priority="1005" operator="lessThan">
      <formula>$C$4</formula>
    </cfRule>
  </conditionalFormatting>
  <conditionalFormatting sqref="AL22">
    <cfRule type="cellIs" dxfId="20810" priority="1006" operator="lessThan">
      <formula>$C$4</formula>
    </cfRule>
  </conditionalFormatting>
  <conditionalFormatting sqref="AL23">
    <cfRule type="cellIs" dxfId="20809" priority="1007" operator="lessThan">
      <formula>$C$4</formula>
    </cfRule>
  </conditionalFormatting>
  <conditionalFormatting sqref="AL24">
    <cfRule type="cellIs" dxfId="20808" priority="1008" operator="lessThan">
      <formula>$C$4</formula>
    </cfRule>
  </conditionalFormatting>
  <conditionalFormatting sqref="AL25">
    <cfRule type="cellIs" dxfId="20807" priority="1009" operator="lessThan">
      <formula>$C$4</formula>
    </cfRule>
  </conditionalFormatting>
  <conditionalFormatting sqref="AL26">
    <cfRule type="cellIs" dxfId="20806" priority="1010" operator="lessThan">
      <formula>$C$4</formula>
    </cfRule>
  </conditionalFormatting>
  <conditionalFormatting sqref="AL27">
    <cfRule type="cellIs" dxfId="20805" priority="1011" operator="lessThan">
      <formula>$C$4</formula>
    </cfRule>
  </conditionalFormatting>
  <conditionalFormatting sqref="AL28">
    <cfRule type="cellIs" dxfId="20804" priority="1012" operator="lessThan">
      <formula>$C$4</formula>
    </cfRule>
  </conditionalFormatting>
  <conditionalFormatting sqref="AL29">
    <cfRule type="cellIs" dxfId="20803" priority="1013" operator="lessThan">
      <formula>$C$4</formula>
    </cfRule>
  </conditionalFormatting>
  <conditionalFormatting sqref="AL30">
    <cfRule type="cellIs" dxfId="20802" priority="1014" operator="lessThan">
      <formula>$C$4</formula>
    </cfRule>
  </conditionalFormatting>
  <conditionalFormatting sqref="AL31">
    <cfRule type="cellIs" dxfId="20801" priority="1015" operator="lessThan">
      <formula>$C$4</formula>
    </cfRule>
  </conditionalFormatting>
  <conditionalFormatting sqref="AL32">
    <cfRule type="cellIs" dxfId="20800" priority="1016" operator="lessThan">
      <formula>$C$4</formula>
    </cfRule>
  </conditionalFormatting>
  <conditionalFormatting sqref="AL33">
    <cfRule type="cellIs" dxfId="20799" priority="1017" operator="lessThan">
      <formula>$C$4</formula>
    </cfRule>
  </conditionalFormatting>
  <conditionalFormatting sqref="AL34">
    <cfRule type="cellIs" dxfId="20798" priority="1018" operator="lessThan">
      <formula>$C$4</formula>
    </cfRule>
  </conditionalFormatting>
  <conditionalFormatting sqref="AL35">
    <cfRule type="cellIs" dxfId="20797" priority="1019" operator="lessThan">
      <formula>$C$4</formula>
    </cfRule>
  </conditionalFormatting>
  <conditionalFormatting sqref="AL36">
    <cfRule type="cellIs" dxfId="20796" priority="1020" operator="lessThan">
      <formula>$C$4</formula>
    </cfRule>
  </conditionalFormatting>
  <conditionalFormatting sqref="AL37">
    <cfRule type="cellIs" dxfId="20795" priority="1021" operator="lessThan">
      <formula>$C$4</formula>
    </cfRule>
  </conditionalFormatting>
  <conditionalFormatting sqref="AL38">
    <cfRule type="cellIs" dxfId="20794" priority="1022" operator="lessThan">
      <formula>$C$4</formula>
    </cfRule>
  </conditionalFormatting>
  <conditionalFormatting sqref="AL39">
    <cfRule type="cellIs" dxfId="20793" priority="1023" operator="lessThan">
      <formula>$C$4</formula>
    </cfRule>
  </conditionalFormatting>
  <conditionalFormatting sqref="AL40">
    <cfRule type="cellIs" dxfId="20792" priority="1024" operator="lessThan">
      <formula>$C$4</formula>
    </cfRule>
  </conditionalFormatting>
  <conditionalFormatting sqref="AL41">
    <cfRule type="cellIs" dxfId="20791" priority="1025" operator="lessThan">
      <formula>$C$4</formula>
    </cfRule>
  </conditionalFormatting>
  <conditionalFormatting sqref="AL42">
    <cfRule type="cellIs" dxfId="20790" priority="1026" operator="lessThan">
      <formula>$C$4</formula>
    </cfRule>
  </conditionalFormatting>
  <conditionalFormatting sqref="AL43">
    <cfRule type="cellIs" dxfId="20789" priority="1027" operator="lessThan">
      <formula>$C$4</formula>
    </cfRule>
  </conditionalFormatting>
  <conditionalFormatting sqref="AL44">
    <cfRule type="cellIs" dxfId="20788" priority="1028" operator="lessThan">
      <formula>$C$4</formula>
    </cfRule>
  </conditionalFormatting>
  <conditionalFormatting sqref="AL45">
    <cfRule type="cellIs" dxfId="20787" priority="1029" operator="lessThan">
      <formula>$C$4</formula>
    </cfRule>
  </conditionalFormatting>
  <conditionalFormatting sqref="AL46">
    <cfRule type="cellIs" dxfId="20786" priority="1030" operator="lessThan">
      <formula>$C$4</formula>
    </cfRule>
  </conditionalFormatting>
  <conditionalFormatting sqref="AL47">
    <cfRule type="cellIs" dxfId="20785" priority="1031" operator="lessThan">
      <formula>$C$4</formula>
    </cfRule>
  </conditionalFormatting>
  <conditionalFormatting sqref="AL48">
    <cfRule type="cellIs" dxfId="20784" priority="1032" operator="lessThan">
      <formula>$C$4</formula>
    </cfRule>
  </conditionalFormatting>
  <conditionalFormatting sqref="AL49">
    <cfRule type="cellIs" dxfId="20783" priority="1033" operator="lessThan">
      <formula>$C$4</formula>
    </cfRule>
  </conditionalFormatting>
  <conditionalFormatting sqref="AL50">
    <cfRule type="cellIs" dxfId="20782" priority="1034" operator="lessThan">
      <formula>$C$4</formula>
    </cfRule>
  </conditionalFormatting>
  <conditionalFormatting sqref="AL51">
    <cfRule type="cellIs" dxfId="20781" priority="1035" operator="lessThan">
      <formula>$C$4</formula>
    </cfRule>
  </conditionalFormatting>
  <conditionalFormatting sqref="AL52">
    <cfRule type="cellIs" dxfId="20780" priority="1036" operator="lessThan">
      <formula>$C$4</formula>
    </cfRule>
  </conditionalFormatting>
  <conditionalFormatting sqref="AL53">
    <cfRule type="cellIs" dxfId="20779" priority="1037" operator="lessThan">
      <formula>$C$4</formula>
    </cfRule>
  </conditionalFormatting>
  <conditionalFormatting sqref="AL54">
    <cfRule type="cellIs" dxfId="20778" priority="1038" operator="lessThan">
      <formula>$C$4</formula>
    </cfRule>
  </conditionalFormatting>
  <conditionalFormatting sqref="AL55">
    <cfRule type="cellIs" dxfId="20777" priority="1039" operator="lessThan">
      <formula>$C$4</formula>
    </cfRule>
  </conditionalFormatting>
  <conditionalFormatting sqref="AL56">
    <cfRule type="cellIs" dxfId="20776" priority="1040" operator="lessThan">
      <formula>$C$4</formula>
    </cfRule>
  </conditionalFormatting>
  <conditionalFormatting sqref="AL57">
    <cfRule type="cellIs" dxfId="20775" priority="1041" operator="lessThan">
      <formula>$C$4</formula>
    </cfRule>
  </conditionalFormatting>
  <conditionalFormatting sqref="AL58">
    <cfRule type="cellIs" dxfId="20774" priority="1042" operator="lessThan">
      <formula>$C$4</formula>
    </cfRule>
  </conditionalFormatting>
  <conditionalFormatting sqref="AL59">
    <cfRule type="cellIs" dxfId="20773" priority="1043" operator="lessThan">
      <formula>$C$4</formula>
    </cfRule>
  </conditionalFormatting>
  <conditionalFormatting sqref="AL60">
    <cfRule type="cellIs" dxfId="20772" priority="1044" operator="lessThan">
      <formula>$C$4</formula>
    </cfRule>
  </conditionalFormatting>
  <conditionalFormatting sqref="AM11">
    <cfRule type="cellIs" dxfId="20771" priority="1045" operator="lessThan">
      <formula>$C$4</formula>
    </cfRule>
  </conditionalFormatting>
  <conditionalFormatting sqref="AM12">
    <cfRule type="cellIs" dxfId="20770" priority="1046" operator="lessThan">
      <formula>$C$4</formula>
    </cfRule>
  </conditionalFormatting>
  <conditionalFormatting sqref="AM13">
    <cfRule type="cellIs" dxfId="20769" priority="1047" operator="lessThan">
      <formula>$C$4</formula>
    </cfRule>
  </conditionalFormatting>
  <conditionalFormatting sqref="AM14">
    <cfRule type="cellIs" dxfId="20768" priority="1048" operator="lessThan">
      <formula>$C$4</formula>
    </cfRule>
  </conditionalFormatting>
  <conditionalFormatting sqref="AM15">
    <cfRule type="cellIs" dxfId="20767" priority="1049" operator="lessThan">
      <formula>$C$4</formula>
    </cfRule>
  </conditionalFormatting>
  <conditionalFormatting sqref="AM16">
    <cfRule type="cellIs" dxfId="20766" priority="1050" operator="lessThan">
      <formula>$C$4</formula>
    </cfRule>
  </conditionalFormatting>
  <conditionalFormatting sqref="AM17">
    <cfRule type="cellIs" dxfId="20765" priority="1051" operator="lessThan">
      <formula>$C$4</formula>
    </cfRule>
  </conditionalFormatting>
  <conditionalFormatting sqref="AM18">
    <cfRule type="cellIs" dxfId="20764" priority="1052" operator="lessThan">
      <formula>$C$4</formula>
    </cfRule>
  </conditionalFormatting>
  <conditionalFormatting sqref="AM19">
    <cfRule type="cellIs" dxfId="20763" priority="1053" operator="lessThan">
      <formula>$C$4</formula>
    </cfRule>
  </conditionalFormatting>
  <conditionalFormatting sqref="AM20">
    <cfRule type="cellIs" dxfId="20762" priority="1054" operator="lessThan">
      <formula>$C$4</formula>
    </cfRule>
  </conditionalFormatting>
  <conditionalFormatting sqref="AM21">
    <cfRule type="cellIs" dxfId="20761" priority="1055" operator="lessThan">
      <formula>$C$4</formula>
    </cfRule>
  </conditionalFormatting>
  <conditionalFormatting sqref="AM22">
    <cfRule type="cellIs" dxfId="20760" priority="1056" operator="lessThan">
      <formula>$C$4</formula>
    </cfRule>
  </conditionalFormatting>
  <conditionalFormatting sqref="AM23">
    <cfRule type="cellIs" dxfId="20759" priority="1057" operator="lessThan">
      <formula>$C$4</formula>
    </cfRule>
  </conditionalFormatting>
  <conditionalFormatting sqref="AM24">
    <cfRule type="cellIs" dxfId="20758" priority="1058" operator="lessThan">
      <formula>$C$4</formula>
    </cfRule>
  </conditionalFormatting>
  <conditionalFormatting sqref="AM25">
    <cfRule type="cellIs" dxfId="20757" priority="1059" operator="lessThan">
      <formula>$C$4</formula>
    </cfRule>
  </conditionalFormatting>
  <conditionalFormatting sqref="AM26">
    <cfRule type="cellIs" dxfId="20756" priority="1060" operator="lessThan">
      <formula>$C$4</formula>
    </cfRule>
  </conditionalFormatting>
  <conditionalFormatting sqref="AM27">
    <cfRule type="cellIs" dxfId="20755" priority="1061" operator="lessThan">
      <formula>$C$4</formula>
    </cfRule>
  </conditionalFormatting>
  <conditionalFormatting sqref="AM28">
    <cfRule type="cellIs" dxfId="20754" priority="1062" operator="lessThan">
      <formula>$C$4</formula>
    </cfRule>
  </conditionalFormatting>
  <conditionalFormatting sqref="AM29">
    <cfRule type="cellIs" dxfId="20753" priority="1063" operator="lessThan">
      <formula>$C$4</formula>
    </cfRule>
  </conditionalFormatting>
  <conditionalFormatting sqref="AM30">
    <cfRule type="cellIs" dxfId="20752" priority="1064" operator="lessThan">
      <formula>$C$4</formula>
    </cfRule>
  </conditionalFormatting>
  <conditionalFormatting sqref="AM31">
    <cfRule type="cellIs" dxfId="20751" priority="1065" operator="lessThan">
      <formula>$C$4</formula>
    </cfRule>
  </conditionalFormatting>
  <conditionalFormatting sqref="AM32">
    <cfRule type="cellIs" dxfId="20750" priority="1066" operator="lessThan">
      <formula>$C$4</formula>
    </cfRule>
  </conditionalFormatting>
  <conditionalFormatting sqref="AM33">
    <cfRule type="cellIs" dxfId="20749" priority="1067" operator="lessThan">
      <formula>$C$4</formula>
    </cfRule>
  </conditionalFormatting>
  <conditionalFormatting sqref="AM34">
    <cfRule type="cellIs" dxfId="20748" priority="1068" operator="lessThan">
      <formula>$C$4</formula>
    </cfRule>
  </conditionalFormatting>
  <conditionalFormatting sqref="AM35">
    <cfRule type="cellIs" dxfId="20747" priority="1069" operator="lessThan">
      <formula>$C$4</formula>
    </cfRule>
  </conditionalFormatting>
  <conditionalFormatting sqref="AM36">
    <cfRule type="cellIs" dxfId="20746" priority="1070" operator="lessThan">
      <formula>$C$4</formula>
    </cfRule>
  </conditionalFormatting>
  <conditionalFormatting sqref="AM37">
    <cfRule type="cellIs" dxfId="20745" priority="1071" operator="lessThan">
      <formula>$C$4</formula>
    </cfRule>
  </conditionalFormatting>
  <conditionalFormatting sqref="AM38">
    <cfRule type="cellIs" dxfId="20744" priority="1072" operator="lessThan">
      <formula>$C$4</formula>
    </cfRule>
  </conditionalFormatting>
  <conditionalFormatting sqref="AM39">
    <cfRule type="cellIs" dxfId="20743" priority="1073" operator="lessThan">
      <formula>$C$4</formula>
    </cfRule>
  </conditionalFormatting>
  <conditionalFormatting sqref="AM40">
    <cfRule type="cellIs" dxfId="20742" priority="1074" operator="lessThan">
      <formula>$C$4</formula>
    </cfRule>
  </conditionalFormatting>
  <conditionalFormatting sqref="AM41">
    <cfRule type="cellIs" dxfId="20741" priority="1075" operator="lessThan">
      <formula>$C$4</formula>
    </cfRule>
  </conditionalFormatting>
  <conditionalFormatting sqref="AM42">
    <cfRule type="cellIs" dxfId="20740" priority="1076" operator="lessThan">
      <formula>$C$4</formula>
    </cfRule>
  </conditionalFormatting>
  <conditionalFormatting sqref="AM43">
    <cfRule type="cellIs" dxfId="20739" priority="1077" operator="lessThan">
      <formula>$C$4</formula>
    </cfRule>
  </conditionalFormatting>
  <conditionalFormatting sqref="AM44">
    <cfRule type="cellIs" dxfId="20738" priority="1078" operator="lessThan">
      <formula>$C$4</formula>
    </cfRule>
  </conditionalFormatting>
  <conditionalFormatting sqref="AM45">
    <cfRule type="cellIs" dxfId="20737" priority="1079" operator="lessThan">
      <formula>$C$4</formula>
    </cfRule>
  </conditionalFormatting>
  <conditionalFormatting sqref="AM46">
    <cfRule type="cellIs" dxfId="20736" priority="1080" operator="lessThan">
      <formula>$C$4</formula>
    </cfRule>
  </conditionalFormatting>
  <conditionalFormatting sqref="AM47">
    <cfRule type="cellIs" dxfId="20735" priority="1081" operator="lessThan">
      <formula>$C$4</formula>
    </cfRule>
  </conditionalFormatting>
  <conditionalFormatting sqref="AM48">
    <cfRule type="cellIs" dxfId="20734" priority="1082" operator="lessThan">
      <formula>$C$4</formula>
    </cfRule>
  </conditionalFormatting>
  <conditionalFormatting sqref="AM49">
    <cfRule type="cellIs" dxfId="20733" priority="1083" operator="lessThan">
      <formula>$C$4</formula>
    </cfRule>
  </conditionalFormatting>
  <conditionalFormatting sqref="AM50">
    <cfRule type="cellIs" dxfId="20732" priority="1084" operator="lessThan">
      <formula>$C$4</formula>
    </cfRule>
  </conditionalFormatting>
  <conditionalFormatting sqref="AM51">
    <cfRule type="cellIs" dxfId="20731" priority="1085" operator="lessThan">
      <formula>$C$4</formula>
    </cfRule>
  </conditionalFormatting>
  <conditionalFormatting sqref="AM52">
    <cfRule type="cellIs" dxfId="20730" priority="1086" operator="lessThan">
      <formula>$C$4</formula>
    </cfRule>
  </conditionalFormatting>
  <conditionalFormatting sqref="AM53">
    <cfRule type="cellIs" dxfId="20729" priority="1087" operator="lessThan">
      <formula>$C$4</formula>
    </cfRule>
  </conditionalFormatting>
  <conditionalFormatting sqref="AM54">
    <cfRule type="cellIs" dxfId="20728" priority="1088" operator="lessThan">
      <formula>$C$4</formula>
    </cfRule>
  </conditionalFormatting>
  <conditionalFormatting sqref="AM55">
    <cfRule type="cellIs" dxfId="20727" priority="1089" operator="lessThan">
      <formula>$C$4</formula>
    </cfRule>
  </conditionalFormatting>
  <conditionalFormatting sqref="AM56">
    <cfRule type="cellIs" dxfId="20726" priority="1090" operator="lessThan">
      <formula>$C$4</formula>
    </cfRule>
  </conditionalFormatting>
  <conditionalFormatting sqref="AM57">
    <cfRule type="cellIs" dxfId="20725" priority="1091" operator="lessThan">
      <formula>$C$4</formula>
    </cfRule>
  </conditionalFormatting>
  <conditionalFormatting sqref="AM58">
    <cfRule type="cellIs" dxfId="20724" priority="1092" operator="lessThan">
      <formula>$C$4</formula>
    </cfRule>
  </conditionalFormatting>
  <conditionalFormatting sqref="AM59">
    <cfRule type="cellIs" dxfId="20723" priority="1093" operator="lessThan">
      <formula>$C$4</formula>
    </cfRule>
  </conditionalFormatting>
  <conditionalFormatting sqref="AM60">
    <cfRule type="cellIs" dxfId="20722" priority="1094" operator="lessThan">
      <formula>$C$4</formula>
    </cfRule>
  </conditionalFormatting>
  <conditionalFormatting sqref="AN11">
    <cfRule type="cellIs" dxfId="20721" priority="1095" operator="lessThan">
      <formula>$C$4</formula>
    </cfRule>
  </conditionalFormatting>
  <conditionalFormatting sqref="AN12">
    <cfRule type="cellIs" dxfId="20720" priority="1096" operator="lessThan">
      <formula>$C$4</formula>
    </cfRule>
  </conditionalFormatting>
  <conditionalFormatting sqref="AN13">
    <cfRule type="cellIs" dxfId="20719" priority="1097" operator="lessThan">
      <formula>$C$4</formula>
    </cfRule>
  </conditionalFormatting>
  <conditionalFormatting sqref="AN14">
    <cfRule type="cellIs" dxfId="20718" priority="1098" operator="lessThan">
      <formula>$C$4</formula>
    </cfRule>
  </conditionalFormatting>
  <conditionalFormatting sqref="AN15">
    <cfRule type="cellIs" dxfId="20717" priority="1099" operator="lessThan">
      <formula>$C$4</formula>
    </cfRule>
  </conditionalFormatting>
  <conditionalFormatting sqref="AN16">
    <cfRule type="cellIs" dxfId="20716" priority="1100" operator="lessThan">
      <formula>$C$4</formula>
    </cfRule>
  </conditionalFormatting>
  <conditionalFormatting sqref="AN17">
    <cfRule type="cellIs" dxfId="20715" priority="1101" operator="lessThan">
      <formula>$C$4</formula>
    </cfRule>
  </conditionalFormatting>
  <conditionalFormatting sqref="AN18">
    <cfRule type="cellIs" dxfId="20714" priority="1102" operator="lessThan">
      <formula>$C$4</formula>
    </cfRule>
  </conditionalFormatting>
  <conditionalFormatting sqref="AN19">
    <cfRule type="cellIs" dxfId="20713" priority="1103" operator="lessThan">
      <formula>$C$4</formula>
    </cfRule>
  </conditionalFormatting>
  <conditionalFormatting sqref="AN20">
    <cfRule type="cellIs" dxfId="20712" priority="1104" operator="lessThan">
      <formula>$C$4</formula>
    </cfRule>
  </conditionalFormatting>
  <conditionalFormatting sqref="AN21">
    <cfRule type="cellIs" dxfId="20711" priority="1105" operator="lessThan">
      <formula>$C$4</formula>
    </cfRule>
  </conditionalFormatting>
  <conditionalFormatting sqref="AN22">
    <cfRule type="cellIs" dxfId="20710" priority="1106" operator="lessThan">
      <formula>$C$4</formula>
    </cfRule>
  </conditionalFormatting>
  <conditionalFormatting sqref="AN23">
    <cfRule type="cellIs" dxfId="20709" priority="1107" operator="lessThan">
      <formula>$C$4</formula>
    </cfRule>
  </conditionalFormatting>
  <conditionalFormatting sqref="AN24">
    <cfRule type="cellIs" dxfId="20708" priority="1108" operator="lessThan">
      <formula>$C$4</formula>
    </cfRule>
  </conditionalFormatting>
  <conditionalFormatting sqref="AN25">
    <cfRule type="cellIs" dxfId="20707" priority="1109" operator="lessThan">
      <formula>$C$4</formula>
    </cfRule>
  </conditionalFormatting>
  <conditionalFormatting sqref="AN26">
    <cfRule type="cellIs" dxfId="20706" priority="1110" operator="lessThan">
      <formula>$C$4</formula>
    </cfRule>
  </conditionalFormatting>
  <conditionalFormatting sqref="AN27">
    <cfRule type="cellIs" dxfId="20705" priority="1111" operator="lessThan">
      <formula>$C$4</formula>
    </cfRule>
  </conditionalFormatting>
  <conditionalFormatting sqref="AN28">
    <cfRule type="cellIs" dxfId="20704" priority="1112" operator="lessThan">
      <formula>$C$4</formula>
    </cfRule>
  </conditionalFormatting>
  <conditionalFormatting sqref="AN29">
    <cfRule type="cellIs" dxfId="20703" priority="1113" operator="lessThan">
      <formula>$C$4</formula>
    </cfRule>
  </conditionalFormatting>
  <conditionalFormatting sqref="AN30">
    <cfRule type="cellIs" dxfId="20702" priority="1114" operator="lessThan">
      <formula>$C$4</formula>
    </cfRule>
  </conditionalFormatting>
  <conditionalFormatting sqref="AN31">
    <cfRule type="cellIs" dxfId="20701" priority="1115" operator="lessThan">
      <formula>$C$4</formula>
    </cfRule>
  </conditionalFormatting>
  <conditionalFormatting sqref="AN32">
    <cfRule type="cellIs" dxfId="20700" priority="1116" operator="lessThan">
      <formula>$C$4</formula>
    </cfRule>
  </conditionalFormatting>
  <conditionalFormatting sqref="AN33">
    <cfRule type="cellIs" dxfId="20699" priority="1117" operator="lessThan">
      <formula>$C$4</formula>
    </cfRule>
  </conditionalFormatting>
  <conditionalFormatting sqref="AN34">
    <cfRule type="cellIs" dxfId="20698" priority="1118" operator="lessThan">
      <formula>$C$4</formula>
    </cfRule>
  </conditionalFormatting>
  <conditionalFormatting sqref="AN35">
    <cfRule type="cellIs" dxfId="20697" priority="1119" operator="lessThan">
      <formula>$C$4</formula>
    </cfRule>
  </conditionalFormatting>
  <conditionalFormatting sqref="AN36">
    <cfRule type="cellIs" dxfId="20696" priority="1120" operator="lessThan">
      <formula>$C$4</formula>
    </cfRule>
  </conditionalFormatting>
  <conditionalFormatting sqref="AN37">
    <cfRule type="cellIs" dxfId="20695" priority="1121" operator="lessThan">
      <formula>$C$4</formula>
    </cfRule>
  </conditionalFormatting>
  <conditionalFormatting sqref="AN38">
    <cfRule type="cellIs" dxfId="20694" priority="1122" operator="lessThan">
      <formula>$C$4</formula>
    </cfRule>
  </conditionalFormatting>
  <conditionalFormatting sqref="AN39">
    <cfRule type="cellIs" dxfId="20693" priority="1123" operator="lessThan">
      <formula>$C$4</formula>
    </cfRule>
  </conditionalFormatting>
  <conditionalFormatting sqref="AN40">
    <cfRule type="cellIs" dxfId="20692" priority="1124" operator="lessThan">
      <formula>$C$4</formula>
    </cfRule>
  </conditionalFormatting>
  <conditionalFormatting sqref="AN41">
    <cfRule type="cellIs" dxfId="20691" priority="1125" operator="lessThan">
      <formula>$C$4</formula>
    </cfRule>
  </conditionalFormatting>
  <conditionalFormatting sqref="AN42">
    <cfRule type="cellIs" dxfId="20690" priority="1126" operator="lessThan">
      <formula>$C$4</formula>
    </cfRule>
  </conditionalFormatting>
  <conditionalFormatting sqref="AN43">
    <cfRule type="cellIs" dxfId="20689" priority="1127" operator="lessThan">
      <formula>$C$4</formula>
    </cfRule>
  </conditionalFormatting>
  <conditionalFormatting sqref="AN44">
    <cfRule type="cellIs" dxfId="20688" priority="1128" operator="lessThan">
      <formula>$C$4</formula>
    </cfRule>
  </conditionalFormatting>
  <conditionalFormatting sqref="AN45">
    <cfRule type="cellIs" dxfId="20687" priority="1129" operator="lessThan">
      <formula>$C$4</formula>
    </cfRule>
  </conditionalFormatting>
  <conditionalFormatting sqref="AN46">
    <cfRule type="cellIs" dxfId="20686" priority="1130" operator="lessThan">
      <formula>$C$4</formula>
    </cfRule>
  </conditionalFormatting>
  <conditionalFormatting sqref="AN47">
    <cfRule type="cellIs" dxfId="20685" priority="1131" operator="lessThan">
      <formula>$C$4</formula>
    </cfRule>
  </conditionalFormatting>
  <conditionalFormatting sqref="AN48">
    <cfRule type="cellIs" dxfId="20684" priority="1132" operator="lessThan">
      <formula>$C$4</formula>
    </cfRule>
  </conditionalFormatting>
  <conditionalFormatting sqref="AN49">
    <cfRule type="cellIs" dxfId="20683" priority="1133" operator="lessThan">
      <formula>$C$4</formula>
    </cfRule>
  </conditionalFormatting>
  <conditionalFormatting sqref="AN50">
    <cfRule type="cellIs" dxfId="20682" priority="1134" operator="lessThan">
      <formula>$C$4</formula>
    </cfRule>
  </conditionalFormatting>
  <conditionalFormatting sqref="AN51">
    <cfRule type="cellIs" dxfId="20681" priority="1135" operator="lessThan">
      <formula>$C$4</formula>
    </cfRule>
  </conditionalFormatting>
  <conditionalFormatting sqref="AN52">
    <cfRule type="cellIs" dxfId="20680" priority="1136" operator="lessThan">
      <formula>$C$4</formula>
    </cfRule>
  </conditionalFormatting>
  <conditionalFormatting sqref="AN53">
    <cfRule type="cellIs" dxfId="20679" priority="1137" operator="lessThan">
      <formula>$C$4</formula>
    </cfRule>
  </conditionalFormatting>
  <conditionalFormatting sqref="AN54">
    <cfRule type="cellIs" dxfId="20678" priority="1138" operator="lessThan">
      <formula>$C$4</formula>
    </cfRule>
  </conditionalFormatting>
  <conditionalFormatting sqref="AN55">
    <cfRule type="cellIs" dxfId="20677" priority="1139" operator="lessThan">
      <formula>$C$4</formula>
    </cfRule>
  </conditionalFormatting>
  <conditionalFormatting sqref="AN56">
    <cfRule type="cellIs" dxfId="20676" priority="1140" operator="lessThan">
      <formula>$C$4</formula>
    </cfRule>
  </conditionalFormatting>
  <conditionalFormatting sqref="AN57">
    <cfRule type="cellIs" dxfId="20675" priority="1141" operator="lessThan">
      <formula>$C$4</formula>
    </cfRule>
  </conditionalFormatting>
  <conditionalFormatting sqref="AN58">
    <cfRule type="cellIs" dxfId="20674" priority="1142" operator="lessThan">
      <formula>$C$4</formula>
    </cfRule>
  </conditionalFormatting>
  <conditionalFormatting sqref="AN59">
    <cfRule type="cellIs" dxfId="20673" priority="1143" operator="lessThan">
      <formula>$C$4</formula>
    </cfRule>
  </conditionalFormatting>
  <conditionalFormatting sqref="AN60">
    <cfRule type="cellIs" dxfId="20672" priority="1144" operator="lessThan">
      <formula>$C$4</formula>
    </cfRule>
  </conditionalFormatting>
  <conditionalFormatting sqref="AO11">
    <cfRule type="cellIs" dxfId="20671" priority="1145" operator="lessThan">
      <formula>$C$4</formula>
    </cfRule>
  </conditionalFormatting>
  <conditionalFormatting sqref="AO12">
    <cfRule type="cellIs" dxfId="20670" priority="1146" operator="lessThan">
      <formula>$C$4</formula>
    </cfRule>
  </conditionalFormatting>
  <conditionalFormatting sqref="AO13">
    <cfRule type="cellIs" dxfId="20669" priority="1147" operator="lessThan">
      <formula>$C$4</formula>
    </cfRule>
  </conditionalFormatting>
  <conditionalFormatting sqref="AO14">
    <cfRule type="cellIs" dxfId="20668" priority="1148" operator="lessThan">
      <formula>$C$4</formula>
    </cfRule>
  </conditionalFormatting>
  <conditionalFormatting sqref="AO15">
    <cfRule type="cellIs" dxfId="20667" priority="1149" operator="lessThan">
      <formula>$C$4</formula>
    </cfRule>
  </conditionalFormatting>
  <conditionalFormatting sqref="AO16">
    <cfRule type="cellIs" dxfId="20666" priority="1150" operator="lessThan">
      <formula>$C$4</formula>
    </cfRule>
  </conditionalFormatting>
  <conditionalFormatting sqref="AO17">
    <cfRule type="cellIs" dxfId="20665" priority="1151" operator="lessThan">
      <formula>$C$4</formula>
    </cfRule>
  </conditionalFormatting>
  <conditionalFormatting sqref="AO18">
    <cfRule type="cellIs" dxfId="20664" priority="1152" operator="lessThan">
      <formula>$C$4</formula>
    </cfRule>
  </conditionalFormatting>
  <conditionalFormatting sqref="AO19">
    <cfRule type="cellIs" dxfId="20663" priority="1153" operator="lessThan">
      <formula>$C$4</formula>
    </cfRule>
  </conditionalFormatting>
  <conditionalFormatting sqref="AO20">
    <cfRule type="cellIs" dxfId="20662" priority="1154" operator="lessThan">
      <formula>$C$4</formula>
    </cfRule>
  </conditionalFormatting>
  <conditionalFormatting sqref="AO21">
    <cfRule type="cellIs" dxfId="20661" priority="1155" operator="lessThan">
      <formula>$C$4</formula>
    </cfRule>
  </conditionalFormatting>
  <conditionalFormatting sqref="AO22">
    <cfRule type="cellIs" dxfId="20660" priority="1156" operator="lessThan">
      <formula>$C$4</formula>
    </cfRule>
  </conditionalFormatting>
  <conditionalFormatting sqref="AO23">
    <cfRule type="cellIs" dxfId="20659" priority="1157" operator="lessThan">
      <formula>$C$4</formula>
    </cfRule>
  </conditionalFormatting>
  <conditionalFormatting sqref="AO24">
    <cfRule type="cellIs" dxfId="20658" priority="1158" operator="lessThan">
      <formula>$C$4</formula>
    </cfRule>
  </conditionalFormatting>
  <conditionalFormatting sqref="AO25">
    <cfRule type="cellIs" dxfId="20657" priority="1159" operator="lessThan">
      <formula>$C$4</formula>
    </cfRule>
  </conditionalFormatting>
  <conditionalFormatting sqref="AO26">
    <cfRule type="cellIs" dxfId="20656" priority="1160" operator="lessThan">
      <formula>$C$4</formula>
    </cfRule>
  </conditionalFormatting>
  <conditionalFormatting sqref="AO27">
    <cfRule type="cellIs" dxfId="20655" priority="1161" operator="lessThan">
      <formula>$C$4</formula>
    </cfRule>
  </conditionalFormatting>
  <conditionalFormatting sqref="AO28">
    <cfRule type="cellIs" dxfId="20654" priority="1162" operator="lessThan">
      <formula>$C$4</formula>
    </cfRule>
  </conditionalFormatting>
  <conditionalFormatting sqref="AO29">
    <cfRule type="cellIs" dxfId="20653" priority="1163" operator="lessThan">
      <formula>$C$4</formula>
    </cfRule>
  </conditionalFormatting>
  <conditionalFormatting sqref="AO30">
    <cfRule type="cellIs" dxfId="20652" priority="1164" operator="lessThan">
      <formula>$C$4</formula>
    </cfRule>
  </conditionalFormatting>
  <conditionalFormatting sqref="AO31">
    <cfRule type="cellIs" dxfId="20651" priority="1165" operator="lessThan">
      <formula>$C$4</formula>
    </cfRule>
  </conditionalFormatting>
  <conditionalFormatting sqref="AO32">
    <cfRule type="cellIs" dxfId="20650" priority="1166" operator="lessThan">
      <formula>$C$4</formula>
    </cfRule>
  </conditionalFormatting>
  <conditionalFormatting sqref="AO33">
    <cfRule type="cellIs" dxfId="20649" priority="1167" operator="lessThan">
      <formula>$C$4</formula>
    </cfRule>
  </conditionalFormatting>
  <conditionalFormatting sqref="AO34">
    <cfRule type="cellIs" dxfId="20648" priority="1168" operator="lessThan">
      <formula>$C$4</formula>
    </cfRule>
  </conditionalFormatting>
  <conditionalFormatting sqref="AO35">
    <cfRule type="cellIs" dxfId="20647" priority="1169" operator="lessThan">
      <formula>$C$4</formula>
    </cfRule>
  </conditionalFormatting>
  <conditionalFormatting sqref="AO36">
    <cfRule type="cellIs" dxfId="20646" priority="1170" operator="lessThan">
      <formula>$C$4</formula>
    </cfRule>
  </conditionalFormatting>
  <conditionalFormatting sqref="AO37">
    <cfRule type="cellIs" dxfId="20645" priority="1171" operator="lessThan">
      <formula>$C$4</formula>
    </cfRule>
  </conditionalFormatting>
  <conditionalFormatting sqref="AO38">
    <cfRule type="cellIs" dxfId="20644" priority="1172" operator="lessThan">
      <formula>$C$4</formula>
    </cfRule>
  </conditionalFormatting>
  <conditionalFormatting sqref="AO39">
    <cfRule type="cellIs" dxfId="20643" priority="1173" operator="lessThan">
      <formula>$C$4</formula>
    </cfRule>
  </conditionalFormatting>
  <conditionalFormatting sqref="AO40">
    <cfRule type="cellIs" dxfId="20642" priority="1174" operator="lessThan">
      <formula>$C$4</formula>
    </cfRule>
  </conditionalFormatting>
  <conditionalFormatting sqref="AO41">
    <cfRule type="cellIs" dxfId="20641" priority="1175" operator="lessThan">
      <formula>$C$4</formula>
    </cfRule>
  </conditionalFormatting>
  <conditionalFormatting sqref="AO42">
    <cfRule type="cellIs" dxfId="20640" priority="1176" operator="lessThan">
      <formula>$C$4</formula>
    </cfRule>
  </conditionalFormatting>
  <conditionalFormatting sqref="AO43">
    <cfRule type="cellIs" dxfId="20639" priority="1177" operator="lessThan">
      <formula>$C$4</formula>
    </cfRule>
  </conditionalFormatting>
  <conditionalFormatting sqref="AO44">
    <cfRule type="cellIs" dxfId="20638" priority="1178" operator="lessThan">
      <formula>$C$4</formula>
    </cfRule>
  </conditionalFormatting>
  <conditionalFormatting sqref="AO45">
    <cfRule type="cellIs" dxfId="20637" priority="1179" operator="lessThan">
      <formula>$C$4</formula>
    </cfRule>
  </conditionalFormatting>
  <conditionalFormatting sqref="AO46">
    <cfRule type="cellIs" dxfId="20636" priority="1180" operator="lessThan">
      <formula>$C$4</formula>
    </cfRule>
  </conditionalFormatting>
  <conditionalFormatting sqref="AO47">
    <cfRule type="cellIs" dxfId="20635" priority="1181" operator="lessThan">
      <formula>$C$4</formula>
    </cfRule>
  </conditionalFormatting>
  <conditionalFormatting sqref="AO48">
    <cfRule type="cellIs" dxfId="20634" priority="1182" operator="lessThan">
      <formula>$C$4</formula>
    </cfRule>
  </conditionalFormatting>
  <conditionalFormatting sqref="AO49">
    <cfRule type="cellIs" dxfId="20633" priority="1183" operator="lessThan">
      <formula>$C$4</formula>
    </cfRule>
  </conditionalFormatting>
  <conditionalFormatting sqref="AO50">
    <cfRule type="cellIs" dxfId="20632" priority="1184" operator="lessThan">
      <formula>$C$4</formula>
    </cfRule>
  </conditionalFormatting>
  <conditionalFormatting sqref="AO51">
    <cfRule type="cellIs" dxfId="20631" priority="1185" operator="lessThan">
      <formula>$C$4</formula>
    </cfRule>
  </conditionalFormatting>
  <conditionalFormatting sqref="AO52">
    <cfRule type="cellIs" dxfId="20630" priority="1186" operator="lessThan">
      <formula>$C$4</formula>
    </cfRule>
  </conditionalFormatting>
  <conditionalFormatting sqref="AO53">
    <cfRule type="cellIs" dxfId="20629" priority="1187" operator="lessThan">
      <formula>$C$4</formula>
    </cfRule>
  </conditionalFormatting>
  <conditionalFormatting sqref="AO54">
    <cfRule type="cellIs" dxfId="20628" priority="1188" operator="lessThan">
      <formula>$C$4</formula>
    </cfRule>
  </conditionalFormatting>
  <conditionalFormatting sqref="AO55">
    <cfRule type="cellIs" dxfId="20627" priority="1189" operator="lessThan">
      <formula>$C$4</formula>
    </cfRule>
  </conditionalFormatting>
  <conditionalFormatting sqref="AO56">
    <cfRule type="cellIs" dxfId="20626" priority="1190" operator="lessThan">
      <formula>$C$4</formula>
    </cfRule>
  </conditionalFormatting>
  <conditionalFormatting sqref="AO57">
    <cfRule type="cellIs" dxfId="20625" priority="1191" operator="lessThan">
      <formula>$C$4</formula>
    </cfRule>
  </conditionalFormatting>
  <conditionalFormatting sqref="AO58">
    <cfRule type="cellIs" dxfId="20624" priority="1192" operator="lessThan">
      <formula>$C$4</formula>
    </cfRule>
  </conditionalFormatting>
  <conditionalFormatting sqref="AO59">
    <cfRule type="cellIs" dxfId="20623" priority="1193" operator="lessThan">
      <formula>$C$4</formula>
    </cfRule>
  </conditionalFormatting>
  <conditionalFormatting sqref="AO60">
    <cfRule type="cellIs" dxfId="20622" priority="1194" operator="lessThan">
      <formula>$C$4</formula>
    </cfRule>
  </conditionalFormatting>
  <conditionalFormatting sqref="AP11">
    <cfRule type="cellIs" dxfId="20621" priority="1195" operator="lessThan">
      <formula>$C$4</formula>
    </cfRule>
  </conditionalFormatting>
  <conditionalFormatting sqref="AP12">
    <cfRule type="cellIs" dxfId="20620" priority="1196" operator="lessThan">
      <formula>$C$4</formula>
    </cfRule>
  </conditionalFormatting>
  <conditionalFormatting sqref="AP13">
    <cfRule type="cellIs" dxfId="20619" priority="1197" operator="lessThan">
      <formula>$C$4</formula>
    </cfRule>
  </conditionalFormatting>
  <conditionalFormatting sqref="AP14">
    <cfRule type="cellIs" dxfId="20618" priority="1198" operator="lessThan">
      <formula>$C$4</formula>
    </cfRule>
  </conditionalFormatting>
  <conditionalFormatting sqref="AP15">
    <cfRule type="cellIs" dxfId="20617" priority="1199" operator="lessThan">
      <formula>$C$4</formula>
    </cfRule>
  </conditionalFormatting>
  <conditionalFormatting sqref="AP16">
    <cfRule type="cellIs" dxfId="20616" priority="1200" operator="lessThan">
      <formula>$C$4</formula>
    </cfRule>
  </conditionalFormatting>
  <conditionalFormatting sqref="AP17">
    <cfRule type="cellIs" dxfId="20615" priority="1201" operator="lessThan">
      <formula>$C$4</formula>
    </cfRule>
  </conditionalFormatting>
  <conditionalFormatting sqref="AP18">
    <cfRule type="cellIs" dxfId="20614" priority="1202" operator="lessThan">
      <formula>$C$4</formula>
    </cfRule>
  </conditionalFormatting>
  <conditionalFormatting sqref="AP19">
    <cfRule type="cellIs" dxfId="20613" priority="1203" operator="lessThan">
      <formula>$C$4</formula>
    </cfRule>
  </conditionalFormatting>
  <conditionalFormatting sqref="AP20">
    <cfRule type="cellIs" dxfId="20612" priority="1204" operator="lessThan">
      <formula>$C$4</formula>
    </cfRule>
  </conditionalFormatting>
  <conditionalFormatting sqref="AP21">
    <cfRule type="cellIs" dxfId="20611" priority="1205" operator="lessThan">
      <formula>$C$4</formula>
    </cfRule>
  </conditionalFormatting>
  <conditionalFormatting sqref="AP22">
    <cfRule type="cellIs" dxfId="20610" priority="1206" operator="lessThan">
      <formula>$C$4</formula>
    </cfRule>
  </conditionalFormatting>
  <conditionalFormatting sqref="AP23">
    <cfRule type="cellIs" dxfId="20609" priority="1207" operator="lessThan">
      <formula>$C$4</formula>
    </cfRule>
  </conditionalFormatting>
  <conditionalFormatting sqref="AP24">
    <cfRule type="cellIs" dxfId="20608" priority="1208" operator="lessThan">
      <formula>$C$4</formula>
    </cfRule>
  </conditionalFormatting>
  <conditionalFormatting sqref="AP25">
    <cfRule type="cellIs" dxfId="20607" priority="1209" operator="lessThan">
      <formula>$C$4</formula>
    </cfRule>
  </conditionalFormatting>
  <conditionalFormatting sqref="AP26">
    <cfRule type="cellIs" dxfId="20606" priority="1210" operator="lessThan">
      <formula>$C$4</formula>
    </cfRule>
  </conditionalFormatting>
  <conditionalFormatting sqref="AP27">
    <cfRule type="cellIs" dxfId="20605" priority="1211" operator="lessThan">
      <formula>$C$4</formula>
    </cfRule>
  </conditionalFormatting>
  <conditionalFormatting sqref="AP28">
    <cfRule type="cellIs" dxfId="20604" priority="1212" operator="lessThan">
      <formula>$C$4</formula>
    </cfRule>
  </conditionalFormatting>
  <conditionalFormatting sqref="AP29">
    <cfRule type="cellIs" dxfId="20603" priority="1213" operator="lessThan">
      <formula>$C$4</formula>
    </cfRule>
  </conditionalFormatting>
  <conditionalFormatting sqref="AP30">
    <cfRule type="cellIs" dxfId="20602" priority="1214" operator="lessThan">
      <formula>$C$4</formula>
    </cfRule>
  </conditionalFormatting>
  <conditionalFormatting sqref="AP31">
    <cfRule type="cellIs" dxfId="20601" priority="1215" operator="lessThan">
      <formula>$C$4</formula>
    </cfRule>
  </conditionalFormatting>
  <conditionalFormatting sqref="AP32">
    <cfRule type="cellIs" dxfId="20600" priority="1216" operator="lessThan">
      <formula>$C$4</formula>
    </cfRule>
  </conditionalFormatting>
  <conditionalFormatting sqref="AP33">
    <cfRule type="cellIs" dxfId="20599" priority="1217" operator="lessThan">
      <formula>$C$4</formula>
    </cfRule>
  </conditionalFormatting>
  <conditionalFormatting sqref="AP34">
    <cfRule type="cellIs" dxfId="20598" priority="1218" operator="lessThan">
      <formula>$C$4</formula>
    </cfRule>
  </conditionalFormatting>
  <conditionalFormatting sqref="AP35">
    <cfRule type="cellIs" dxfId="20597" priority="1219" operator="lessThan">
      <formula>$C$4</formula>
    </cfRule>
  </conditionalFormatting>
  <conditionalFormatting sqref="AP36">
    <cfRule type="cellIs" dxfId="20596" priority="1220" operator="lessThan">
      <formula>$C$4</formula>
    </cfRule>
  </conditionalFormatting>
  <conditionalFormatting sqref="AP37">
    <cfRule type="cellIs" dxfId="20595" priority="1221" operator="lessThan">
      <formula>$C$4</formula>
    </cfRule>
  </conditionalFormatting>
  <conditionalFormatting sqref="AP38">
    <cfRule type="cellIs" dxfId="20594" priority="1222" operator="lessThan">
      <formula>$C$4</formula>
    </cfRule>
  </conditionalFormatting>
  <conditionalFormatting sqref="AP39">
    <cfRule type="cellIs" dxfId="20593" priority="1223" operator="lessThan">
      <formula>$C$4</formula>
    </cfRule>
  </conditionalFormatting>
  <conditionalFormatting sqref="AP40">
    <cfRule type="cellIs" dxfId="20592" priority="1224" operator="lessThan">
      <formula>$C$4</formula>
    </cfRule>
  </conditionalFormatting>
  <conditionalFormatting sqref="AP41">
    <cfRule type="cellIs" dxfId="20591" priority="1225" operator="lessThan">
      <formula>$C$4</formula>
    </cfRule>
  </conditionalFormatting>
  <conditionalFormatting sqref="AP42">
    <cfRule type="cellIs" dxfId="20590" priority="1226" operator="lessThan">
      <formula>$C$4</formula>
    </cfRule>
  </conditionalFormatting>
  <conditionalFormatting sqref="AP43">
    <cfRule type="cellIs" dxfId="20589" priority="1227" operator="lessThan">
      <formula>$C$4</formula>
    </cfRule>
  </conditionalFormatting>
  <conditionalFormatting sqref="AP44">
    <cfRule type="cellIs" dxfId="20588" priority="1228" operator="lessThan">
      <formula>$C$4</formula>
    </cfRule>
  </conditionalFormatting>
  <conditionalFormatting sqref="AP45">
    <cfRule type="cellIs" dxfId="20587" priority="1229" operator="lessThan">
      <formula>$C$4</formula>
    </cfRule>
  </conditionalFormatting>
  <conditionalFormatting sqref="AP46">
    <cfRule type="cellIs" dxfId="20586" priority="1230" operator="lessThan">
      <formula>$C$4</formula>
    </cfRule>
  </conditionalFormatting>
  <conditionalFormatting sqref="AP47">
    <cfRule type="cellIs" dxfId="20585" priority="1231" operator="lessThan">
      <formula>$C$4</formula>
    </cfRule>
  </conditionalFormatting>
  <conditionalFormatting sqref="AP48">
    <cfRule type="cellIs" dxfId="20584" priority="1232" operator="lessThan">
      <formula>$C$4</formula>
    </cfRule>
  </conditionalFormatting>
  <conditionalFormatting sqref="AP49">
    <cfRule type="cellIs" dxfId="20583" priority="1233" operator="lessThan">
      <formula>$C$4</formula>
    </cfRule>
  </conditionalFormatting>
  <conditionalFormatting sqref="AP50">
    <cfRule type="cellIs" dxfId="20582" priority="1234" operator="lessThan">
      <formula>$C$4</formula>
    </cfRule>
  </conditionalFormatting>
  <conditionalFormatting sqref="AP51">
    <cfRule type="cellIs" dxfId="20581" priority="1235" operator="lessThan">
      <formula>$C$4</formula>
    </cfRule>
  </conditionalFormatting>
  <conditionalFormatting sqref="AP52">
    <cfRule type="cellIs" dxfId="20580" priority="1236" operator="lessThan">
      <formula>$C$4</formula>
    </cfRule>
  </conditionalFormatting>
  <conditionalFormatting sqref="AP53">
    <cfRule type="cellIs" dxfId="20579" priority="1237" operator="lessThan">
      <formula>$C$4</formula>
    </cfRule>
  </conditionalFormatting>
  <conditionalFormatting sqref="AP54">
    <cfRule type="cellIs" dxfId="20578" priority="1238" operator="lessThan">
      <formula>$C$4</formula>
    </cfRule>
  </conditionalFormatting>
  <conditionalFormatting sqref="AP55">
    <cfRule type="cellIs" dxfId="20577" priority="1239" operator="lessThan">
      <formula>$C$4</formula>
    </cfRule>
  </conditionalFormatting>
  <conditionalFormatting sqref="AP56">
    <cfRule type="cellIs" dxfId="20576" priority="1240" operator="lessThan">
      <formula>$C$4</formula>
    </cfRule>
  </conditionalFormatting>
  <conditionalFormatting sqref="AP57">
    <cfRule type="cellIs" dxfId="20575" priority="1241" operator="lessThan">
      <formula>$C$4</formula>
    </cfRule>
  </conditionalFormatting>
  <conditionalFormatting sqref="AP58">
    <cfRule type="cellIs" dxfId="20574" priority="1242" operator="lessThan">
      <formula>$C$4</formula>
    </cfRule>
  </conditionalFormatting>
  <conditionalFormatting sqref="AP59">
    <cfRule type="cellIs" dxfId="20573" priority="1243" operator="lessThan">
      <formula>$C$4</formula>
    </cfRule>
  </conditionalFormatting>
  <conditionalFormatting sqref="AP60">
    <cfRule type="cellIs" dxfId="20572" priority="1244" operator="lessThan">
      <formula>$C$4</formula>
    </cfRule>
  </conditionalFormatting>
  <conditionalFormatting sqref="AQ11">
    <cfRule type="cellIs" dxfId="20571" priority="1245" operator="lessThan">
      <formula>$C$4</formula>
    </cfRule>
  </conditionalFormatting>
  <conditionalFormatting sqref="AQ12">
    <cfRule type="cellIs" dxfId="20570" priority="1246" operator="lessThan">
      <formula>$C$4</formula>
    </cfRule>
  </conditionalFormatting>
  <conditionalFormatting sqref="AQ13">
    <cfRule type="cellIs" dxfId="20569" priority="1247" operator="lessThan">
      <formula>$C$4</formula>
    </cfRule>
  </conditionalFormatting>
  <conditionalFormatting sqref="AQ14">
    <cfRule type="cellIs" dxfId="20568" priority="1248" operator="lessThan">
      <formula>$C$4</formula>
    </cfRule>
  </conditionalFormatting>
  <conditionalFormatting sqref="AQ15">
    <cfRule type="cellIs" dxfId="20567" priority="1249" operator="lessThan">
      <formula>$C$4</formula>
    </cfRule>
  </conditionalFormatting>
  <conditionalFormatting sqref="AQ16">
    <cfRule type="cellIs" dxfId="20566" priority="1250" operator="lessThan">
      <formula>$C$4</formula>
    </cfRule>
  </conditionalFormatting>
  <conditionalFormatting sqref="AQ17">
    <cfRule type="cellIs" dxfId="20565" priority="1251" operator="lessThan">
      <formula>$C$4</formula>
    </cfRule>
  </conditionalFormatting>
  <conditionalFormatting sqref="AQ18">
    <cfRule type="cellIs" dxfId="20564" priority="1252" operator="lessThan">
      <formula>$C$4</formula>
    </cfRule>
  </conditionalFormatting>
  <conditionalFormatting sqref="AQ19">
    <cfRule type="cellIs" dxfId="20563" priority="1253" operator="lessThan">
      <formula>$C$4</formula>
    </cfRule>
  </conditionalFormatting>
  <conditionalFormatting sqref="AQ20">
    <cfRule type="cellIs" dxfId="20562" priority="1254" operator="lessThan">
      <formula>$C$4</formula>
    </cfRule>
  </conditionalFormatting>
  <conditionalFormatting sqref="AQ21">
    <cfRule type="cellIs" dxfId="20561" priority="1255" operator="lessThan">
      <formula>$C$4</formula>
    </cfRule>
  </conditionalFormatting>
  <conditionalFormatting sqref="AQ22">
    <cfRule type="cellIs" dxfId="20560" priority="1256" operator="lessThan">
      <formula>$C$4</formula>
    </cfRule>
  </conditionalFormatting>
  <conditionalFormatting sqref="AQ23">
    <cfRule type="cellIs" dxfId="20559" priority="1257" operator="lessThan">
      <formula>$C$4</formula>
    </cfRule>
  </conditionalFormatting>
  <conditionalFormatting sqref="AQ24">
    <cfRule type="cellIs" dxfId="20558" priority="1258" operator="lessThan">
      <formula>$C$4</formula>
    </cfRule>
  </conditionalFormatting>
  <conditionalFormatting sqref="AQ25">
    <cfRule type="cellIs" dxfId="20557" priority="1259" operator="lessThan">
      <formula>$C$4</formula>
    </cfRule>
  </conditionalFormatting>
  <conditionalFormatting sqref="AQ26">
    <cfRule type="cellIs" dxfId="20556" priority="1260" operator="lessThan">
      <formula>$C$4</formula>
    </cfRule>
  </conditionalFormatting>
  <conditionalFormatting sqref="AQ27">
    <cfRule type="cellIs" dxfId="20555" priority="1261" operator="lessThan">
      <formula>$C$4</formula>
    </cfRule>
  </conditionalFormatting>
  <conditionalFormatting sqref="AQ28">
    <cfRule type="cellIs" dxfId="20554" priority="1262" operator="lessThan">
      <formula>$C$4</formula>
    </cfRule>
  </conditionalFormatting>
  <conditionalFormatting sqref="AQ29">
    <cfRule type="cellIs" dxfId="20553" priority="1263" operator="lessThan">
      <formula>$C$4</formula>
    </cfRule>
  </conditionalFormatting>
  <conditionalFormatting sqref="AQ30">
    <cfRule type="cellIs" dxfId="20552" priority="1264" operator="lessThan">
      <formula>$C$4</formula>
    </cfRule>
  </conditionalFormatting>
  <conditionalFormatting sqref="AQ31">
    <cfRule type="cellIs" dxfId="20551" priority="1265" operator="lessThan">
      <formula>$C$4</formula>
    </cfRule>
  </conditionalFormatting>
  <conditionalFormatting sqref="AQ32">
    <cfRule type="cellIs" dxfId="20550" priority="1266" operator="lessThan">
      <formula>$C$4</formula>
    </cfRule>
  </conditionalFormatting>
  <conditionalFormatting sqref="AQ33">
    <cfRule type="cellIs" dxfId="20549" priority="1267" operator="lessThan">
      <formula>$C$4</formula>
    </cfRule>
  </conditionalFormatting>
  <conditionalFormatting sqref="AQ34">
    <cfRule type="cellIs" dxfId="20548" priority="1268" operator="lessThan">
      <formula>$C$4</formula>
    </cfRule>
  </conditionalFormatting>
  <conditionalFormatting sqref="AQ35">
    <cfRule type="cellIs" dxfId="20547" priority="1269" operator="lessThan">
      <formula>$C$4</formula>
    </cfRule>
  </conditionalFormatting>
  <conditionalFormatting sqref="AQ36">
    <cfRule type="cellIs" dxfId="20546" priority="1270" operator="lessThan">
      <formula>$C$4</formula>
    </cfRule>
  </conditionalFormatting>
  <conditionalFormatting sqref="AQ37">
    <cfRule type="cellIs" dxfId="20545" priority="1271" operator="lessThan">
      <formula>$C$4</formula>
    </cfRule>
  </conditionalFormatting>
  <conditionalFormatting sqref="AQ38">
    <cfRule type="cellIs" dxfId="20544" priority="1272" operator="lessThan">
      <formula>$C$4</formula>
    </cfRule>
  </conditionalFormatting>
  <conditionalFormatting sqref="AQ39">
    <cfRule type="cellIs" dxfId="20543" priority="1273" operator="lessThan">
      <formula>$C$4</formula>
    </cfRule>
  </conditionalFormatting>
  <conditionalFormatting sqref="AQ40">
    <cfRule type="cellIs" dxfId="20542" priority="1274" operator="lessThan">
      <formula>$C$4</formula>
    </cfRule>
  </conditionalFormatting>
  <conditionalFormatting sqref="AQ41">
    <cfRule type="cellIs" dxfId="20541" priority="1275" operator="lessThan">
      <formula>$C$4</formula>
    </cfRule>
  </conditionalFormatting>
  <conditionalFormatting sqref="AQ42">
    <cfRule type="cellIs" dxfId="20540" priority="1276" operator="lessThan">
      <formula>$C$4</formula>
    </cfRule>
  </conditionalFormatting>
  <conditionalFormatting sqref="AQ43">
    <cfRule type="cellIs" dxfId="20539" priority="1277" operator="lessThan">
      <formula>$C$4</formula>
    </cfRule>
  </conditionalFormatting>
  <conditionalFormatting sqref="AQ44">
    <cfRule type="cellIs" dxfId="20538" priority="1278" operator="lessThan">
      <formula>$C$4</formula>
    </cfRule>
  </conditionalFormatting>
  <conditionalFormatting sqref="AQ45">
    <cfRule type="cellIs" dxfId="20537" priority="1279" operator="lessThan">
      <formula>$C$4</formula>
    </cfRule>
  </conditionalFormatting>
  <conditionalFormatting sqref="AQ46">
    <cfRule type="cellIs" dxfId="20536" priority="1280" operator="lessThan">
      <formula>$C$4</formula>
    </cfRule>
  </conditionalFormatting>
  <conditionalFormatting sqref="AQ47">
    <cfRule type="cellIs" dxfId="20535" priority="1281" operator="lessThan">
      <formula>$C$4</formula>
    </cfRule>
  </conditionalFormatting>
  <conditionalFormatting sqref="AQ48">
    <cfRule type="cellIs" dxfId="20534" priority="1282" operator="lessThan">
      <formula>$C$4</formula>
    </cfRule>
  </conditionalFormatting>
  <conditionalFormatting sqref="AQ49">
    <cfRule type="cellIs" dxfId="20533" priority="1283" operator="lessThan">
      <formula>$C$4</formula>
    </cfRule>
  </conditionalFormatting>
  <conditionalFormatting sqref="AQ50">
    <cfRule type="cellIs" dxfId="20532" priority="1284" operator="lessThan">
      <formula>$C$4</formula>
    </cfRule>
  </conditionalFormatting>
  <conditionalFormatting sqref="AQ51">
    <cfRule type="cellIs" dxfId="20531" priority="1285" operator="lessThan">
      <formula>$C$4</formula>
    </cfRule>
  </conditionalFormatting>
  <conditionalFormatting sqref="AQ52">
    <cfRule type="cellIs" dxfId="20530" priority="1286" operator="lessThan">
      <formula>$C$4</formula>
    </cfRule>
  </conditionalFormatting>
  <conditionalFormatting sqref="AQ53">
    <cfRule type="cellIs" dxfId="20529" priority="1287" operator="lessThan">
      <formula>$C$4</formula>
    </cfRule>
  </conditionalFormatting>
  <conditionalFormatting sqref="AQ54">
    <cfRule type="cellIs" dxfId="20528" priority="1288" operator="lessThan">
      <formula>$C$4</formula>
    </cfRule>
  </conditionalFormatting>
  <conditionalFormatting sqref="AQ55">
    <cfRule type="cellIs" dxfId="20527" priority="1289" operator="lessThan">
      <formula>$C$4</formula>
    </cfRule>
  </conditionalFormatting>
  <conditionalFormatting sqref="AQ56">
    <cfRule type="cellIs" dxfId="20526" priority="1290" operator="lessThan">
      <formula>$C$4</formula>
    </cfRule>
  </conditionalFormatting>
  <conditionalFormatting sqref="AQ57">
    <cfRule type="cellIs" dxfId="20525" priority="1291" operator="lessThan">
      <formula>$C$4</formula>
    </cfRule>
  </conditionalFormatting>
  <conditionalFormatting sqref="AQ58">
    <cfRule type="cellIs" dxfId="20524" priority="1292" operator="lessThan">
      <formula>$C$4</formula>
    </cfRule>
  </conditionalFormatting>
  <conditionalFormatting sqref="AQ59">
    <cfRule type="cellIs" dxfId="20523" priority="1293" operator="lessThan">
      <formula>$C$4</formula>
    </cfRule>
  </conditionalFormatting>
  <conditionalFormatting sqref="AQ60">
    <cfRule type="cellIs" dxfId="20522" priority="1294" operator="lessThan">
      <formula>$C$4</formula>
    </cfRule>
  </conditionalFormatting>
  <conditionalFormatting sqref="AR11">
    <cfRule type="cellIs" dxfId="20521" priority="1295" operator="lessThan">
      <formula>$C$4</formula>
    </cfRule>
  </conditionalFormatting>
  <conditionalFormatting sqref="AR12">
    <cfRule type="cellIs" dxfId="20520" priority="1296" operator="lessThan">
      <formula>$C$4</formula>
    </cfRule>
  </conditionalFormatting>
  <conditionalFormatting sqref="AR13">
    <cfRule type="cellIs" dxfId="20519" priority="1297" operator="lessThan">
      <formula>$C$4</formula>
    </cfRule>
  </conditionalFormatting>
  <conditionalFormatting sqref="AR14">
    <cfRule type="cellIs" dxfId="20518" priority="1298" operator="lessThan">
      <formula>$C$4</formula>
    </cfRule>
  </conditionalFormatting>
  <conditionalFormatting sqref="AR15">
    <cfRule type="cellIs" dxfId="20517" priority="1299" operator="lessThan">
      <formula>$C$4</formula>
    </cfRule>
  </conditionalFormatting>
  <conditionalFormatting sqref="AR16">
    <cfRule type="cellIs" dxfId="20516" priority="1300" operator="lessThan">
      <formula>$C$4</formula>
    </cfRule>
  </conditionalFormatting>
  <conditionalFormatting sqref="AR17">
    <cfRule type="cellIs" dxfId="20515" priority="1301" operator="lessThan">
      <formula>$C$4</formula>
    </cfRule>
  </conditionalFormatting>
  <conditionalFormatting sqref="AR18">
    <cfRule type="cellIs" dxfId="20514" priority="1302" operator="lessThan">
      <formula>$C$4</formula>
    </cfRule>
  </conditionalFormatting>
  <conditionalFormatting sqref="AR19">
    <cfRule type="cellIs" dxfId="20513" priority="1303" operator="lessThan">
      <formula>$C$4</formula>
    </cfRule>
  </conditionalFormatting>
  <conditionalFormatting sqref="AR20">
    <cfRule type="cellIs" dxfId="20512" priority="1304" operator="lessThan">
      <formula>$C$4</formula>
    </cfRule>
  </conditionalFormatting>
  <conditionalFormatting sqref="AR21">
    <cfRule type="cellIs" dxfId="20511" priority="1305" operator="lessThan">
      <formula>$C$4</formula>
    </cfRule>
  </conditionalFormatting>
  <conditionalFormatting sqref="AR22">
    <cfRule type="cellIs" dxfId="20510" priority="1306" operator="lessThan">
      <formula>$C$4</formula>
    </cfRule>
  </conditionalFormatting>
  <conditionalFormatting sqref="AR23">
    <cfRule type="cellIs" dxfId="20509" priority="1307" operator="lessThan">
      <formula>$C$4</formula>
    </cfRule>
  </conditionalFormatting>
  <conditionalFormatting sqref="AR24">
    <cfRule type="cellIs" dxfId="20508" priority="1308" operator="lessThan">
      <formula>$C$4</formula>
    </cfRule>
  </conditionalFormatting>
  <conditionalFormatting sqref="AR25">
    <cfRule type="cellIs" dxfId="20507" priority="1309" operator="lessThan">
      <formula>$C$4</formula>
    </cfRule>
  </conditionalFormatting>
  <conditionalFormatting sqref="AR26">
    <cfRule type="cellIs" dxfId="20506" priority="1310" operator="lessThan">
      <formula>$C$4</formula>
    </cfRule>
  </conditionalFormatting>
  <conditionalFormatting sqref="AR27">
    <cfRule type="cellIs" dxfId="20505" priority="1311" operator="lessThan">
      <formula>$C$4</formula>
    </cfRule>
  </conditionalFormatting>
  <conditionalFormatting sqref="AR28">
    <cfRule type="cellIs" dxfId="20504" priority="1312" operator="lessThan">
      <formula>$C$4</formula>
    </cfRule>
  </conditionalFormatting>
  <conditionalFormatting sqref="AR29">
    <cfRule type="cellIs" dxfId="20503" priority="1313" operator="lessThan">
      <formula>$C$4</formula>
    </cfRule>
  </conditionalFormatting>
  <conditionalFormatting sqref="AR30">
    <cfRule type="cellIs" dxfId="20502" priority="1314" operator="lessThan">
      <formula>$C$4</formula>
    </cfRule>
  </conditionalFormatting>
  <conditionalFormatting sqref="AR31">
    <cfRule type="cellIs" dxfId="20501" priority="1315" operator="lessThan">
      <formula>$C$4</formula>
    </cfRule>
  </conditionalFormatting>
  <conditionalFormatting sqref="AR32">
    <cfRule type="cellIs" dxfId="20500" priority="1316" operator="lessThan">
      <formula>$C$4</formula>
    </cfRule>
  </conditionalFormatting>
  <conditionalFormatting sqref="AR33">
    <cfRule type="cellIs" dxfId="20499" priority="1317" operator="lessThan">
      <formula>$C$4</formula>
    </cfRule>
  </conditionalFormatting>
  <conditionalFormatting sqref="AR34">
    <cfRule type="cellIs" dxfId="20498" priority="1318" operator="lessThan">
      <formula>$C$4</formula>
    </cfRule>
  </conditionalFormatting>
  <conditionalFormatting sqref="AR35">
    <cfRule type="cellIs" dxfId="20497" priority="1319" operator="lessThan">
      <formula>$C$4</formula>
    </cfRule>
  </conditionalFormatting>
  <conditionalFormatting sqref="AR36">
    <cfRule type="cellIs" dxfId="20496" priority="1320" operator="lessThan">
      <formula>$C$4</formula>
    </cfRule>
  </conditionalFormatting>
  <conditionalFormatting sqref="AR37">
    <cfRule type="cellIs" dxfId="20495" priority="1321" operator="lessThan">
      <formula>$C$4</formula>
    </cfRule>
  </conditionalFormatting>
  <conditionalFormatting sqref="AR38">
    <cfRule type="cellIs" dxfId="20494" priority="1322" operator="lessThan">
      <formula>$C$4</formula>
    </cfRule>
  </conditionalFormatting>
  <conditionalFormatting sqref="AR39">
    <cfRule type="cellIs" dxfId="20493" priority="1323" operator="lessThan">
      <formula>$C$4</formula>
    </cfRule>
  </conditionalFormatting>
  <conditionalFormatting sqref="AR40">
    <cfRule type="cellIs" dxfId="20492" priority="1324" operator="lessThan">
      <formula>$C$4</formula>
    </cfRule>
  </conditionalFormatting>
  <conditionalFormatting sqref="AR41">
    <cfRule type="cellIs" dxfId="20491" priority="1325" operator="lessThan">
      <formula>$C$4</formula>
    </cfRule>
  </conditionalFormatting>
  <conditionalFormatting sqref="AR42">
    <cfRule type="cellIs" dxfId="20490" priority="1326" operator="lessThan">
      <formula>$C$4</formula>
    </cfRule>
  </conditionalFormatting>
  <conditionalFormatting sqref="AR43">
    <cfRule type="cellIs" dxfId="20489" priority="1327" operator="lessThan">
      <formula>$C$4</formula>
    </cfRule>
  </conditionalFormatting>
  <conditionalFormatting sqref="AR44">
    <cfRule type="cellIs" dxfId="20488" priority="1328" operator="lessThan">
      <formula>$C$4</formula>
    </cfRule>
  </conditionalFormatting>
  <conditionalFormatting sqref="AR45">
    <cfRule type="cellIs" dxfId="20487" priority="1329" operator="lessThan">
      <formula>$C$4</formula>
    </cfRule>
  </conditionalFormatting>
  <conditionalFormatting sqref="AR46">
    <cfRule type="cellIs" dxfId="20486" priority="1330" operator="lessThan">
      <formula>$C$4</formula>
    </cfRule>
  </conditionalFormatting>
  <conditionalFormatting sqref="AR47">
    <cfRule type="cellIs" dxfId="20485" priority="1331" operator="lessThan">
      <formula>$C$4</formula>
    </cfRule>
  </conditionalFormatting>
  <conditionalFormatting sqref="AR48">
    <cfRule type="cellIs" dxfId="20484" priority="1332" operator="lessThan">
      <formula>$C$4</formula>
    </cfRule>
  </conditionalFormatting>
  <conditionalFormatting sqref="AR49">
    <cfRule type="cellIs" dxfId="20483" priority="1333" operator="lessThan">
      <formula>$C$4</formula>
    </cfRule>
  </conditionalFormatting>
  <conditionalFormatting sqref="AR50">
    <cfRule type="cellIs" dxfId="20482" priority="1334" operator="lessThan">
      <formula>$C$4</formula>
    </cfRule>
  </conditionalFormatting>
  <conditionalFormatting sqref="AR51">
    <cfRule type="cellIs" dxfId="20481" priority="1335" operator="lessThan">
      <formula>$C$4</formula>
    </cfRule>
  </conditionalFormatting>
  <conditionalFormatting sqref="AR52">
    <cfRule type="cellIs" dxfId="20480" priority="1336" operator="lessThan">
      <formula>$C$4</formula>
    </cfRule>
  </conditionalFormatting>
  <conditionalFormatting sqref="AR53">
    <cfRule type="cellIs" dxfId="20479" priority="1337" operator="lessThan">
      <formula>$C$4</formula>
    </cfRule>
  </conditionalFormatting>
  <conditionalFormatting sqref="AR54">
    <cfRule type="cellIs" dxfId="20478" priority="1338" operator="lessThan">
      <formula>$C$4</formula>
    </cfRule>
  </conditionalFormatting>
  <conditionalFormatting sqref="AR55">
    <cfRule type="cellIs" dxfId="20477" priority="1339" operator="lessThan">
      <formula>$C$4</formula>
    </cfRule>
  </conditionalFormatting>
  <conditionalFormatting sqref="AR56">
    <cfRule type="cellIs" dxfId="20476" priority="1340" operator="lessThan">
      <formula>$C$4</formula>
    </cfRule>
  </conditionalFormatting>
  <conditionalFormatting sqref="AR57">
    <cfRule type="cellIs" dxfId="20475" priority="1341" operator="lessThan">
      <formula>$C$4</formula>
    </cfRule>
  </conditionalFormatting>
  <conditionalFormatting sqref="AR58">
    <cfRule type="cellIs" dxfId="20474" priority="1342" operator="lessThan">
      <formula>$C$4</formula>
    </cfRule>
  </conditionalFormatting>
  <conditionalFormatting sqref="AR59">
    <cfRule type="cellIs" dxfId="20473" priority="1343" operator="lessThan">
      <formula>$C$4</formula>
    </cfRule>
  </conditionalFormatting>
  <conditionalFormatting sqref="AR60">
    <cfRule type="cellIs" dxfId="20472" priority="1344" operator="lessThan">
      <formula>$C$4</formula>
    </cfRule>
  </conditionalFormatting>
  <conditionalFormatting sqref="AS11">
    <cfRule type="cellIs" dxfId="20471" priority="1345" operator="lessThan">
      <formula>$C$4</formula>
    </cfRule>
  </conditionalFormatting>
  <conditionalFormatting sqref="AS12">
    <cfRule type="cellIs" dxfId="20470" priority="1346" operator="lessThan">
      <formula>$C$4</formula>
    </cfRule>
  </conditionalFormatting>
  <conditionalFormatting sqref="AS13">
    <cfRule type="cellIs" dxfId="20469" priority="1347" operator="lessThan">
      <formula>$C$4</formula>
    </cfRule>
  </conditionalFormatting>
  <conditionalFormatting sqref="AS14">
    <cfRule type="cellIs" dxfId="20468" priority="1348" operator="lessThan">
      <formula>$C$4</formula>
    </cfRule>
  </conditionalFormatting>
  <conditionalFormatting sqref="AS15">
    <cfRule type="cellIs" dxfId="20467" priority="1349" operator="lessThan">
      <formula>$C$4</formula>
    </cfRule>
  </conditionalFormatting>
  <conditionalFormatting sqref="AS16">
    <cfRule type="cellIs" dxfId="20466" priority="1350" operator="lessThan">
      <formula>$C$4</formula>
    </cfRule>
  </conditionalFormatting>
  <conditionalFormatting sqref="AS17">
    <cfRule type="cellIs" dxfId="20465" priority="1351" operator="lessThan">
      <formula>$C$4</formula>
    </cfRule>
  </conditionalFormatting>
  <conditionalFormatting sqref="AS18">
    <cfRule type="cellIs" dxfId="20464" priority="1352" operator="lessThan">
      <formula>$C$4</formula>
    </cfRule>
  </conditionalFormatting>
  <conditionalFormatting sqref="AS19">
    <cfRule type="cellIs" dxfId="20463" priority="1353" operator="lessThan">
      <formula>$C$4</formula>
    </cfRule>
  </conditionalFormatting>
  <conditionalFormatting sqref="AS20">
    <cfRule type="cellIs" dxfId="20462" priority="1354" operator="lessThan">
      <formula>$C$4</formula>
    </cfRule>
  </conditionalFormatting>
  <conditionalFormatting sqref="AS21">
    <cfRule type="cellIs" dxfId="20461" priority="1355" operator="lessThan">
      <formula>$C$4</formula>
    </cfRule>
  </conditionalFormatting>
  <conditionalFormatting sqref="AS22">
    <cfRule type="cellIs" dxfId="20460" priority="1356" operator="lessThan">
      <formula>$C$4</formula>
    </cfRule>
  </conditionalFormatting>
  <conditionalFormatting sqref="AS23">
    <cfRule type="cellIs" dxfId="20459" priority="1357" operator="lessThan">
      <formula>$C$4</formula>
    </cfRule>
  </conditionalFormatting>
  <conditionalFormatting sqref="AS24">
    <cfRule type="cellIs" dxfId="20458" priority="1358" operator="lessThan">
      <formula>$C$4</formula>
    </cfRule>
  </conditionalFormatting>
  <conditionalFormatting sqref="AS25">
    <cfRule type="cellIs" dxfId="20457" priority="1359" operator="lessThan">
      <formula>$C$4</formula>
    </cfRule>
  </conditionalFormatting>
  <conditionalFormatting sqref="AS26">
    <cfRule type="cellIs" dxfId="20456" priority="1360" operator="lessThan">
      <formula>$C$4</formula>
    </cfRule>
  </conditionalFormatting>
  <conditionalFormatting sqref="AS27">
    <cfRule type="cellIs" dxfId="20455" priority="1361" operator="lessThan">
      <formula>$C$4</formula>
    </cfRule>
  </conditionalFormatting>
  <conditionalFormatting sqref="AS28">
    <cfRule type="cellIs" dxfId="20454" priority="1362" operator="lessThan">
      <formula>$C$4</formula>
    </cfRule>
  </conditionalFormatting>
  <conditionalFormatting sqref="AS29">
    <cfRule type="cellIs" dxfId="20453" priority="1363" operator="lessThan">
      <formula>$C$4</formula>
    </cfRule>
  </conditionalFormatting>
  <conditionalFormatting sqref="AS30">
    <cfRule type="cellIs" dxfId="20452" priority="1364" operator="lessThan">
      <formula>$C$4</formula>
    </cfRule>
  </conditionalFormatting>
  <conditionalFormatting sqref="AS31">
    <cfRule type="cellIs" dxfId="20451" priority="1365" operator="lessThan">
      <formula>$C$4</formula>
    </cfRule>
  </conditionalFormatting>
  <conditionalFormatting sqref="AS32">
    <cfRule type="cellIs" dxfId="20450" priority="1366" operator="lessThan">
      <formula>$C$4</formula>
    </cfRule>
  </conditionalFormatting>
  <conditionalFormatting sqref="AS33">
    <cfRule type="cellIs" dxfId="20449" priority="1367" operator="lessThan">
      <formula>$C$4</formula>
    </cfRule>
  </conditionalFormatting>
  <conditionalFormatting sqref="AS34">
    <cfRule type="cellIs" dxfId="20448" priority="1368" operator="lessThan">
      <formula>$C$4</formula>
    </cfRule>
  </conditionalFormatting>
  <conditionalFormatting sqref="AS35">
    <cfRule type="cellIs" dxfId="20447" priority="1369" operator="lessThan">
      <formula>$C$4</formula>
    </cfRule>
  </conditionalFormatting>
  <conditionalFormatting sqref="AS36">
    <cfRule type="cellIs" dxfId="20446" priority="1370" operator="lessThan">
      <formula>$C$4</formula>
    </cfRule>
  </conditionalFormatting>
  <conditionalFormatting sqref="AS37">
    <cfRule type="cellIs" dxfId="20445" priority="1371" operator="lessThan">
      <formula>$C$4</formula>
    </cfRule>
  </conditionalFormatting>
  <conditionalFormatting sqref="AS38">
    <cfRule type="cellIs" dxfId="20444" priority="1372" operator="lessThan">
      <formula>$C$4</formula>
    </cfRule>
  </conditionalFormatting>
  <conditionalFormatting sqref="AS39">
    <cfRule type="cellIs" dxfId="20443" priority="1373" operator="lessThan">
      <formula>$C$4</formula>
    </cfRule>
  </conditionalFormatting>
  <conditionalFormatting sqref="AS40">
    <cfRule type="cellIs" dxfId="20442" priority="1374" operator="lessThan">
      <formula>$C$4</formula>
    </cfRule>
  </conditionalFormatting>
  <conditionalFormatting sqref="AS41">
    <cfRule type="cellIs" dxfId="20441" priority="1375" operator="lessThan">
      <formula>$C$4</formula>
    </cfRule>
  </conditionalFormatting>
  <conditionalFormatting sqref="AS42">
    <cfRule type="cellIs" dxfId="20440" priority="1376" operator="lessThan">
      <formula>$C$4</formula>
    </cfRule>
  </conditionalFormatting>
  <conditionalFormatting sqref="AS43">
    <cfRule type="cellIs" dxfId="20439" priority="1377" operator="lessThan">
      <formula>$C$4</formula>
    </cfRule>
  </conditionalFormatting>
  <conditionalFormatting sqref="AS44">
    <cfRule type="cellIs" dxfId="20438" priority="1378" operator="lessThan">
      <formula>$C$4</formula>
    </cfRule>
  </conditionalFormatting>
  <conditionalFormatting sqref="AS45">
    <cfRule type="cellIs" dxfId="20437" priority="1379" operator="lessThan">
      <formula>$C$4</formula>
    </cfRule>
  </conditionalFormatting>
  <conditionalFormatting sqref="AS46">
    <cfRule type="cellIs" dxfId="20436" priority="1380" operator="lessThan">
      <formula>$C$4</formula>
    </cfRule>
  </conditionalFormatting>
  <conditionalFormatting sqref="AS47">
    <cfRule type="cellIs" dxfId="20435" priority="1381" operator="lessThan">
      <formula>$C$4</formula>
    </cfRule>
  </conditionalFormatting>
  <conditionalFormatting sqref="AS48">
    <cfRule type="cellIs" dxfId="20434" priority="1382" operator="lessThan">
      <formula>$C$4</formula>
    </cfRule>
  </conditionalFormatting>
  <conditionalFormatting sqref="AS49">
    <cfRule type="cellIs" dxfId="20433" priority="1383" operator="lessThan">
      <formula>$C$4</formula>
    </cfRule>
  </conditionalFormatting>
  <conditionalFormatting sqref="AS50">
    <cfRule type="cellIs" dxfId="20432" priority="1384" operator="lessThan">
      <formula>$C$4</formula>
    </cfRule>
  </conditionalFormatting>
  <conditionalFormatting sqref="AS51">
    <cfRule type="cellIs" dxfId="20431" priority="1385" operator="lessThan">
      <formula>$C$4</formula>
    </cfRule>
  </conditionalFormatting>
  <conditionalFormatting sqref="AS52">
    <cfRule type="cellIs" dxfId="20430" priority="1386" operator="lessThan">
      <formula>$C$4</formula>
    </cfRule>
  </conditionalFormatting>
  <conditionalFormatting sqref="AS53">
    <cfRule type="cellIs" dxfId="20429" priority="1387" operator="lessThan">
      <formula>$C$4</formula>
    </cfRule>
  </conditionalFormatting>
  <conditionalFormatting sqref="AS54">
    <cfRule type="cellIs" dxfId="20428" priority="1388" operator="lessThan">
      <formula>$C$4</formula>
    </cfRule>
  </conditionalFormatting>
  <conditionalFormatting sqref="AS55">
    <cfRule type="cellIs" dxfId="20427" priority="1389" operator="lessThan">
      <formula>$C$4</formula>
    </cfRule>
  </conditionalFormatting>
  <conditionalFormatting sqref="AS56">
    <cfRule type="cellIs" dxfId="20426" priority="1390" operator="lessThan">
      <formula>$C$4</formula>
    </cfRule>
  </conditionalFormatting>
  <conditionalFormatting sqref="AS57">
    <cfRule type="cellIs" dxfId="20425" priority="1391" operator="lessThan">
      <formula>$C$4</formula>
    </cfRule>
  </conditionalFormatting>
  <conditionalFormatting sqref="AS58">
    <cfRule type="cellIs" dxfId="20424" priority="1392" operator="lessThan">
      <formula>$C$4</formula>
    </cfRule>
  </conditionalFormatting>
  <conditionalFormatting sqref="AS59">
    <cfRule type="cellIs" dxfId="20423" priority="1393" operator="lessThan">
      <formula>$C$4</formula>
    </cfRule>
  </conditionalFormatting>
  <conditionalFormatting sqref="AS60">
    <cfRule type="cellIs" dxfId="20422" priority="1394" operator="lessThan">
      <formula>$C$4</formula>
    </cfRule>
  </conditionalFormatting>
  <conditionalFormatting sqref="AT11">
    <cfRule type="cellIs" dxfId="20421" priority="1395" operator="lessThan">
      <formula>$C$4</formula>
    </cfRule>
  </conditionalFormatting>
  <conditionalFormatting sqref="AT12">
    <cfRule type="cellIs" dxfId="20420" priority="1396" operator="lessThan">
      <formula>$C$4</formula>
    </cfRule>
  </conditionalFormatting>
  <conditionalFormatting sqref="AT13">
    <cfRule type="cellIs" dxfId="20419" priority="1397" operator="lessThan">
      <formula>$C$4</formula>
    </cfRule>
  </conditionalFormatting>
  <conditionalFormatting sqref="AT14">
    <cfRule type="cellIs" dxfId="20418" priority="1398" operator="lessThan">
      <formula>$C$4</formula>
    </cfRule>
  </conditionalFormatting>
  <conditionalFormatting sqref="AT15">
    <cfRule type="cellIs" dxfId="20417" priority="1399" operator="lessThan">
      <formula>$C$4</formula>
    </cfRule>
  </conditionalFormatting>
  <conditionalFormatting sqref="AT16">
    <cfRule type="cellIs" dxfId="20416" priority="1400" operator="lessThan">
      <formula>$C$4</formula>
    </cfRule>
  </conditionalFormatting>
  <conditionalFormatting sqref="AT17">
    <cfRule type="cellIs" dxfId="20415" priority="1401" operator="lessThan">
      <formula>$C$4</formula>
    </cfRule>
  </conditionalFormatting>
  <conditionalFormatting sqref="AT18">
    <cfRule type="cellIs" dxfId="20414" priority="1402" operator="lessThan">
      <formula>$C$4</formula>
    </cfRule>
  </conditionalFormatting>
  <conditionalFormatting sqref="AT19">
    <cfRule type="cellIs" dxfId="20413" priority="1403" operator="lessThan">
      <formula>$C$4</formula>
    </cfRule>
  </conditionalFormatting>
  <conditionalFormatting sqref="AT20">
    <cfRule type="cellIs" dxfId="20412" priority="1404" operator="lessThan">
      <formula>$C$4</formula>
    </cfRule>
  </conditionalFormatting>
  <conditionalFormatting sqref="AT21">
    <cfRule type="cellIs" dxfId="20411" priority="1405" operator="lessThan">
      <formula>$C$4</formula>
    </cfRule>
  </conditionalFormatting>
  <conditionalFormatting sqref="AT22">
    <cfRule type="cellIs" dxfId="20410" priority="1406" operator="lessThan">
      <formula>$C$4</formula>
    </cfRule>
  </conditionalFormatting>
  <conditionalFormatting sqref="AT23">
    <cfRule type="cellIs" dxfId="20409" priority="1407" operator="lessThan">
      <formula>$C$4</formula>
    </cfRule>
  </conditionalFormatting>
  <conditionalFormatting sqref="AT24">
    <cfRule type="cellIs" dxfId="20408" priority="1408" operator="lessThan">
      <formula>$C$4</formula>
    </cfRule>
  </conditionalFormatting>
  <conditionalFormatting sqref="AT25">
    <cfRule type="cellIs" dxfId="20407" priority="1409" operator="lessThan">
      <formula>$C$4</formula>
    </cfRule>
  </conditionalFormatting>
  <conditionalFormatting sqref="AT26">
    <cfRule type="cellIs" dxfId="20406" priority="1410" operator="lessThan">
      <formula>$C$4</formula>
    </cfRule>
  </conditionalFormatting>
  <conditionalFormatting sqref="AT27">
    <cfRule type="cellIs" dxfId="20405" priority="1411" operator="lessThan">
      <formula>$C$4</formula>
    </cfRule>
  </conditionalFormatting>
  <conditionalFormatting sqref="AT28">
    <cfRule type="cellIs" dxfId="20404" priority="1412" operator="lessThan">
      <formula>$C$4</formula>
    </cfRule>
  </conditionalFormatting>
  <conditionalFormatting sqref="AT29">
    <cfRule type="cellIs" dxfId="20403" priority="1413" operator="lessThan">
      <formula>$C$4</formula>
    </cfRule>
  </conditionalFormatting>
  <conditionalFormatting sqref="AT30">
    <cfRule type="cellIs" dxfId="20402" priority="1414" operator="lessThan">
      <formula>$C$4</formula>
    </cfRule>
  </conditionalFormatting>
  <conditionalFormatting sqref="AT31">
    <cfRule type="cellIs" dxfId="20401" priority="1415" operator="lessThan">
      <formula>$C$4</formula>
    </cfRule>
  </conditionalFormatting>
  <conditionalFormatting sqref="AT32">
    <cfRule type="cellIs" dxfId="20400" priority="1416" operator="lessThan">
      <formula>$C$4</formula>
    </cfRule>
  </conditionalFormatting>
  <conditionalFormatting sqref="AT33">
    <cfRule type="cellIs" dxfId="20399" priority="1417" operator="lessThan">
      <formula>$C$4</formula>
    </cfRule>
  </conditionalFormatting>
  <conditionalFormatting sqref="AT34">
    <cfRule type="cellIs" dxfId="20398" priority="1418" operator="lessThan">
      <formula>$C$4</formula>
    </cfRule>
  </conditionalFormatting>
  <conditionalFormatting sqref="AT35">
    <cfRule type="cellIs" dxfId="20397" priority="1419" operator="lessThan">
      <formula>$C$4</formula>
    </cfRule>
  </conditionalFormatting>
  <conditionalFormatting sqref="AT36">
    <cfRule type="cellIs" dxfId="20396" priority="1420" operator="lessThan">
      <formula>$C$4</formula>
    </cfRule>
  </conditionalFormatting>
  <conditionalFormatting sqref="AT37">
    <cfRule type="cellIs" dxfId="20395" priority="1421" operator="lessThan">
      <formula>$C$4</formula>
    </cfRule>
  </conditionalFormatting>
  <conditionalFormatting sqref="AT38">
    <cfRule type="cellIs" dxfId="20394" priority="1422" operator="lessThan">
      <formula>$C$4</formula>
    </cfRule>
  </conditionalFormatting>
  <conditionalFormatting sqref="AT39">
    <cfRule type="cellIs" dxfId="20393" priority="1423" operator="lessThan">
      <formula>$C$4</formula>
    </cfRule>
  </conditionalFormatting>
  <conditionalFormatting sqref="AT40">
    <cfRule type="cellIs" dxfId="20392" priority="1424" operator="lessThan">
      <formula>$C$4</formula>
    </cfRule>
  </conditionalFormatting>
  <conditionalFormatting sqref="AT41">
    <cfRule type="cellIs" dxfId="20391" priority="1425" operator="lessThan">
      <formula>$C$4</formula>
    </cfRule>
  </conditionalFormatting>
  <conditionalFormatting sqref="AT42">
    <cfRule type="cellIs" dxfId="20390" priority="1426" operator="lessThan">
      <formula>$C$4</formula>
    </cfRule>
  </conditionalFormatting>
  <conditionalFormatting sqref="AT43">
    <cfRule type="cellIs" dxfId="20389" priority="1427" operator="lessThan">
      <formula>$C$4</formula>
    </cfRule>
  </conditionalFormatting>
  <conditionalFormatting sqref="AT44">
    <cfRule type="cellIs" dxfId="20388" priority="1428" operator="lessThan">
      <formula>$C$4</formula>
    </cfRule>
  </conditionalFormatting>
  <conditionalFormatting sqref="AT45">
    <cfRule type="cellIs" dxfId="20387" priority="1429" operator="lessThan">
      <formula>$C$4</formula>
    </cfRule>
  </conditionalFormatting>
  <conditionalFormatting sqref="AT46">
    <cfRule type="cellIs" dxfId="20386" priority="1430" operator="lessThan">
      <formula>$C$4</formula>
    </cfRule>
  </conditionalFormatting>
  <conditionalFormatting sqref="AT47">
    <cfRule type="cellIs" dxfId="20385" priority="1431" operator="lessThan">
      <formula>$C$4</formula>
    </cfRule>
  </conditionalFormatting>
  <conditionalFormatting sqref="AT48">
    <cfRule type="cellIs" dxfId="20384" priority="1432" operator="lessThan">
      <formula>$C$4</formula>
    </cfRule>
  </conditionalFormatting>
  <conditionalFormatting sqref="AT49">
    <cfRule type="cellIs" dxfId="20383" priority="1433" operator="lessThan">
      <formula>$C$4</formula>
    </cfRule>
  </conditionalFormatting>
  <conditionalFormatting sqref="AT50">
    <cfRule type="cellIs" dxfId="20382" priority="1434" operator="lessThan">
      <formula>$C$4</formula>
    </cfRule>
  </conditionalFormatting>
  <conditionalFormatting sqref="AT51">
    <cfRule type="cellIs" dxfId="20381" priority="1435" operator="lessThan">
      <formula>$C$4</formula>
    </cfRule>
  </conditionalFormatting>
  <conditionalFormatting sqref="AT52">
    <cfRule type="cellIs" dxfId="20380" priority="1436" operator="lessThan">
      <formula>$C$4</formula>
    </cfRule>
  </conditionalFormatting>
  <conditionalFormatting sqref="AT53">
    <cfRule type="cellIs" dxfId="20379" priority="1437" operator="lessThan">
      <formula>$C$4</formula>
    </cfRule>
  </conditionalFormatting>
  <conditionalFormatting sqref="AT54">
    <cfRule type="cellIs" dxfId="20378" priority="1438" operator="lessThan">
      <formula>$C$4</formula>
    </cfRule>
  </conditionalFormatting>
  <conditionalFormatting sqref="AT55">
    <cfRule type="cellIs" dxfId="20377" priority="1439" operator="lessThan">
      <formula>$C$4</formula>
    </cfRule>
  </conditionalFormatting>
  <conditionalFormatting sqref="AT56">
    <cfRule type="cellIs" dxfId="20376" priority="1440" operator="lessThan">
      <formula>$C$4</formula>
    </cfRule>
  </conditionalFormatting>
  <conditionalFormatting sqref="AT57">
    <cfRule type="cellIs" dxfId="20375" priority="1441" operator="lessThan">
      <formula>$C$4</formula>
    </cfRule>
  </conditionalFormatting>
  <conditionalFormatting sqref="AT58">
    <cfRule type="cellIs" dxfId="20374" priority="1442" operator="lessThan">
      <formula>$C$4</formula>
    </cfRule>
  </conditionalFormatting>
  <conditionalFormatting sqref="AT59">
    <cfRule type="cellIs" dxfId="20373" priority="1443" operator="lessThan">
      <formula>$C$4</formula>
    </cfRule>
  </conditionalFormatting>
  <conditionalFormatting sqref="AT60">
    <cfRule type="cellIs" dxfId="20372" priority="1444" operator="lessThan">
      <formula>$C$4</formula>
    </cfRule>
  </conditionalFormatting>
  <conditionalFormatting sqref="AU11">
    <cfRule type="cellIs" dxfId="20371" priority="1445" operator="lessThan">
      <formula>$C$4</formula>
    </cfRule>
  </conditionalFormatting>
  <conditionalFormatting sqref="AU12">
    <cfRule type="cellIs" dxfId="20370" priority="1446" operator="lessThan">
      <formula>$C$4</formula>
    </cfRule>
  </conditionalFormatting>
  <conditionalFormatting sqref="AU13">
    <cfRule type="cellIs" dxfId="20369" priority="1447" operator="lessThan">
      <formula>$C$4</formula>
    </cfRule>
  </conditionalFormatting>
  <conditionalFormatting sqref="AU14">
    <cfRule type="cellIs" dxfId="20368" priority="1448" operator="lessThan">
      <formula>$C$4</formula>
    </cfRule>
  </conditionalFormatting>
  <conditionalFormatting sqref="AU15">
    <cfRule type="cellIs" dxfId="20367" priority="1449" operator="lessThan">
      <formula>$C$4</formula>
    </cfRule>
  </conditionalFormatting>
  <conditionalFormatting sqref="AU16">
    <cfRule type="cellIs" dxfId="20366" priority="1450" operator="lessThan">
      <formula>$C$4</formula>
    </cfRule>
  </conditionalFormatting>
  <conditionalFormatting sqref="AU17">
    <cfRule type="cellIs" dxfId="20365" priority="1451" operator="lessThan">
      <formula>$C$4</formula>
    </cfRule>
  </conditionalFormatting>
  <conditionalFormatting sqref="AU18">
    <cfRule type="cellIs" dxfId="20364" priority="1452" operator="lessThan">
      <formula>$C$4</formula>
    </cfRule>
  </conditionalFormatting>
  <conditionalFormatting sqref="AU19">
    <cfRule type="cellIs" dxfId="20363" priority="1453" operator="lessThan">
      <formula>$C$4</formula>
    </cfRule>
  </conditionalFormatting>
  <conditionalFormatting sqref="AU20">
    <cfRule type="cellIs" dxfId="20362" priority="1454" operator="lessThan">
      <formula>$C$4</formula>
    </cfRule>
  </conditionalFormatting>
  <conditionalFormatting sqref="AU21">
    <cfRule type="cellIs" dxfId="20361" priority="1455" operator="lessThan">
      <formula>$C$4</formula>
    </cfRule>
  </conditionalFormatting>
  <conditionalFormatting sqref="AU22">
    <cfRule type="cellIs" dxfId="20360" priority="1456" operator="lessThan">
      <formula>$C$4</formula>
    </cfRule>
  </conditionalFormatting>
  <conditionalFormatting sqref="AU23">
    <cfRule type="cellIs" dxfId="20359" priority="1457" operator="lessThan">
      <formula>$C$4</formula>
    </cfRule>
  </conditionalFormatting>
  <conditionalFormatting sqref="AU24">
    <cfRule type="cellIs" dxfId="20358" priority="1458" operator="lessThan">
      <formula>$C$4</formula>
    </cfRule>
  </conditionalFormatting>
  <conditionalFormatting sqref="AU25">
    <cfRule type="cellIs" dxfId="20357" priority="1459" operator="lessThan">
      <formula>$C$4</formula>
    </cfRule>
  </conditionalFormatting>
  <conditionalFormatting sqref="AU26">
    <cfRule type="cellIs" dxfId="20356" priority="1460" operator="lessThan">
      <formula>$C$4</formula>
    </cfRule>
  </conditionalFormatting>
  <conditionalFormatting sqref="AU27">
    <cfRule type="cellIs" dxfId="20355" priority="1461" operator="lessThan">
      <formula>$C$4</formula>
    </cfRule>
  </conditionalFormatting>
  <conditionalFormatting sqref="AU28">
    <cfRule type="cellIs" dxfId="20354" priority="1462" operator="lessThan">
      <formula>$C$4</formula>
    </cfRule>
  </conditionalFormatting>
  <conditionalFormatting sqref="AU29">
    <cfRule type="cellIs" dxfId="20353" priority="1463" operator="lessThan">
      <formula>$C$4</formula>
    </cfRule>
  </conditionalFormatting>
  <conditionalFormatting sqref="AU30">
    <cfRule type="cellIs" dxfId="20352" priority="1464" operator="lessThan">
      <formula>$C$4</formula>
    </cfRule>
  </conditionalFormatting>
  <conditionalFormatting sqref="AU31">
    <cfRule type="cellIs" dxfId="20351" priority="1465" operator="lessThan">
      <formula>$C$4</formula>
    </cfRule>
  </conditionalFormatting>
  <conditionalFormatting sqref="AU32">
    <cfRule type="cellIs" dxfId="20350" priority="1466" operator="lessThan">
      <formula>$C$4</formula>
    </cfRule>
  </conditionalFormatting>
  <conditionalFormatting sqref="AU33">
    <cfRule type="cellIs" dxfId="20349" priority="1467" operator="lessThan">
      <formula>$C$4</formula>
    </cfRule>
  </conditionalFormatting>
  <conditionalFormatting sqref="AU34">
    <cfRule type="cellIs" dxfId="20348" priority="1468" operator="lessThan">
      <formula>$C$4</formula>
    </cfRule>
  </conditionalFormatting>
  <conditionalFormatting sqref="AU35">
    <cfRule type="cellIs" dxfId="20347" priority="1469" operator="lessThan">
      <formula>$C$4</formula>
    </cfRule>
  </conditionalFormatting>
  <conditionalFormatting sqref="AU36">
    <cfRule type="cellIs" dxfId="20346" priority="1470" operator="lessThan">
      <formula>$C$4</formula>
    </cfRule>
  </conditionalFormatting>
  <conditionalFormatting sqref="AU37">
    <cfRule type="cellIs" dxfId="20345" priority="1471" operator="lessThan">
      <formula>$C$4</formula>
    </cfRule>
  </conditionalFormatting>
  <conditionalFormatting sqref="AU38">
    <cfRule type="cellIs" dxfId="20344" priority="1472" operator="lessThan">
      <formula>$C$4</formula>
    </cfRule>
  </conditionalFormatting>
  <conditionalFormatting sqref="AU39">
    <cfRule type="cellIs" dxfId="20343" priority="1473" operator="lessThan">
      <formula>$C$4</formula>
    </cfRule>
  </conditionalFormatting>
  <conditionalFormatting sqref="AU40">
    <cfRule type="cellIs" dxfId="20342" priority="1474" operator="lessThan">
      <formula>$C$4</formula>
    </cfRule>
  </conditionalFormatting>
  <conditionalFormatting sqref="AU41">
    <cfRule type="cellIs" dxfId="20341" priority="1475" operator="lessThan">
      <formula>$C$4</formula>
    </cfRule>
  </conditionalFormatting>
  <conditionalFormatting sqref="AU42">
    <cfRule type="cellIs" dxfId="20340" priority="1476" operator="lessThan">
      <formula>$C$4</formula>
    </cfRule>
  </conditionalFormatting>
  <conditionalFormatting sqref="AU43">
    <cfRule type="cellIs" dxfId="20339" priority="1477" operator="lessThan">
      <formula>$C$4</formula>
    </cfRule>
  </conditionalFormatting>
  <conditionalFormatting sqref="AU44">
    <cfRule type="cellIs" dxfId="20338" priority="1478" operator="lessThan">
      <formula>$C$4</formula>
    </cfRule>
  </conditionalFormatting>
  <conditionalFormatting sqref="AU45">
    <cfRule type="cellIs" dxfId="20337" priority="1479" operator="lessThan">
      <formula>$C$4</formula>
    </cfRule>
  </conditionalFormatting>
  <conditionalFormatting sqref="AU46">
    <cfRule type="cellIs" dxfId="20336" priority="1480" operator="lessThan">
      <formula>$C$4</formula>
    </cfRule>
  </conditionalFormatting>
  <conditionalFormatting sqref="AU47">
    <cfRule type="cellIs" dxfId="20335" priority="1481" operator="lessThan">
      <formula>$C$4</formula>
    </cfRule>
  </conditionalFormatting>
  <conditionalFormatting sqref="AU48">
    <cfRule type="cellIs" dxfId="20334" priority="1482" operator="lessThan">
      <formula>$C$4</formula>
    </cfRule>
  </conditionalFormatting>
  <conditionalFormatting sqref="AU49">
    <cfRule type="cellIs" dxfId="20333" priority="1483" operator="lessThan">
      <formula>$C$4</formula>
    </cfRule>
  </conditionalFormatting>
  <conditionalFormatting sqref="AU50">
    <cfRule type="cellIs" dxfId="20332" priority="1484" operator="lessThan">
      <formula>$C$4</formula>
    </cfRule>
  </conditionalFormatting>
  <conditionalFormatting sqref="AU51">
    <cfRule type="cellIs" dxfId="20331" priority="1485" operator="lessThan">
      <formula>$C$4</formula>
    </cfRule>
  </conditionalFormatting>
  <conditionalFormatting sqref="AU52">
    <cfRule type="cellIs" dxfId="20330" priority="1486" operator="lessThan">
      <formula>$C$4</formula>
    </cfRule>
  </conditionalFormatting>
  <conditionalFormatting sqref="AU53">
    <cfRule type="cellIs" dxfId="20329" priority="1487" operator="lessThan">
      <formula>$C$4</formula>
    </cfRule>
  </conditionalFormatting>
  <conditionalFormatting sqref="AU54">
    <cfRule type="cellIs" dxfId="20328" priority="1488" operator="lessThan">
      <formula>$C$4</formula>
    </cfRule>
  </conditionalFormatting>
  <conditionalFormatting sqref="AU55">
    <cfRule type="cellIs" dxfId="20327" priority="1489" operator="lessThan">
      <formula>$C$4</formula>
    </cfRule>
  </conditionalFormatting>
  <conditionalFormatting sqref="AU56">
    <cfRule type="cellIs" dxfId="20326" priority="1490" operator="lessThan">
      <formula>$C$4</formula>
    </cfRule>
  </conditionalFormatting>
  <conditionalFormatting sqref="AU57">
    <cfRule type="cellIs" dxfId="20325" priority="1491" operator="lessThan">
      <formula>$C$4</formula>
    </cfRule>
  </conditionalFormatting>
  <conditionalFormatting sqref="AU58">
    <cfRule type="cellIs" dxfId="20324" priority="1492" operator="lessThan">
      <formula>$C$4</formula>
    </cfRule>
  </conditionalFormatting>
  <conditionalFormatting sqref="AU59">
    <cfRule type="cellIs" dxfId="20323" priority="1493" operator="lessThan">
      <formula>$C$4</formula>
    </cfRule>
  </conditionalFormatting>
  <conditionalFormatting sqref="AU60">
    <cfRule type="cellIs" dxfId="20322" priority="1494" operator="lessThan">
      <formula>$C$4</formula>
    </cfRule>
  </conditionalFormatting>
  <conditionalFormatting sqref="AV11">
    <cfRule type="cellIs" dxfId="20321" priority="1495" operator="lessThan">
      <formula>$C$4</formula>
    </cfRule>
  </conditionalFormatting>
  <conditionalFormatting sqref="AV12">
    <cfRule type="cellIs" dxfId="20320" priority="1496" operator="lessThan">
      <formula>$C$4</formula>
    </cfRule>
  </conditionalFormatting>
  <conditionalFormatting sqref="AV13">
    <cfRule type="cellIs" dxfId="20319" priority="1497" operator="lessThan">
      <formula>$C$4</formula>
    </cfRule>
  </conditionalFormatting>
  <conditionalFormatting sqref="AV14">
    <cfRule type="cellIs" dxfId="20318" priority="1498" operator="lessThan">
      <formula>$C$4</formula>
    </cfRule>
  </conditionalFormatting>
  <conditionalFormatting sqref="AV15">
    <cfRule type="cellIs" dxfId="20317" priority="1499" operator="lessThan">
      <formula>$C$4</formula>
    </cfRule>
  </conditionalFormatting>
  <conditionalFormatting sqref="AV16">
    <cfRule type="cellIs" dxfId="20316" priority="1500" operator="lessThan">
      <formula>$C$4</formula>
    </cfRule>
  </conditionalFormatting>
  <conditionalFormatting sqref="AV17">
    <cfRule type="cellIs" dxfId="20315" priority="1501" operator="lessThan">
      <formula>$C$4</formula>
    </cfRule>
  </conditionalFormatting>
  <conditionalFormatting sqref="AV18">
    <cfRule type="cellIs" dxfId="20314" priority="1502" operator="lessThan">
      <formula>$C$4</formula>
    </cfRule>
  </conditionalFormatting>
  <conditionalFormatting sqref="AV19">
    <cfRule type="cellIs" dxfId="20313" priority="1503" operator="lessThan">
      <formula>$C$4</formula>
    </cfRule>
  </conditionalFormatting>
  <conditionalFormatting sqref="AV20">
    <cfRule type="cellIs" dxfId="20312" priority="1504" operator="lessThan">
      <formula>$C$4</formula>
    </cfRule>
  </conditionalFormatting>
  <conditionalFormatting sqref="AV21">
    <cfRule type="cellIs" dxfId="20311" priority="1505" operator="lessThan">
      <formula>$C$4</formula>
    </cfRule>
  </conditionalFormatting>
  <conditionalFormatting sqref="AV22">
    <cfRule type="cellIs" dxfId="20310" priority="1506" operator="lessThan">
      <formula>$C$4</formula>
    </cfRule>
  </conditionalFormatting>
  <conditionalFormatting sqref="AV23">
    <cfRule type="cellIs" dxfId="20309" priority="1507" operator="lessThan">
      <formula>$C$4</formula>
    </cfRule>
  </conditionalFormatting>
  <conditionalFormatting sqref="AV24">
    <cfRule type="cellIs" dxfId="20308" priority="1508" operator="lessThan">
      <formula>$C$4</formula>
    </cfRule>
  </conditionalFormatting>
  <conditionalFormatting sqref="AV25">
    <cfRule type="cellIs" dxfId="20307" priority="1509" operator="lessThan">
      <formula>$C$4</formula>
    </cfRule>
  </conditionalFormatting>
  <conditionalFormatting sqref="AV26">
    <cfRule type="cellIs" dxfId="20306" priority="1510" operator="lessThan">
      <formula>$C$4</formula>
    </cfRule>
  </conditionalFormatting>
  <conditionalFormatting sqref="AV27">
    <cfRule type="cellIs" dxfId="20305" priority="1511" operator="lessThan">
      <formula>$C$4</formula>
    </cfRule>
  </conditionalFormatting>
  <conditionalFormatting sqref="AV28">
    <cfRule type="cellIs" dxfId="20304" priority="1512" operator="lessThan">
      <formula>$C$4</formula>
    </cfRule>
  </conditionalFormatting>
  <conditionalFormatting sqref="AV29">
    <cfRule type="cellIs" dxfId="20303" priority="1513" operator="lessThan">
      <formula>$C$4</formula>
    </cfRule>
  </conditionalFormatting>
  <conditionalFormatting sqref="AV30">
    <cfRule type="cellIs" dxfId="20302" priority="1514" operator="lessThan">
      <formula>$C$4</formula>
    </cfRule>
  </conditionalFormatting>
  <conditionalFormatting sqref="AV31">
    <cfRule type="cellIs" dxfId="20301" priority="1515" operator="lessThan">
      <formula>$C$4</formula>
    </cfRule>
  </conditionalFormatting>
  <conditionalFormatting sqref="AV32">
    <cfRule type="cellIs" dxfId="20300" priority="1516" operator="lessThan">
      <formula>$C$4</formula>
    </cfRule>
  </conditionalFormatting>
  <conditionalFormatting sqref="AV33">
    <cfRule type="cellIs" dxfId="20299" priority="1517" operator="lessThan">
      <formula>$C$4</formula>
    </cfRule>
  </conditionalFormatting>
  <conditionalFormatting sqref="AV34">
    <cfRule type="cellIs" dxfId="20298" priority="1518" operator="lessThan">
      <formula>$C$4</formula>
    </cfRule>
  </conditionalFormatting>
  <conditionalFormatting sqref="AV35">
    <cfRule type="cellIs" dxfId="20297" priority="1519" operator="lessThan">
      <formula>$C$4</formula>
    </cfRule>
  </conditionalFormatting>
  <conditionalFormatting sqref="AV36">
    <cfRule type="cellIs" dxfId="20296" priority="1520" operator="lessThan">
      <formula>$C$4</formula>
    </cfRule>
  </conditionalFormatting>
  <conditionalFormatting sqref="AV37">
    <cfRule type="cellIs" dxfId="20295" priority="1521" operator="lessThan">
      <formula>$C$4</formula>
    </cfRule>
  </conditionalFormatting>
  <conditionalFormatting sqref="AV38">
    <cfRule type="cellIs" dxfId="20294" priority="1522" operator="lessThan">
      <formula>$C$4</formula>
    </cfRule>
  </conditionalFormatting>
  <conditionalFormatting sqref="AV39">
    <cfRule type="cellIs" dxfId="20293" priority="1523" operator="lessThan">
      <formula>$C$4</formula>
    </cfRule>
  </conditionalFormatting>
  <conditionalFormatting sqref="AV40">
    <cfRule type="cellIs" dxfId="20292" priority="1524" operator="lessThan">
      <formula>$C$4</formula>
    </cfRule>
  </conditionalFormatting>
  <conditionalFormatting sqref="AV41">
    <cfRule type="cellIs" dxfId="20291" priority="1525" operator="lessThan">
      <formula>$C$4</formula>
    </cfRule>
  </conditionalFormatting>
  <conditionalFormatting sqref="AV42">
    <cfRule type="cellIs" dxfId="20290" priority="1526" operator="lessThan">
      <formula>$C$4</formula>
    </cfRule>
  </conditionalFormatting>
  <conditionalFormatting sqref="AV43">
    <cfRule type="cellIs" dxfId="20289" priority="1527" operator="lessThan">
      <formula>$C$4</formula>
    </cfRule>
  </conditionalFormatting>
  <conditionalFormatting sqref="AV44">
    <cfRule type="cellIs" dxfId="20288" priority="1528" operator="lessThan">
      <formula>$C$4</formula>
    </cfRule>
  </conditionalFormatting>
  <conditionalFormatting sqref="AV45">
    <cfRule type="cellIs" dxfId="20287" priority="1529" operator="lessThan">
      <formula>$C$4</formula>
    </cfRule>
  </conditionalFormatting>
  <conditionalFormatting sqref="AV46">
    <cfRule type="cellIs" dxfId="20286" priority="1530" operator="lessThan">
      <formula>$C$4</formula>
    </cfRule>
  </conditionalFormatting>
  <conditionalFormatting sqref="AV47">
    <cfRule type="cellIs" dxfId="20285" priority="1531" operator="lessThan">
      <formula>$C$4</formula>
    </cfRule>
  </conditionalFormatting>
  <conditionalFormatting sqref="AV48">
    <cfRule type="cellIs" dxfId="20284" priority="1532" operator="lessThan">
      <formula>$C$4</formula>
    </cfRule>
  </conditionalFormatting>
  <conditionalFormatting sqref="AV49">
    <cfRule type="cellIs" dxfId="20283" priority="1533" operator="lessThan">
      <formula>$C$4</formula>
    </cfRule>
  </conditionalFormatting>
  <conditionalFormatting sqref="AV50">
    <cfRule type="cellIs" dxfId="20282" priority="1534" operator="lessThan">
      <formula>$C$4</formula>
    </cfRule>
  </conditionalFormatting>
  <conditionalFormatting sqref="AV51">
    <cfRule type="cellIs" dxfId="20281" priority="1535" operator="lessThan">
      <formula>$C$4</formula>
    </cfRule>
  </conditionalFormatting>
  <conditionalFormatting sqref="AV52">
    <cfRule type="cellIs" dxfId="20280" priority="1536" operator="lessThan">
      <formula>$C$4</formula>
    </cfRule>
  </conditionalFormatting>
  <conditionalFormatting sqref="AV53">
    <cfRule type="cellIs" dxfId="20279" priority="1537" operator="lessThan">
      <formula>$C$4</formula>
    </cfRule>
  </conditionalFormatting>
  <conditionalFormatting sqref="AV54">
    <cfRule type="cellIs" dxfId="20278" priority="1538" operator="lessThan">
      <formula>$C$4</formula>
    </cfRule>
  </conditionalFormatting>
  <conditionalFormatting sqref="AV55">
    <cfRule type="cellIs" dxfId="20277" priority="1539" operator="lessThan">
      <formula>$C$4</formula>
    </cfRule>
  </conditionalFormatting>
  <conditionalFormatting sqref="AV56">
    <cfRule type="cellIs" dxfId="20276" priority="1540" operator="lessThan">
      <formula>$C$4</formula>
    </cfRule>
  </conditionalFormatting>
  <conditionalFormatting sqref="AV57">
    <cfRule type="cellIs" dxfId="20275" priority="1541" operator="lessThan">
      <formula>$C$4</formula>
    </cfRule>
  </conditionalFormatting>
  <conditionalFormatting sqref="AV58">
    <cfRule type="cellIs" dxfId="20274" priority="1542" operator="lessThan">
      <formula>$C$4</formula>
    </cfRule>
  </conditionalFormatting>
  <conditionalFormatting sqref="AV59">
    <cfRule type="cellIs" dxfId="20273" priority="1543" operator="lessThan">
      <formula>$C$4</formula>
    </cfRule>
  </conditionalFormatting>
  <conditionalFormatting sqref="AV60">
    <cfRule type="cellIs" dxfId="20272" priority="1544" operator="lessThan">
      <formula>$C$4</formula>
    </cfRule>
  </conditionalFormatting>
  <conditionalFormatting sqref="AW11">
    <cfRule type="cellIs" dxfId="20271" priority="1545" operator="lessThan">
      <formula>$C$4</formula>
    </cfRule>
  </conditionalFormatting>
  <conditionalFormatting sqref="AW12">
    <cfRule type="cellIs" dxfId="20270" priority="1546" operator="lessThan">
      <formula>$C$4</formula>
    </cfRule>
  </conditionalFormatting>
  <conditionalFormatting sqref="AW13">
    <cfRule type="cellIs" dxfId="20269" priority="1547" operator="lessThan">
      <formula>$C$4</formula>
    </cfRule>
  </conditionalFormatting>
  <conditionalFormatting sqref="AW14">
    <cfRule type="cellIs" dxfId="20268" priority="1548" operator="lessThan">
      <formula>$C$4</formula>
    </cfRule>
  </conditionalFormatting>
  <conditionalFormatting sqref="AW15">
    <cfRule type="cellIs" dxfId="20267" priority="1549" operator="lessThan">
      <formula>$C$4</formula>
    </cfRule>
  </conditionalFormatting>
  <conditionalFormatting sqref="AW16">
    <cfRule type="cellIs" dxfId="20266" priority="1550" operator="lessThan">
      <formula>$C$4</formula>
    </cfRule>
  </conditionalFormatting>
  <conditionalFormatting sqref="AW17">
    <cfRule type="cellIs" dxfId="20265" priority="1551" operator="lessThan">
      <formula>$C$4</formula>
    </cfRule>
  </conditionalFormatting>
  <conditionalFormatting sqref="AW18">
    <cfRule type="cellIs" dxfId="20264" priority="1552" operator="lessThan">
      <formula>$C$4</formula>
    </cfRule>
  </conditionalFormatting>
  <conditionalFormatting sqref="AW19">
    <cfRule type="cellIs" dxfId="20263" priority="1553" operator="lessThan">
      <formula>$C$4</formula>
    </cfRule>
  </conditionalFormatting>
  <conditionalFormatting sqref="AW20">
    <cfRule type="cellIs" dxfId="20262" priority="1554" operator="lessThan">
      <formula>$C$4</formula>
    </cfRule>
  </conditionalFormatting>
  <conditionalFormatting sqref="AW21">
    <cfRule type="cellIs" dxfId="20261" priority="1555" operator="lessThan">
      <formula>$C$4</formula>
    </cfRule>
  </conditionalFormatting>
  <conditionalFormatting sqref="AW22">
    <cfRule type="cellIs" dxfId="20260" priority="1556" operator="lessThan">
      <formula>$C$4</formula>
    </cfRule>
  </conditionalFormatting>
  <conditionalFormatting sqref="AW23">
    <cfRule type="cellIs" dxfId="20259" priority="1557" operator="lessThan">
      <formula>$C$4</formula>
    </cfRule>
  </conditionalFormatting>
  <conditionalFormatting sqref="AW24">
    <cfRule type="cellIs" dxfId="20258" priority="1558" operator="lessThan">
      <formula>$C$4</formula>
    </cfRule>
  </conditionalFormatting>
  <conditionalFormatting sqref="AW25">
    <cfRule type="cellIs" dxfId="20257" priority="1559" operator="lessThan">
      <formula>$C$4</formula>
    </cfRule>
  </conditionalFormatting>
  <conditionalFormatting sqref="AW26">
    <cfRule type="cellIs" dxfId="20256" priority="1560" operator="lessThan">
      <formula>$C$4</formula>
    </cfRule>
  </conditionalFormatting>
  <conditionalFormatting sqref="AW27">
    <cfRule type="cellIs" dxfId="20255" priority="1561" operator="lessThan">
      <formula>$C$4</formula>
    </cfRule>
  </conditionalFormatting>
  <conditionalFormatting sqref="AW28">
    <cfRule type="cellIs" dxfId="20254" priority="1562" operator="lessThan">
      <formula>$C$4</formula>
    </cfRule>
  </conditionalFormatting>
  <conditionalFormatting sqref="AW29">
    <cfRule type="cellIs" dxfId="20253" priority="1563" operator="lessThan">
      <formula>$C$4</formula>
    </cfRule>
  </conditionalFormatting>
  <conditionalFormatting sqref="AW30">
    <cfRule type="cellIs" dxfId="20252" priority="1564" operator="lessThan">
      <formula>$C$4</formula>
    </cfRule>
  </conditionalFormatting>
  <conditionalFormatting sqref="AW31">
    <cfRule type="cellIs" dxfId="20251" priority="1565" operator="lessThan">
      <formula>$C$4</formula>
    </cfRule>
  </conditionalFormatting>
  <conditionalFormatting sqref="AW32">
    <cfRule type="cellIs" dxfId="20250" priority="1566" operator="lessThan">
      <formula>$C$4</formula>
    </cfRule>
  </conditionalFormatting>
  <conditionalFormatting sqref="AW33">
    <cfRule type="cellIs" dxfId="20249" priority="1567" operator="lessThan">
      <formula>$C$4</formula>
    </cfRule>
  </conditionalFormatting>
  <conditionalFormatting sqref="AW34">
    <cfRule type="cellIs" dxfId="20248" priority="1568" operator="lessThan">
      <formula>$C$4</formula>
    </cfRule>
  </conditionalFormatting>
  <conditionalFormatting sqref="AW35">
    <cfRule type="cellIs" dxfId="20247" priority="1569" operator="lessThan">
      <formula>$C$4</formula>
    </cfRule>
  </conditionalFormatting>
  <conditionalFormatting sqref="AW36">
    <cfRule type="cellIs" dxfId="20246" priority="1570" operator="lessThan">
      <formula>$C$4</formula>
    </cfRule>
  </conditionalFormatting>
  <conditionalFormatting sqref="AW37">
    <cfRule type="cellIs" dxfId="20245" priority="1571" operator="lessThan">
      <formula>$C$4</formula>
    </cfRule>
  </conditionalFormatting>
  <conditionalFormatting sqref="AW38">
    <cfRule type="cellIs" dxfId="20244" priority="1572" operator="lessThan">
      <formula>$C$4</formula>
    </cfRule>
  </conditionalFormatting>
  <conditionalFormatting sqref="AW39">
    <cfRule type="cellIs" dxfId="20243" priority="1573" operator="lessThan">
      <formula>$C$4</formula>
    </cfRule>
  </conditionalFormatting>
  <conditionalFormatting sqref="AW40">
    <cfRule type="cellIs" dxfId="20242" priority="1574" operator="lessThan">
      <formula>$C$4</formula>
    </cfRule>
  </conditionalFormatting>
  <conditionalFormatting sqref="AW41">
    <cfRule type="cellIs" dxfId="20241" priority="1575" operator="lessThan">
      <formula>$C$4</formula>
    </cfRule>
  </conditionalFormatting>
  <conditionalFormatting sqref="AW42">
    <cfRule type="cellIs" dxfId="20240" priority="1576" operator="lessThan">
      <formula>$C$4</formula>
    </cfRule>
  </conditionalFormatting>
  <conditionalFormatting sqref="AW43">
    <cfRule type="cellIs" dxfId="20239" priority="1577" operator="lessThan">
      <formula>$C$4</formula>
    </cfRule>
  </conditionalFormatting>
  <conditionalFormatting sqref="AW44">
    <cfRule type="cellIs" dxfId="20238" priority="1578" operator="lessThan">
      <formula>$C$4</formula>
    </cfRule>
  </conditionalFormatting>
  <conditionalFormatting sqref="AW45">
    <cfRule type="cellIs" dxfId="20237" priority="1579" operator="lessThan">
      <formula>$C$4</formula>
    </cfRule>
  </conditionalFormatting>
  <conditionalFormatting sqref="AW46">
    <cfRule type="cellIs" dxfId="20236" priority="1580" operator="lessThan">
      <formula>$C$4</formula>
    </cfRule>
  </conditionalFormatting>
  <conditionalFormatting sqref="AW47">
    <cfRule type="cellIs" dxfId="20235" priority="1581" operator="lessThan">
      <formula>$C$4</formula>
    </cfRule>
  </conditionalFormatting>
  <conditionalFormatting sqref="AW48">
    <cfRule type="cellIs" dxfId="20234" priority="1582" operator="lessThan">
      <formula>$C$4</formula>
    </cfRule>
  </conditionalFormatting>
  <conditionalFormatting sqref="AW49">
    <cfRule type="cellIs" dxfId="20233" priority="1583" operator="lessThan">
      <formula>$C$4</formula>
    </cfRule>
  </conditionalFormatting>
  <conditionalFormatting sqref="AW50">
    <cfRule type="cellIs" dxfId="20232" priority="1584" operator="lessThan">
      <formula>$C$4</formula>
    </cfRule>
  </conditionalFormatting>
  <conditionalFormatting sqref="AW51">
    <cfRule type="cellIs" dxfId="20231" priority="1585" operator="lessThan">
      <formula>$C$4</formula>
    </cfRule>
  </conditionalFormatting>
  <conditionalFormatting sqref="AW52">
    <cfRule type="cellIs" dxfId="20230" priority="1586" operator="lessThan">
      <formula>$C$4</formula>
    </cfRule>
  </conditionalFormatting>
  <conditionalFormatting sqref="AW53">
    <cfRule type="cellIs" dxfId="20229" priority="1587" operator="lessThan">
      <formula>$C$4</formula>
    </cfRule>
  </conditionalFormatting>
  <conditionalFormatting sqref="AW54">
    <cfRule type="cellIs" dxfId="20228" priority="1588" operator="lessThan">
      <formula>$C$4</formula>
    </cfRule>
  </conditionalFormatting>
  <conditionalFormatting sqref="AW55">
    <cfRule type="cellIs" dxfId="20227" priority="1589" operator="lessThan">
      <formula>$C$4</formula>
    </cfRule>
  </conditionalFormatting>
  <conditionalFormatting sqref="AW56">
    <cfRule type="cellIs" dxfId="20226" priority="1590" operator="lessThan">
      <formula>$C$4</formula>
    </cfRule>
  </conditionalFormatting>
  <conditionalFormatting sqref="AW57">
    <cfRule type="cellIs" dxfId="20225" priority="1591" operator="lessThan">
      <formula>$C$4</formula>
    </cfRule>
  </conditionalFormatting>
  <conditionalFormatting sqref="AW58">
    <cfRule type="cellIs" dxfId="20224" priority="1592" operator="lessThan">
      <formula>$C$4</formula>
    </cfRule>
  </conditionalFormatting>
  <conditionalFormatting sqref="AW59">
    <cfRule type="cellIs" dxfId="20223" priority="1593" operator="lessThan">
      <formula>$C$4</formula>
    </cfRule>
  </conditionalFormatting>
  <conditionalFormatting sqref="AW60">
    <cfRule type="cellIs" dxfId="20222" priority="1594" operator="lessThan">
      <formula>$C$4</formula>
    </cfRule>
  </conditionalFormatting>
  <conditionalFormatting sqref="BR11">
    <cfRule type="cellIs" dxfId="20221" priority="1595" operator="lessThan">
      <formula>$C$4</formula>
    </cfRule>
  </conditionalFormatting>
  <conditionalFormatting sqref="BR12">
    <cfRule type="cellIs" dxfId="20220" priority="1596" operator="lessThan">
      <formula>$C$4</formula>
    </cfRule>
  </conditionalFormatting>
  <conditionalFormatting sqref="BR13">
    <cfRule type="cellIs" dxfId="20219" priority="1597" operator="lessThan">
      <formula>$C$4</formula>
    </cfRule>
  </conditionalFormatting>
  <conditionalFormatting sqref="BR14">
    <cfRule type="cellIs" dxfId="20218" priority="1598" operator="lessThan">
      <formula>$C$4</formula>
    </cfRule>
  </conditionalFormatting>
  <conditionalFormatting sqref="BR15">
    <cfRule type="cellIs" dxfId="20217" priority="1599" operator="lessThan">
      <formula>$C$4</formula>
    </cfRule>
  </conditionalFormatting>
  <conditionalFormatting sqref="BR16">
    <cfRule type="cellIs" dxfId="20216" priority="1600" operator="lessThan">
      <formula>$C$4</formula>
    </cfRule>
  </conditionalFormatting>
  <conditionalFormatting sqref="BR17">
    <cfRule type="cellIs" dxfId="20215" priority="1601" operator="lessThan">
      <formula>$C$4</formula>
    </cfRule>
  </conditionalFormatting>
  <conditionalFormatting sqref="BR18">
    <cfRule type="cellIs" dxfId="20214" priority="1602" operator="lessThan">
      <formula>$C$4</formula>
    </cfRule>
  </conditionalFormatting>
  <conditionalFormatting sqref="BR19">
    <cfRule type="cellIs" dxfId="20213" priority="1603" operator="lessThan">
      <formula>$C$4</formula>
    </cfRule>
  </conditionalFormatting>
  <conditionalFormatting sqref="BR20">
    <cfRule type="cellIs" dxfId="20212" priority="1604" operator="lessThan">
      <formula>$C$4</formula>
    </cfRule>
  </conditionalFormatting>
  <conditionalFormatting sqref="BR21">
    <cfRule type="cellIs" dxfId="20211" priority="1605" operator="lessThan">
      <formula>$C$4</formula>
    </cfRule>
  </conditionalFormatting>
  <conditionalFormatting sqref="BR22">
    <cfRule type="cellIs" dxfId="20210" priority="1606" operator="lessThan">
      <formula>$C$4</formula>
    </cfRule>
  </conditionalFormatting>
  <conditionalFormatting sqref="BR23">
    <cfRule type="cellIs" dxfId="20209" priority="1607" operator="lessThan">
      <formula>$C$4</formula>
    </cfRule>
  </conditionalFormatting>
  <conditionalFormatting sqref="BR24">
    <cfRule type="cellIs" dxfId="20208" priority="1608" operator="lessThan">
      <formula>$C$4</formula>
    </cfRule>
  </conditionalFormatting>
  <conditionalFormatting sqref="BR25">
    <cfRule type="cellIs" dxfId="20207" priority="1609" operator="lessThan">
      <formula>$C$4</formula>
    </cfRule>
  </conditionalFormatting>
  <conditionalFormatting sqref="BR26">
    <cfRule type="cellIs" dxfId="20206" priority="1610" operator="lessThan">
      <formula>$C$4</formula>
    </cfRule>
  </conditionalFormatting>
  <conditionalFormatting sqref="BR27">
    <cfRule type="cellIs" dxfId="20205" priority="1611" operator="lessThan">
      <formula>$C$4</formula>
    </cfRule>
  </conditionalFormatting>
  <conditionalFormatting sqref="BR28">
    <cfRule type="cellIs" dxfId="20204" priority="1612" operator="lessThan">
      <formula>$C$4</formula>
    </cfRule>
  </conditionalFormatting>
  <conditionalFormatting sqref="BR29">
    <cfRule type="cellIs" dxfId="20203" priority="1613" operator="lessThan">
      <formula>$C$4</formula>
    </cfRule>
  </conditionalFormatting>
  <conditionalFormatting sqref="BR30">
    <cfRule type="cellIs" dxfId="20202" priority="1614" operator="lessThan">
      <formula>$C$4</formula>
    </cfRule>
  </conditionalFormatting>
  <conditionalFormatting sqref="BR31">
    <cfRule type="cellIs" dxfId="20201" priority="1615" operator="lessThan">
      <formula>$C$4</formula>
    </cfRule>
  </conditionalFormatting>
  <conditionalFormatting sqref="BR32">
    <cfRule type="cellIs" dxfId="20200" priority="1616" operator="lessThan">
      <formula>$C$4</formula>
    </cfRule>
  </conditionalFormatting>
  <conditionalFormatting sqref="BR33">
    <cfRule type="cellIs" dxfId="20199" priority="1617" operator="lessThan">
      <formula>$C$4</formula>
    </cfRule>
  </conditionalFormatting>
  <conditionalFormatting sqref="BR34">
    <cfRule type="cellIs" dxfId="20198" priority="1618" operator="lessThan">
      <formula>$C$4</formula>
    </cfRule>
  </conditionalFormatting>
  <conditionalFormatting sqref="BR35">
    <cfRule type="cellIs" dxfId="20197" priority="1619" operator="lessThan">
      <formula>$C$4</formula>
    </cfRule>
  </conditionalFormatting>
  <conditionalFormatting sqref="BR36">
    <cfRule type="cellIs" dxfId="20196" priority="1620" operator="lessThan">
      <formula>$C$4</formula>
    </cfRule>
  </conditionalFormatting>
  <conditionalFormatting sqref="BR37">
    <cfRule type="cellIs" dxfId="20195" priority="1621" operator="lessThan">
      <formula>$C$4</formula>
    </cfRule>
  </conditionalFormatting>
  <conditionalFormatting sqref="BR38">
    <cfRule type="cellIs" dxfId="20194" priority="1622" operator="lessThan">
      <formula>$C$4</formula>
    </cfRule>
  </conditionalFormatting>
  <conditionalFormatting sqref="BR39">
    <cfRule type="cellIs" dxfId="20193" priority="1623" operator="lessThan">
      <formula>$C$4</formula>
    </cfRule>
  </conditionalFormatting>
  <conditionalFormatting sqref="BR40">
    <cfRule type="cellIs" dxfId="20192" priority="1624" operator="lessThan">
      <formula>$C$4</formula>
    </cfRule>
  </conditionalFormatting>
  <conditionalFormatting sqref="BR41">
    <cfRule type="cellIs" dxfId="20191" priority="1625" operator="lessThan">
      <formula>$C$4</formula>
    </cfRule>
  </conditionalFormatting>
  <conditionalFormatting sqref="BR42">
    <cfRule type="cellIs" dxfId="20190" priority="1626" operator="lessThan">
      <formula>$C$4</formula>
    </cfRule>
  </conditionalFormatting>
  <conditionalFormatting sqref="BR43">
    <cfRule type="cellIs" dxfId="20189" priority="1627" operator="lessThan">
      <formula>$C$4</formula>
    </cfRule>
  </conditionalFormatting>
  <conditionalFormatting sqref="BR44">
    <cfRule type="cellIs" dxfId="20188" priority="1628" operator="lessThan">
      <formula>$C$4</formula>
    </cfRule>
  </conditionalFormatting>
  <conditionalFormatting sqref="BR45">
    <cfRule type="cellIs" dxfId="20187" priority="1629" operator="lessThan">
      <formula>$C$4</formula>
    </cfRule>
  </conditionalFormatting>
  <conditionalFormatting sqref="BR46">
    <cfRule type="cellIs" dxfId="20186" priority="1630" operator="lessThan">
      <formula>$C$4</formula>
    </cfRule>
  </conditionalFormatting>
  <conditionalFormatting sqref="BR47">
    <cfRule type="cellIs" dxfId="20185" priority="1631" operator="lessThan">
      <formula>$C$4</formula>
    </cfRule>
  </conditionalFormatting>
  <conditionalFormatting sqref="BR48">
    <cfRule type="cellIs" dxfId="20184" priority="1632" operator="lessThan">
      <formula>$C$4</formula>
    </cfRule>
  </conditionalFormatting>
  <conditionalFormatting sqref="BR49">
    <cfRule type="cellIs" dxfId="20183" priority="1633" operator="lessThan">
      <formula>$C$4</formula>
    </cfRule>
  </conditionalFormatting>
  <conditionalFormatting sqref="BR50">
    <cfRule type="cellIs" dxfId="20182" priority="1634" operator="lessThan">
      <formula>$C$4</formula>
    </cfRule>
  </conditionalFormatting>
  <conditionalFormatting sqref="BR51">
    <cfRule type="cellIs" dxfId="20181" priority="1635" operator="lessThan">
      <formula>$C$4</formula>
    </cfRule>
  </conditionalFormatting>
  <conditionalFormatting sqref="BR52">
    <cfRule type="cellIs" dxfId="20180" priority="1636" operator="lessThan">
      <formula>$C$4</formula>
    </cfRule>
  </conditionalFormatting>
  <conditionalFormatting sqref="BR53">
    <cfRule type="cellIs" dxfId="20179" priority="1637" operator="lessThan">
      <formula>$C$4</formula>
    </cfRule>
  </conditionalFormatting>
  <conditionalFormatting sqref="BR54">
    <cfRule type="cellIs" dxfId="20178" priority="1638" operator="lessThan">
      <formula>$C$4</formula>
    </cfRule>
  </conditionalFormatting>
  <conditionalFormatting sqref="BR55">
    <cfRule type="cellIs" dxfId="20177" priority="1639" operator="lessThan">
      <formula>$C$4</formula>
    </cfRule>
  </conditionalFormatting>
  <conditionalFormatting sqref="BR56">
    <cfRule type="cellIs" dxfId="20176" priority="1640" operator="lessThan">
      <formula>$C$4</formula>
    </cfRule>
  </conditionalFormatting>
  <conditionalFormatting sqref="BR57">
    <cfRule type="cellIs" dxfId="20175" priority="1641" operator="lessThan">
      <formula>$C$4</formula>
    </cfRule>
  </conditionalFormatting>
  <conditionalFormatting sqref="BR58">
    <cfRule type="cellIs" dxfId="20174" priority="1642" operator="lessThan">
      <formula>$C$4</formula>
    </cfRule>
  </conditionalFormatting>
  <conditionalFormatting sqref="BR59">
    <cfRule type="cellIs" dxfId="20173" priority="1643" operator="lessThan">
      <formula>$C$4</formula>
    </cfRule>
  </conditionalFormatting>
  <conditionalFormatting sqref="BR60">
    <cfRule type="cellIs" dxfId="20172" priority="1644" operator="lessThan">
      <formula>$C$4</formula>
    </cfRule>
  </conditionalFormatting>
  <conditionalFormatting sqref="BS11:BS46">
    <cfRule type="cellIs" dxfId="20171" priority="1645" operator="lessThan">
      <formula>$C$4</formula>
    </cfRule>
  </conditionalFormatting>
  <conditionalFormatting sqref="BS47">
    <cfRule type="cellIs" dxfId="20170" priority="1681" operator="lessThan">
      <formula>$C$4</formula>
    </cfRule>
  </conditionalFormatting>
  <conditionalFormatting sqref="BS48">
    <cfRule type="cellIs" dxfId="20169" priority="1682" operator="lessThan">
      <formula>$C$4</formula>
    </cfRule>
  </conditionalFormatting>
  <conditionalFormatting sqref="BS49">
    <cfRule type="cellIs" dxfId="20168" priority="1683" operator="lessThan">
      <formula>$C$4</formula>
    </cfRule>
  </conditionalFormatting>
  <conditionalFormatting sqref="BS50">
    <cfRule type="cellIs" dxfId="20167" priority="1684" operator="lessThan">
      <formula>$C$4</formula>
    </cfRule>
  </conditionalFormatting>
  <conditionalFormatting sqref="BS51">
    <cfRule type="cellIs" dxfId="20166" priority="1685" operator="lessThan">
      <formula>$C$4</formula>
    </cfRule>
  </conditionalFormatting>
  <conditionalFormatting sqref="BS52">
    <cfRule type="cellIs" dxfId="20165" priority="1686" operator="lessThan">
      <formula>$C$4</formula>
    </cfRule>
  </conditionalFormatting>
  <conditionalFormatting sqref="BS53">
    <cfRule type="cellIs" dxfId="20164" priority="1687" operator="lessThan">
      <formula>$C$4</formula>
    </cfRule>
  </conditionalFormatting>
  <conditionalFormatting sqref="BS54">
    <cfRule type="cellIs" dxfId="20163" priority="1688" operator="lessThan">
      <formula>$C$4</formula>
    </cfRule>
  </conditionalFormatting>
  <conditionalFormatting sqref="BS55">
    <cfRule type="cellIs" dxfId="20162" priority="1689" operator="lessThan">
      <formula>$C$4</formula>
    </cfRule>
  </conditionalFormatting>
  <conditionalFormatting sqref="BS56">
    <cfRule type="cellIs" dxfId="20161" priority="1690" operator="lessThan">
      <formula>$C$4</formula>
    </cfRule>
  </conditionalFormatting>
  <conditionalFormatting sqref="BS57">
    <cfRule type="cellIs" dxfId="20160" priority="1691" operator="lessThan">
      <formula>$C$4</formula>
    </cfRule>
  </conditionalFormatting>
  <conditionalFormatting sqref="BS58">
    <cfRule type="cellIs" dxfId="20159" priority="1692" operator="lessThan">
      <formula>$C$4</formula>
    </cfRule>
  </conditionalFormatting>
  <conditionalFormatting sqref="BS59">
    <cfRule type="cellIs" dxfId="20158" priority="1693" operator="lessThan">
      <formula>$C$4</formula>
    </cfRule>
  </conditionalFormatting>
  <conditionalFormatting sqref="BS60">
    <cfRule type="cellIs" dxfId="20157" priority="1694" operator="lessThan">
      <formula>$C$4</formula>
    </cfRule>
  </conditionalFormatting>
  <conditionalFormatting sqref="BT11">
    <cfRule type="cellIs" dxfId="20156" priority="1695" operator="lessThan">
      <formula>$C$4</formula>
    </cfRule>
  </conditionalFormatting>
  <conditionalFormatting sqref="BT12">
    <cfRule type="cellIs" dxfId="20155" priority="1696" operator="lessThan">
      <formula>$C$4</formula>
    </cfRule>
  </conditionalFormatting>
  <conditionalFormatting sqref="BT13">
    <cfRule type="cellIs" dxfId="20154" priority="1697" operator="lessThan">
      <formula>$C$4</formula>
    </cfRule>
  </conditionalFormatting>
  <conditionalFormatting sqref="BT14">
    <cfRule type="cellIs" dxfId="20153" priority="1698" operator="lessThan">
      <formula>$C$4</formula>
    </cfRule>
  </conditionalFormatting>
  <conditionalFormatting sqref="BT15">
    <cfRule type="cellIs" dxfId="20152" priority="1699" operator="lessThan">
      <formula>$C$4</formula>
    </cfRule>
  </conditionalFormatting>
  <conditionalFormatting sqref="BT16">
    <cfRule type="cellIs" dxfId="20151" priority="1700" operator="lessThan">
      <formula>$C$4</formula>
    </cfRule>
  </conditionalFormatting>
  <conditionalFormatting sqref="BT17">
    <cfRule type="cellIs" dxfId="20150" priority="1701" operator="lessThan">
      <formula>$C$4</formula>
    </cfRule>
  </conditionalFormatting>
  <conditionalFormatting sqref="BT18">
    <cfRule type="cellIs" dxfId="20149" priority="1702" operator="lessThan">
      <formula>$C$4</formula>
    </cfRule>
  </conditionalFormatting>
  <conditionalFormatting sqref="BT19">
    <cfRule type="cellIs" dxfId="20148" priority="1703" operator="lessThan">
      <formula>$C$4</formula>
    </cfRule>
  </conditionalFormatting>
  <conditionalFormatting sqref="BT20">
    <cfRule type="cellIs" dxfId="20147" priority="1704" operator="lessThan">
      <formula>$C$4</formula>
    </cfRule>
  </conditionalFormatting>
  <conditionalFormatting sqref="BT21">
    <cfRule type="cellIs" dxfId="20146" priority="1705" operator="lessThan">
      <formula>$C$4</formula>
    </cfRule>
  </conditionalFormatting>
  <conditionalFormatting sqref="BT22">
    <cfRule type="cellIs" dxfId="20145" priority="1706" operator="lessThan">
      <formula>$C$4</formula>
    </cfRule>
  </conditionalFormatting>
  <conditionalFormatting sqref="BT23">
    <cfRule type="cellIs" dxfId="20144" priority="1707" operator="lessThan">
      <formula>$C$4</formula>
    </cfRule>
  </conditionalFormatting>
  <conditionalFormatting sqref="BT24">
    <cfRule type="cellIs" dxfId="20143" priority="1708" operator="lessThan">
      <formula>$C$4</formula>
    </cfRule>
  </conditionalFormatting>
  <conditionalFormatting sqref="BT25">
    <cfRule type="cellIs" dxfId="20142" priority="1709" operator="lessThan">
      <formula>$C$4</formula>
    </cfRule>
  </conditionalFormatting>
  <conditionalFormatting sqref="BT26">
    <cfRule type="cellIs" dxfId="20141" priority="1710" operator="lessThan">
      <formula>$C$4</formula>
    </cfRule>
  </conditionalFormatting>
  <conditionalFormatting sqref="BT27">
    <cfRule type="cellIs" dxfId="20140" priority="1711" operator="lessThan">
      <formula>$C$4</formula>
    </cfRule>
  </conditionalFormatting>
  <conditionalFormatting sqref="BT28">
    <cfRule type="cellIs" dxfId="20139" priority="1712" operator="lessThan">
      <formula>$C$4</formula>
    </cfRule>
  </conditionalFormatting>
  <conditionalFormatting sqref="BT29">
    <cfRule type="cellIs" dxfId="20138" priority="1713" operator="lessThan">
      <formula>$C$4</formula>
    </cfRule>
  </conditionalFormatting>
  <conditionalFormatting sqref="BT30">
    <cfRule type="cellIs" dxfId="20137" priority="1714" operator="lessThan">
      <formula>$C$4</formula>
    </cfRule>
  </conditionalFormatting>
  <conditionalFormatting sqref="BT31">
    <cfRule type="cellIs" dxfId="20136" priority="1715" operator="lessThan">
      <formula>$C$4</formula>
    </cfRule>
  </conditionalFormatting>
  <conditionalFormatting sqref="BT32">
    <cfRule type="cellIs" dxfId="20135" priority="1716" operator="lessThan">
      <formula>$C$4</formula>
    </cfRule>
  </conditionalFormatting>
  <conditionalFormatting sqref="BT33">
    <cfRule type="cellIs" dxfId="20134" priority="1717" operator="lessThan">
      <formula>$C$4</formula>
    </cfRule>
  </conditionalFormatting>
  <conditionalFormatting sqref="BT34">
    <cfRule type="cellIs" dxfId="20133" priority="1718" operator="lessThan">
      <formula>$C$4</formula>
    </cfRule>
  </conditionalFormatting>
  <conditionalFormatting sqref="BT35">
    <cfRule type="cellIs" dxfId="20132" priority="1719" operator="lessThan">
      <formula>$C$4</formula>
    </cfRule>
  </conditionalFormatting>
  <conditionalFormatting sqref="BT36">
    <cfRule type="cellIs" dxfId="20131" priority="1720" operator="lessThan">
      <formula>$C$4</formula>
    </cfRule>
  </conditionalFormatting>
  <conditionalFormatting sqref="BT37">
    <cfRule type="cellIs" dxfId="20130" priority="1721" operator="lessThan">
      <formula>$C$4</formula>
    </cfRule>
  </conditionalFormatting>
  <conditionalFormatting sqref="BT38">
    <cfRule type="cellIs" dxfId="20129" priority="1722" operator="lessThan">
      <formula>$C$4</formula>
    </cfRule>
  </conditionalFormatting>
  <conditionalFormatting sqref="BT39">
    <cfRule type="cellIs" dxfId="20128" priority="1723" operator="lessThan">
      <formula>$C$4</formula>
    </cfRule>
  </conditionalFormatting>
  <conditionalFormatting sqref="BT40">
    <cfRule type="cellIs" dxfId="20127" priority="1724" operator="lessThan">
      <formula>$C$4</formula>
    </cfRule>
  </conditionalFormatting>
  <conditionalFormatting sqref="BT41">
    <cfRule type="cellIs" dxfId="20126" priority="1725" operator="lessThan">
      <formula>$C$4</formula>
    </cfRule>
  </conditionalFormatting>
  <conditionalFormatting sqref="BT42">
    <cfRule type="cellIs" dxfId="20125" priority="1726" operator="lessThan">
      <formula>$C$4</formula>
    </cfRule>
  </conditionalFormatting>
  <conditionalFormatting sqref="BT43">
    <cfRule type="cellIs" dxfId="20124" priority="1727" operator="lessThan">
      <formula>$C$4</formula>
    </cfRule>
  </conditionalFormatting>
  <conditionalFormatting sqref="BT44">
    <cfRule type="cellIs" dxfId="20123" priority="1728" operator="lessThan">
      <formula>$C$4</formula>
    </cfRule>
  </conditionalFormatting>
  <conditionalFormatting sqref="BT45">
    <cfRule type="cellIs" dxfId="20122" priority="1729" operator="lessThan">
      <formula>$C$4</formula>
    </cfRule>
  </conditionalFormatting>
  <conditionalFormatting sqref="BT46">
    <cfRule type="cellIs" dxfId="20121" priority="1730" operator="lessThan">
      <formula>$C$4</formula>
    </cfRule>
  </conditionalFormatting>
  <conditionalFormatting sqref="BT47">
    <cfRule type="cellIs" dxfId="20120" priority="1731" operator="lessThan">
      <formula>$C$4</formula>
    </cfRule>
  </conditionalFormatting>
  <conditionalFormatting sqref="BT48">
    <cfRule type="cellIs" dxfId="20119" priority="1732" operator="lessThan">
      <formula>$C$4</formula>
    </cfRule>
  </conditionalFormatting>
  <conditionalFormatting sqref="BT49">
    <cfRule type="cellIs" dxfId="20118" priority="1733" operator="lessThan">
      <formula>$C$4</formula>
    </cfRule>
  </conditionalFormatting>
  <conditionalFormatting sqref="BT50">
    <cfRule type="cellIs" dxfId="20117" priority="1734" operator="lessThan">
      <formula>$C$4</formula>
    </cfRule>
  </conditionalFormatting>
  <conditionalFormatting sqref="BT51">
    <cfRule type="cellIs" dxfId="20116" priority="1735" operator="lessThan">
      <formula>$C$4</formula>
    </cfRule>
  </conditionalFormatting>
  <conditionalFormatting sqref="BT52">
    <cfRule type="cellIs" dxfId="20115" priority="1736" operator="lessThan">
      <formula>$C$4</formula>
    </cfRule>
  </conditionalFormatting>
  <conditionalFormatting sqref="BT53">
    <cfRule type="cellIs" dxfId="20114" priority="1737" operator="lessThan">
      <formula>$C$4</formula>
    </cfRule>
  </conditionalFormatting>
  <conditionalFormatting sqref="BT54">
    <cfRule type="cellIs" dxfId="20113" priority="1738" operator="lessThan">
      <formula>$C$4</formula>
    </cfRule>
  </conditionalFormatting>
  <conditionalFormatting sqref="BT55">
    <cfRule type="cellIs" dxfId="20112" priority="1739" operator="lessThan">
      <formula>$C$4</formula>
    </cfRule>
  </conditionalFormatting>
  <conditionalFormatting sqref="BT56">
    <cfRule type="cellIs" dxfId="20111" priority="1740" operator="lessThan">
      <formula>$C$4</formula>
    </cfRule>
  </conditionalFormatting>
  <conditionalFormatting sqref="BT57">
    <cfRule type="cellIs" dxfId="20110" priority="1741" operator="lessThan">
      <formula>$C$4</formula>
    </cfRule>
  </conditionalFormatting>
  <conditionalFormatting sqref="BT58">
    <cfRule type="cellIs" dxfId="20109" priority="1742" operator="lessThan">
      <formula>$C$4</formula>
    </cfRule>
  </conditionalFormatting>
  <conditionalFormatting sqref="BT59">
    <cfRule type="cellIs" dxfId="20108" priority="1743" operator="lessThan">
      <formula>$C$4</formula>
    </cfRule>
  </conditionalFormatting>
  <conditionalFormatting sqref="BT60">
    <cfRule type="cellIs" dxfId="20107" priority="1744" operator="lessThan">
      <formula>$C$4</formula>
    </cfRule>
  </conditionalFormatting>
  <conditionalFormatting sqref="BU11">
    <cfRule type="cellIs" dxfId="20106" priority="1745" operator="lessThan">
      <formula>$C$4</formula>
    </cfRule>
  </conditionalFormatting>
  <conditionalFormatting sqref="BU12">
    <cfRule type="cellIs" dxfId="20105" priority="1746" operator="lessThan">
      <formula>$C$4</formula>
    </cfRule>
  </conditionalFormatting>
  <conditionalFormatting sqref="BU13">
    <cfRule type="cellIs" dxfId="20104" priority="1747" operator="lessThan">
      <formula>$C$4</formula>
    </cfRule>
  </conditionalFormatting>
  <conditionalFormatting sqref="BU14">
    <cfRule type="cellIs" dxfId="20103" priority="1748" operator="lessThan">
      <formula>$C$4</formula>
    </cfRule>
  </conditionalFormatting>
  <conditionalFormatting sqref="BU15">
    <cfRule type="cellIs" dxfId="20102" priority="1749" operator="lessThan">
      <formula>$C$4</formula>
    </cfRule>
  </conditionalFormatting>
  <conditionalFormatting sqref="BU16">
    <cfRule type="cellIs" dxfId="20101" priority="1750" operator="lessThan">
      <formula>$C$4</formula>
    </cfRule>
  </conditionalFormatting>
  <conditionalFormatting sqref="BU17">
    <cfRule type="cellIs" dxfId="20100" priority="1751" operator="lessThan">
      <formula>$C$4</formula>
    </cfRule>
  </conditionalFormatting>
  <conditionalFormatting sqref="BU18">
    <cfRule type="cellIs" dxfId="20099" priority="1752" operator="lessThan">
      <formula>$C$4</formula>
    </cfRule>
  </conditionalFormatting>
  <conditionalFormatting sqref="BU19">
    <cfRule type="cellIs" dxfId="20098" priority="1753" operator="lessThan">
      <formula>$C$4</formula>
    </cfRule>
  </conditionalFormatting>
  <conditionalFormatting sqref="BU20">
    <cfRule type="cellIs" dxfId="20097" priority="1754" operator="lessThan">
      <formula>$C$4</formula>
    </cfRule>
  </conditionalFormatting>
  <conditionalFormatting sqref="BU21">
    <cfRule type="cellIs" dxfId="20096" priority="1755" operator="lessThan">
      <formula>$C$4</formula>
    </cfRule>
  </conditionalFormatting>
  <conditionalFormatting sqref="BU22">
    <cfRule type="cellIs" dxfId="20095" priority="1756" operator="lessThan">
      <formula>$C$4</formula>
    </cfRule>
  </conditionalFormatting>
  <conditionalFormatting sqref="BU23">
    <cfRule type="cellIs" dxfId="20094" priority="1757" operator="lessThan">
      <formula>$C$4</formula>
    </cfRule>
  </conditionalFormatting>
  <conditionalFormatting sqref="BU24">
    <cfRule type="cellIs" dxfId="20093" priority="1758" operator="lessThan">
      <formula>$C$4</formula>
    </cfRule>
  </conditionalFormatting>
  <conditionalFormatting sqref="BU25">
    <cfRule type="cellIs" dxfId="20092" priority="1759" operator="lessThan">
      <formula>$C$4</formula>
    </cfRule>
  </conditionalFormatting>
  <conditionalFormatting sqref="BU26">
    <cfRule type="cellIs" dxfId="20091" priority="1760" operator="lessThan">
      <formula>$C$4</formula>
    </cfRule>
  </conditionalFormatting>
  <conditionalFormatting sqref="BU27">
    <cfRule type="cellIs" dxfId="20090" priority="1761" operator="lessThan">
      <formula>$C$4</formula>
    </cfRule>
  </conditionalFormatting>
  <conditionalFormatting sqref="BU28">
    <cfRule type="cellIs" dxfId="20089" priority="1762" operator="lessThan">
      <formula>$C$4</formula>
    </cfRule>
  </conditionalFormatting>
  <conditionalFormatting sqref="BU29">
    <cfRule type="cellIs" dxfId="20088" priority="1763" operator="lessThan">
      <formula>$C$4</formula>
    </cfRule>
  </conditionalFormatting>
  <conditionalFormatting sqref="BU30">
    <cfRule type="cellIs" dxfId="20087" priority="1764" operator="lessThan">
      <formula>$C$4</formula>
    </cfRule>
  </conditionalFormatting>
  <conditionalFormatting sqref="BU31">
    <cfRule type="cellIs" dxfId="20086" priority="1765" operator="lessThan">
      <formula>$C$4</formula>
    </cfRule>
  </conditionalFormatting>
  <conditionalFormatting sqref="BU32">
    <cfRule type="cellIs" dxfId="20085" priority="1766" operator="lessThan">
      <formula>$C$4</formula>
    </cfRule>
  </conditionalFormatting>
  <conditionalFormatting sqref="BU33">
    <cfRule type="cellIs" dxfId="20084" priority="1767" operator="lessThan">
      <formula>$C$4</formula>
    </cfRule>
  </conditionalFormatting>
  <conditionalFormatting sqref="BU34">
    <cfRule type="cellIs" dxfId="20083" priority="1768" operator="lessThan">
      <formula>$C$4</formula>
    </cfRule>
  </conditionalFormatting>
  <conditionalFormatting sqref="BU35">
    <cfRule type="cellIs" dxfId="20082" priority="1769" operator="lessThan">
      <formula>$C$4</formula>
    </cfRule>
  </conditionalFormatting>
  <conditionalFormatting sqref="BU36">
    <cfRule type="cellIs" dxfId="20081" priority="1770" operator="lessThan">
      <formula>$C$4</formula>
    </cfRule>
  </conditionalFormatting>
  <conditionalFormatting sqref="BU37">
    <cfRule type="cellIs" dxfId="20080" priority="1771" operator="lessThan">
      <formula>$C$4</formula>
    </cfRule>
  </conditionalFormatting>
  <conditionalFormatting sqref="BU38">
    <cfRule type="cellIs" dxfId="20079" priority="1772" operator="lessThan">
      <formula>$C$4</formula>
    </cfRule>
  </conditionalFormatting>
  <conditionalFormatting sqref="BU39">
    <cfRule type="cellIs" dxfId="20078" priority="1773" operator="lessThan">
      <formula>$C$4</formula>
    </cfRule>
  </conditionalFormatting>
  <conditionalFormatting sqref="BU40">
    <cfRule type="cellIs" dxfId="20077" priority="1774" operator="lessThan">
      <formula>$C$4</formula>
    </cfRule>
  </conditionalFormatting>
  <conditionalFormatting sqref="BU41">
    <cfRule type="cellIs" dxfId="20076" priority="1775" operator="lessThan">
      <formula>$C$4</formula>
    </cfRule>
  </conditionalFormatting>
  <conditionalFormatting sqref="BU42">
    <cfRule type="cellIs" dxfId="20075" priority="1776" operator="lessThan">
      <formula>$C$4</formula>
    </cfRule>
  </conditionalFormatting>
  <conditionalFormatting sqref="BU43">
    <cfRule type="cellIs" dxfId="20074" priority="1777" operator="lessThan">
      <formula>$C$4</formula>
    </cfRule>
  </conditionalFormatting>
  <conditionalFormatting sqref="BU44">
    <cfRule type="cellIs" dxfId="20073" priority="1778" operator="lessThan">
      <formula>$C$4</formula>
    </cfRule>
  </conditionalFormatting>
  <conditionalFormatting sqref="BU45">
    <cfRule type="cellIs" dxfId="20072" priority="1779" operator="lessThan">
      <formula>$C$4</formula>
    </cfRule>
  </conditionalFormatting>
  <conditionalFormatting sqref="BU46">
    <cfRule type="cellIs" dxfId="20071" priority="1780" operator="lessThan">
      <formula>$C$4</formula>
    </cfRule>
  </conditionalFormatting>
  <conditionalFormatting sqref="BU47">
    <cfRule type="cellIs" dxfId="20070" priority="1781" operator="lessThan">
      <formula>$C$4</formula>
    </cfRule>
  </conditionalFormatting>
  <conditionalFormatting sqref="BU48">
    <cfRule type="cellIs" dxfId="20069" priority="1782" operator="lessThan">
      <formula>$C$4</formula>
    </cfRule>
  </conditionalFormatting>
  <conditionalFormatting sqref="BU49">
    <cfRule type="cellIs" dxfId="20068" priority="1783" operator="lessThan">
      <formula>$C$4</formula>
    </cfRule>
  </conditionalFormatting>
  <conditionalFormatting sqref="BU50">
    <cfRule type="cellIs" dxfId="20067" priority="1784" operator="lessThan">
      <formula>$C$4</formula>
    </cfRule>
  </conditionalFormatting>
  <conditionalFormatting sqref="BU51">
    <cfRule type="cellIs" dxfId="20066" priority="1785" operator="lessThan">
      <formula>$C$4</formula>
    </cfRule>
  </conditionalFormatting>
  <conditionalFormatting sqref="BU52">
    <cfRule type="cellIs" dxfId="20065" priority="1786" operator="lessThan">
      <formula>$C$4</formula>
    </cfRule>
  </conditionalFormatting>
  <conditionalFormatting sqref="BU53">
    <cfRule type="cellIs" dxfId="20064" priority="1787" operator="lessThan">
      <formula>$C$4</formula>
    </cfRule>
  </conditionalFormatting>
  <conditionalFormatting sqref="BU54">
    <cfRule type="cellIs" dxfId="20063" priority="1788" operator="lessThan">
      <formula>$C$4</formula>
    </cfRule>
  </conditionalFormatting>
  <conditionalFormatting sqref="BU55">
    <cfRule type="cellIs" dxfId="20062" priority="1789" operator="lessThan">
      <formula>$C$4</formula>
    </cfRule>
  </conditionalFormatting>
  <conditionalFormatting sqref="BU56">
    <cfRule type="cellIs" dxfId="20061" priority="1790" operator="lessThan">
      <formula>$C$4</formula>
    </cfRule>
  </conditionalFormatting>
  <conditionalFormatting sqref="BU57">
    <cfRule type="cellIs" dxfId="20060" priority="1791" operator="lessThan">
      <formula>$C$4</formula>
    </cfRule>
  </conditionalFormatting>
  <conditionalFormatting sqref="BU58">
    <cfRule type="cellIs" dxfId="20059" priority="1792" operator="lessThan">
      <formula>$C$4</formula>
    </cfRule>
  </conditionalFormatting>
  <conditionalFormatting sqref="BU59">
    <cfRule type="cellIs" dxfId="20058" priority="1793" operator="lessThan">
      <formula>$C$4</formula>
    </cfRule>
  </conditionalFormatting>
  <conditionalFormatting sqref="BU60">
    <cfRule type="cellIs" dxfId="20057" priority="1794" operator="lessThan">
      <formula>$C$4</formula>
    </cfRule>
  </conditionalFormatting>
  <conditionalFormatting sqref="BV11">
    <cfRule type="cellIs" dxfId="20056" priority="1795" operator="lessThan">
      <formula>$C$4</formula>
    </cfRule>
  </conditionalFormatting>
  <conditionalFormatting sqref="BV12">
    <cfRule type="cellIs" dxfId="20055" priority="1796" operator="lessThan">
      <formula>$C$4</formula>
    </cfRule>
  </conditionalFormatting>
  <conditionalFormatting sqref="BV13">
    <cfRule type="cellIs" dxfId="20054" priority="1797" operator="lessThan">
      <formula>$C$4</formula>
    </cfRule>
  </conditionalFormatting>
  <conditionalFormatting sqref="BV14">
    <cfRule type="cellIs" dxfId="20053" priority="1798" operator="lessThan">
      <formula>$C$4</formula>
    </cfRule>
  </conditionalFormatting>
  <conditionalFormatting sqref="BV15">
    <cfRule type="cellIs" dxfId="20052" priority="1799" operator="lessThan">
      <formula>$C$4</formula>
    </cfRule>
  </conditionalFormatting>
  <conditionalFormatting sqref="BV16">
    <cfRule type="cellIs" dxfId="20051" priority="1800" operator="lessThan">
      <formula>$C$4</formula>
    </cfRule>
  </conditionalFormatting>
  <conditionalFormatting sqref="BV17">
    <cfRule type="cellIs" dxfId="20050" priority="1801" operator="lessThan">
      <formula>$C$4</formula>
    </cfRule>
  </conditionalFormatting>
  <conditionalFormatting sqref="BV18">
    <cfRule type="cellIs" dxfId="20049" priority="1802" operator="lessThan">
      <formula>$C$4</formula>
    </cfRule>
  </conditionalFormatting>
  <conditionalFormatting sqref="BV19">
    <cfRule type="cellIs" dxfId="20048" priority="1803" operator="lessThan">
      <formula>$C$4</formula>
    </cfRule>
  </conditionalFormatting>
  <conditionalFormatting sqref="BV20">
    <cfRule type="cellIs" dxfId="20047" priority="1804" operator="lessThan">
      <formula>$C$4</formula>
    </cfRule>
  </conditionalFormatting>
  <conditionalFormatting sqref="BV21">
    <cfRule type="cellIs" dxfId="20046" priority="1805" operator="lessThan">
      <formula>$C$4</formula>
    </cfRule>
  </conditionalFormatting>
  <conditionalFormatting sqref="BV22">
    <cfRule type="cellIs" dxfId="20045" priority="1806" operator="lessThan">
      <formula>$C$4</formula>
    </cfRule>
  </conditionalFormatting>
  <conditionalFormatting sqref="BV23">
    <cfRule type="cellIs" dxfId="20044" priority="1807" operator="lessThan">
      <formula>$C$4</formula>
    </cfRule>
  </conditionalFormatting>
  <conditionalFormatting sqref="BV24">
    <cfRule type="cellIs" dxfId="20043" priority="1808" operator="lessThan">
      <formula>$C$4</formula>
    </cfRule>
  </conditionalFormatting>
  <conditionalFormatting sqref="BV25">
    <cfRule type="cellIs" dxfId="20042" priority="1809" operator="lessThan">
      <formula>$C$4</formula>
    </cfRule>
  </conditionalFormatting>
  <conditionalFormatting sqref="BV26">
    <cfRule type="cellIs" dxfId="20041" priority="1810" operator="lessThan">
      <formula>$C$4</formula>
    </cfRule>
  </conditionalFormatting>
  <conditionalFormatting sqref="BV27">
    <cfRule type="cellIs" dxfId="20040" priority="1811" operator="lessThan">
      <formula>$C$4</formula>
    </cfRule>
  </conditionalFormatting>
  <conditionalFormatting sqref="BV28">
    <cfRule type="cellIs" dxfId="20039" priority="1812" operator="lessThan">
      <formula>$C$4</formula>
    </cfRule>
  </conditionalFormatting>
  <conditionalFormatting sqref="BV29">
    <cfRule type="cellIs" dxfId="20038" priority="1813" operator="lessThan">
      <formula>$C$4</formula>
    </cfRule>
  </conditionalFormatting>
  <conditionalFormatting sqref="BV30">
    <cfRule type="cellIs" dxfId="20037" priority="1814" operator="lessThan">
      <formula>$C$4</formula>
    </cfRule>
  </conditionalFormatting>
  <conditionalFormatting sqref="BV31">
    <cfRule type="cellIs" dxfId="20036" priority="1815" operator="lessThan">
      <formula>$C$4</formula>
    </cfRule>
  </conditionalFormatting>
  <conditionalFormatting sqref="BV32">
    <cfRule type="cellIs" dxfId="20035" priority="1816" operator="lessThan">
      <formula>$C$4</formula>
    </cfRule>
  </conditionalFormatting>
  <conditionalFormatting sqref="BV33">
    <cfRule type="cellIs" dxfId="20034" priority="1817" operator="lessThan">
      <formula>$C$4</formula>
    </cfRule>
  </conditionalFormatting>
  <conditionalFormatting sqref="BV34">
    <cfRule type="cellIs" dxfId="20033" priority="1818" operator="lessThan">
      <formula>$C$4</formula>
    </cfRule>
  </conditionalFormatting>
  <conditionalFormatting sqref="BV35">
    <cfRule type="cellIs" dxfId="20032" priority="1819" operator="lessThan">
      <formula>$C$4</formula>
    </cfRule>
  </conditionalFormatting>
  <conditionalFormatting sqref="BV36">
    <cfRule type="cellIs" dxfId="20031" priority="1820" operator="lessThan">
      <formula>$C$4</formula>
    </cfRule>
  </conditionalFormatting>
  <conditionalFormatting sqref="BV37">
    <cfRule type="cellIs" dxfId="20030" priority="1821" operator="lessThan">
      <formula>$C$4</formula>
    </cfRule>
  </conditionalFormatting>
  <conditionalFormatting sqref="BV38">
    <cfRule type="cellIs" dxfId="20029" priority="1822" operator="lessThan">
      <formula>$C$4</formula>
    </cfRule>
  </conditionalFormatting>
  <conditionalFormatting sqref="BV39">
    <cfRule type="cellIs" dxfId="20028" priority="1823" operator="lessThan">
      <formula>$C$4</formula>
    </cfRule>
  </conditionalFormatting>
  <conditionalFormatting sqref="BV40">
    <cfRule type="cellIs" dxfId="20027" priority="1824" operator="lessThan">
      <formula>$C$4</formula>
    </cfRule>
  </conditionalFormatting>
  <conditionalFormatting sqref="BV41">
    <cfRule type="cellIs" dxfId="20026" priority="1825" operator="lessThan">
      <formula>$C$4</formula>
    </cfRule>
  </conditionalFormatting>
  <conditionalFormatting sqref="BV42">
    <cfRule type="cellIs" dxfId="20025" priority="1826" operator="lessThan">
      <formula>$C$4</formula>
    </cfRule>
  </conditionalFormatting>
  <conditionalFormatting sqref="BV43">
    <cfRule type="cellIs" dxfId="20024" priority="1827" operator="lessThan">
      <formula>$C$4</formula>
    </cfRule>
  </conditionalFormatting>
  <conditionalFormatting sqref="BV44">
    <cfRule type="cellIs" dxfId="20023" priority="1828" operator="lessThan">
      <formula>$C$4</formula>
    </cfRule>
  </conditionalFormatting>
  <conditionalFormatting sqref="BV45">
    <cfRule type="cellIs" dxfId="20022" priority="1829" operator="lessThan">
      <formula>$C$4</formula>
    </cfRule>
  </conditionalFormatting>
  <conditionalFormatting sqref="BV46">
    <cfRule type="cellIs" dxfId="20021" priority="1830" operator="lessThan">
      <formula>$C$4</formula>
    </cfRule>
  </conditionalFormatting>
  <conditionalFormatting sqref="BV47">
    <cfRule type="cellIs" dxfId="20020" priority="1831" operator="lessThan">
      <formula>$C$4</formula>
    </cfRule>
  </conditionalFormatting>
  <conditionalFormatting sqref="BV48">
    <cfRule type="cellIs" dxfId="20019" priority="1832" operator="lessThan">
      <formula>$C$4</formula>
    </cfRule>
  </conditionalFormatting>
  <conditionalFormatting sqref="BV49">
    <cfRule type="cellIs" dxfId="20018" priority="1833" operator="lessThan">
      <formula>$C$4</formula>
    </cfRule>
  </conditionalFormatting>
  <conditionalFormatting sqref="BV50">
    <cfRule type="cellIs" dxfId="20017" priority="1834" operator="lessThan">
      <formula>$C$4</formula>
    </cfRule>
  </conditionalFormatting>
  <conditionalFormatting sqref="BV51">
    <cfRule type="cellIs" dxfId="20016" priority="1835" operator="lessThan">
      <formula>$C$4</formula>
    </cfRule>
  </conditionalFormatting>
  <conditionalFormatting sqref="BV52">
    <cfRule type="cellIs" dxfId="20015" priority="1836" operator="lessThan">
      <formula>$C$4</formula>
    </cfRule>
  </conditionalFormatting>
  <conditionalFormatting sqref="BV53">
    <cfRule type="cellIs" dxfId="20014" priority="1837" operator="lessThan">
      <formula>$C$4</formula>
    </cfRule>
  </conditionalFormatting>
  <conditionalFormatting sqref="BV54">
    <cfRule type="cellIs" dxfId="20013" priority="1838" operator="lessThan">
      <formula>$C$4</formula>
    </cfRule>
  </conditionalFormatting>
  <conditionalFormatting sqref="BV55">
    <cfRule type="cellIs" dxfId="20012" priority="1839" operator="lessThan">
      <formula>$C$4</formula>
    </cfRule>
  </conditionalFormatting>
  <conditionalFormatting sqref="BV56">
    <cfRule type="cellIs" dxfId="20011" priority="1840" operator="lessThan">
      <formula>$C$4</formula>
    </cfRule>
  </conditionalFormatting>
  <conditionalFormatting sqref="BV57">
    <cfRule type="cellIs" dxfId="20010" priority="1841" operator="lessThan">
      <formula>$C$4</formula>
    </cfRule>
  </conditionalFormatting>
  <conditionalFormatting sqref="BV58">
    <cfRule type="cellIs" dxfId="20009" priority="1842" operator="lessThan">
      <formula>$C$4</formula>
    </cfRule>
  </conditionalFormatting>
  <conditionalFormatting sqref="BV59">
    <cfRule type="cellIs" dxfId="20008" priority="1843" operator="lessThan">
      <formula>$C$4</formula>
    </cfRule>
  </conditionalFormatting>
  <conditionalFormatting sqref="BV60">
    <cfRule type="cellIs" dxfId="20007" priority="1844" operator="lessThan">
      <formula>$C$4</formula>
    </cfRule>
  </conditionalFormatting>
  <conditionalFormatting sqref="BW11">
    <cfRule type="cellIs" dxfId="20006" priority="1845" operator="lessThan">
      <formula>$C$4</formula>
    </cfRule>
  </conditionalFormatting>
  <conditionalFormatting sqref="BW12">
    <cfRule type="cellIs" dxfId="20005" priority="1846" operator="lessThan">
      <formula>$C$4</formula>
    </cfRule>
  </conditionalFormatting>
  <conditionalFormatting sqref="BW13">
    <cfRule type="cellIs" dxfId="20004" priority="1847" operator="lessThan">
      <formula>$C$4</formula>
    </cfRule>
  </conditionalFormatting>
  <conditionalFormatting sqref="BW14">
    <cfRule type="cellIs" dxfId="20003" priority="1848" operator="lessThan">
      <formula>$C$4</formula>
    </cfRule>
  </conditionalFormatting>
  <conditionalFormatting sqref="BW15">
    <cfRule type="cellIs" dxfId="20002" priority="1849" operator="lessThan">
      <formula>$C$4</formula>
    </cfRule>
  </conditionalFormatting>
  <conditionalFormatting sqref="BW16">
    <cfRule type="cellIs" dxfId="20001" priority="1850" operator="lessThan">
      <formula>$C$4</formula>
    </cfRule>
  </conditionalFormatting>
  <conditionalFormatting sqref="BW17">
    <cfRule type="cellIs" dxfId="20000" priority="1851" operator="lessThan">
      <formula>$C$4</formula>
    </cfRule>
  </conditionalFormatting>
  <conditionalFormatting sqref="BW18">
    <cfRule type="cellIs" dxfId="19999" priority="1852" operator="lessThan">
      <formula>$C$4</formula>
    </cfRule>
  </conditionalFormatting>
  <conditionalFormatting sqref="BW19">
    <cfRule type="cellIs" dxfId="19998" priority="1853" operator="lessThan">
      <formula>$C$4</formula>
    </cfRule>
  </conditionalFormatting>
  <conditionalFormatting sqref="BW20">
    <cfRule type="cellIs" dxfId="19997" priority="1854" operator="lessThan">
      <formula>$C$4</formula>
    </cfRule>
  </conditionalFormatting>
  <conditionalFormatting sqref="BW21">
    <cfRule type="cellIs" dxfId="19996" priority="1855" operator="lessThan">
      <formula>$C$4</formula>
    </cfRule>
  </conditionalFormatting>
  <conditionalFormatting sqref="BW22">
    <cfRule type="cellIs" dxfId="19995" priority="1856" operator="lessThan">
      <formula>$C$4</formula>
    </cfRule>
  </conditionalFormatting>
  <conditionalFormatting sqref="BW23">
    <cfRule type="cellIs" dxfId="19994" priority="1857" operator="lessThan">
      <formula>$C$4</formula>
    </cfRule>
  </conditionalFormatting>
  <conditionalFormatting sqref="BW24">
    <cfRule type="cellIs" dxfId="19993" priority="1858" operator="lessThan">
      <formula>$C$4</formula>
    </cfRule>
  </conditionalFormatting>
  <conditionalFormatting sqref="BW25">
    <cfRule type="cellIs" dxfId="19992" priority="1859" operator="lessThan">
      <formula>$C$4</formula>
    </cfRule>
  </conditionalFormatting>
  <conditionalFormatting sqref="BW26">
    <cfRule type="cellIs" dxfId="19991" priority="1860" operator="lessThan">
      <formula>$C$4</formula>
    </cfRule>
  </conditionalFormatting>
  <conditionalFormatting sqref="BW27">
    <cfRule type="cellIs" dxfId="19990" priority="1861" operator="lessThan">
      <formula>$C$4</formula>
    </cfRule>
  </conditionalFormatting>
  <conditionalFormatting sqref="BW28">
    <cfRule type="cellIs" dxfId="19989" priority="1862" operator="lessThan">
      <formula>$C$4</formula>
    </cfRule>
  </conditionalFormatting>
  <conditionalFormatting sqref="BW29">
    <cfRule type="cellIs" dxfId="19988" priority="1863" operator="lessThan">
      <formula>$C$4</formula>
    </cfRule>
  </conditionalFormatting>
  <conditionalFormatting sqref="BW30">
    <cfRule type="cellIs" dxfId="19987" priority="1864" operator="lessThan">
      <formula>$C$4</formula>
    </cfRule>
  </conditionalFormatting>
  <conditionalFormatting sqref="BW31">
    <cfRule type="cellIs" dxfId="19986" priority="1865" operator="lessThan">
      <formula>$C$4</formula>
    </cfRule>
  </conditionalFormatting>
  <conditionalFormatting sqref="BW32">
    <cfRule type="cellIs" dxfId="19985" priority="1866" operator="lessThan">
      <formula>$C$4</formula>
    </cfRule>
  </conditionalFormatting>
  <conditionalFormatting sqref="BW33">
    <cfRule type="cellIs" dxfId="19984" priority="1867" operator="lessThan">
      <formula>$C$4</formula>
    </cfRule>
  </conditionalFormatting>
  <conditionalFormatting sqref="BW34">
    <cfRule type="cellIs" dxfId="19983" priority="1868" operator="lessThan">
      <formula>$C$4</formula>
    </cfRule>
  </conditionalFormatting>
  <conditionalFormatting sqref="BW35">
    <cfRule type="cellIs" dxfId="19982" priority="1869" operator="lessThan">
      <formula>$C$4</formula>
    </cfRule>
  </conditionalFormatting>
  <conditionalFormatting sqref="BW36">
    <cfRule type="cellIs" dxfId="19981" priority="1870" operator="lessThan">
      <formula>$C$4</formula>
    </cfRule>
  </conditionalFormatting>
  <conditionalFormatting sqref="BW37">
    <cfRule type="cellIs" dxfId="19980" priority="1871" operator="lessThan">
      <formula>$C$4</formula>
    </cfRule>
  </conditionalFormatting>
  <conditionalFormatting sqref="BW38">
    <cfRule type="cellIs" dxfId="19979" priority="1872" operator="lessThan">
      <formula>$C$4</formula>
    </cfRule>
  </conditionalFormatting>
  <conditionalFormatting sqref="BW39">
    <cfRule type="cellIs" dxfId="19978" priority="1873" operator="lessThan">
      <formula>$C$4</formula>
    </cfRule>
  </conditionalFormatting>
  <conditionalFormatting sqref="BW40">
    <cfRule type="cellIs" dxfId="19977" priority="1874" operator="lessThan">
      <formula>$C$4</formula>
    </cfRule>
  </conditionalFormatting>
  <conditionalFormatting sqref="BW41">
    <cfRule type="cellIs" dxfId="19976" priority="1875" operator="lessThan">
      <formula>$C$4</formula>
    </cfRule>
  </conditionalFormatting>
  <conditionalFormatting sqref="BW42">
    <cfRule type="cellIs" dxfId="19975" priority="1876" operator="lessThan">
      <formula>$C$4</formula>
    </cfRule>
  </conditionalFormatting>
  <conditionalFormatting sqref="BW43">
    <cfRule type="cellIs" dxfId="19974" priority="1877" operator="lessThan">
      <formula>$C$4</formula>
    </cfRule>
  </conditionalFormatting>
  <conditionalFormatting sqref="BW44">
    <cfRule type="cellIs" dxfId="19973" priority="1878" operator="lessThan">
      <formula>$C$4</formula>
    </cfRule>
  </conditionalFormatting>
  <conditionalFormatting sqref="BW45">
    <cfRule type="cellIs" dxfId="19972" priority="1879" operator="lessThan">
      <formula>$C$4</formula>
    </cfRule>
  </conditionalFormatting>
  <conditionalFormatting sqref="BW46">
    <cfRule type="cellIs" dxfId="19971" priority="1880" operator="lessThan">
      <formula>$C$4</formula>
    </cfRule>
  </conditionalFormatting>
  <conditionalFormatting sqref="BW47">
    <cfRule type="cellIs" dxfId="19970" priority="1881" operator="lessThan">
      <formula>$C$4</formula>
    </cfRule>
  </conditionalFormatting>
  <conditionalFormatting sqref="BW48">
    <cfRule type="cellIs" dxfId="19969" priority="1882" operator="lessThan">
      <formula>$C$4</formula>
    </cfRule>
  </conditionalFormatting>
  <conditionalFormatting sqref="BW49">
    <cfRule type="cellIs" dxfId="19968" priority="1883" operator="lessThan">
      <formula>$C$4</formula>
    </cfRule>
  </conditionalFormatting>
  <conditionalFormatting sqref="BW50">
    <cfRule type="cellIs" dxfId="19967" priority="1884" operator="lessThan">
      <formula>$C$4</formula>
    </cfRule>
  </conditionalFormatting>
  <conditionalFormatting sqref="BW51">
    <cfRule type="cellIs" dxfId="19966" priority="1885" operator="lessThan">
      <formula>$C$4</formula>
    </cfRule>
  </conditionalFormatting>
  <conditionalFormatting sqref="BW52">
    <cfRule type="cellIs" dxfId="19965" priority="1886" operator="lessThan">
      <formula>$C$4</formula>
    </cfRule>
  </conditionalFormatting>
  <conditionalFormatting sqref="BW53">
    <cfRule type="cellIs" dxfId="19964" priority="1887" operator="lessThan">
      <formula>$C$4</formula>
    </cfRule>
  </conditionalFormatting>
  <conditionalFormatting sqref="BW54">
    <cfRule type="cellIs" dxfId="19963" priority="1888" operator="lessThan">
      <formula>$C$4</formula>
    </cfRule>
  </conditionalFormatting>
  <conditionalFormatting sqref="BW55">
    <cfRule type="cellIs" dxfId="19962" priority="1889" operator="lessThan">
      <formula>$C$4</formula>
    </cfRule>
  </conditionalFormatting>
  <conditionalFormatting sqref="BW56">
    <cfRule type="cellIs" dxfId="19961" priority="1890" operator="lessThan">
      <formula>$C$4</formula>
    </cfRule>
  </conditionalFormatting>
  <conditionalFormatting sqref="BW57">
    <cfRule type="cellIs" dxfId="19960" priority="1891" operator="lessThan">
      <formula>$C$4</formula>
    </cfRule>
  </conditionalFormatting>
  <conditionalFormatting sqref="BW58">
    <cfRule type="cellIs" dxfId="19959" priority="1892" operator="lessThan">
      <formula>$C$4</formula>
    </cfRule>
  </conditionalFormatting>
  <conditionalFormatting sqref="BW59">
    <cfRule type="cellIs" dxfId="19958" priority="1893" operator="lessThan">
      <formula>$C$4</formula>
    </cfRule>
  </conditionalFormatting>
  <conditionalFormatting sqref="BW60">
    <cfRule type="cellIs" dxfId="19957" priority="1894" operator="lessThan">
      <formula>$C$4</formula>
    </cfRule>
  </conditionalFormatting>
  <conditionalFormatting sqref="BX11">
    <cfRule type="cellIs" dxfId="19956" priority="1895" operator="lessThan">
      <formula>$C$4</formula>
    </cfRule>
  </conditionalFormatting>
  <conditionalFormatting sqref="BX12">
    <cfRule type="cellIs" dxfId="19955" priority="1896" operator="lessThan">
      <formula>$C$4</formula>
    </cfRule>
  </conditionalFormatting>
  <conditionalFormatting sqref="BX13">
    <cfRule type="cellIs" dxfId="19954" priority="1897" operator="lessThan">
      <formula>$C$4</formula>
    </cfRule>
  </conditionalFormatting>
  <conditionalFormatting sqref="BX14">
    <cfRule type="cellIs" dxfId="19953" priority="1898" operator="lessThan">
      <formula>$C$4</formula>
    </cfRule>
  </conditionalFormatting>
  <conditionalFormatting sqref="BX15">
    <cfRule type="cellIs" dxfId="19952" priority="1899" operator="lessThan">
      <formula>$C$4</formula>
    </cfRule>
  </conditionalFormatting>
  <conditionalFormatting sqref="BX16">
    <cfRule type="cellIs" dxfId="19951" priority="1900" operator="lessThan">
      <formula>$C$4</formula>
    </cfRule>
  </conditionalFormatting>
  <conditionalFormatting sqref="BX17">
    <cfRule type="cellIs" dxfId="19950" priority="1901" operator="lessThan">
      <formula>$C$4</formula>
    </cfRule>
  </conditionalFormatting>
  <conditionalFormatting sqref="BX18">
    <cfRule type="cellIs" dxfId="19949" priority="1902" operator="lessThan">
      <formula>$C$4</formula>
    </cfRule>
  </conditionalFormatting>
  <conditionalFormatting sqref="BX19">
    <cfRule type="cellIs" dxfId="19948" priority="1903" operator="lessThan">
      <formula>$C$4</formula>
    </cfRule>
  </conditionalFormatting>
  <conditionalFormatting sqref="BX20">
    <cfRule type="cellIs" dxfId="19947" priority="1904" operator="lessThan">
      <formula>$C$4</formula>
    </cfRule>
  </conditionalFormatting>
  <conditionalFormatting sqref="BX21">
    <cfRule type="cellIs" dxfId="19946" priority="1905" operator="lessThan">
      <formula>$C$4</formula>
    </cfRule>
  </conditionalFormatting>
  <conditionalFormatting sqref="BX22">
    <cfRule type="cellIs" dxfId="19945" priority="1906" operator="lessThan">
      <formula>$C$4</formula>
    </cfRule>
  </conditionalFormatting>
  <conditionalFormatting sqref="BX23">
    <cfRule type="cellIs" dxfId="19944" priority="1907" operator="lessThan">
      <formula>$C$4</formula>
    </cfRule>
  </conditionalFormatting>
  <conditionalFormatting sqref="BX24">
    <cfRule type="cellIs" dxfId="19943" priority="1908" operator="lessThan">
      <formula>$C$4</formula>
    </cfRule>
  </conditionalFormatting>
  <conditionalFormatting sqref="BX25">
    <cfRule type="cellIs" dxfId="19942" priority="1909" operator="lessThan">
      <formula>$C$4</formula>
    </cfRule>
  </conditionalFormatting>
  <conditionalFormatting sqref="BX26">
    <cfRule type="cellIs" dxfId="19941" priority="1910" operator="lessThan">
      <formula>$C$4</formula>
    </cfRule>
  </conditionalFormatting>
  <conditionalFormatting sqref="BX27">
    <cfRule type="cellIs" dxfId="19940" priority="1911" operator="lessThan">
      <formula>$C$4</formula>
    </cfRule>
  </conditionalFormatting>
  <conditionalFormatting sqref="BX28">
    <cfRule type="cellIs" dxfId="19939" priority="1912" operator="lessThan">
      <formula>$C$4</formula>
    </cfRule>
  </conditionalFormatting>
  <conditionalFormatting sqref="BX29">
    <cfRule type="cellIs" dxfId="19938" priority="1913" operator="lessThan">
      <formula>$C$4</formula>
    </cfRule>
  </conditionalFormatting>
  <conditionalFormatting sqref="BX30">
    <cfRule type="cellIs" dxfId="19937" priority="1914" operator="lessThan">
      <formula>$C$4</formula>
    </cfRule>
  </conditionalFormatting>
  <conditionalFormatting sqref="BX31">
    <cfRule type="cellIs" dxfId="19936" priority="1915" operator="lessThan">
      <formula>$C$4</formula>
    </cfRule>
  </conditionalFormatting>
  <conditionalFormatting sqref="BX32">
    <cfRule type="cellIs" dxfId="19935" priority="1916" operator="lessThan">
      <formula>$C$4</formula>
    </cfRule>
  </conditionalFormatting>
  <conditionalFormatting sqref="BX33">
    <cfRule type="cellIs" dxfId="19934" priority="1917" operator="lessThan">
      <formula>$C$4</formula>
    </cfRule>
  </conditionalFormatting>
  <conditionalFormatting sqref="BX34">
    <cfRule type="cellIs" dxfId="19933" priority="1918" operator="lessThan">
      <formula>$C$4</formula>
    </cfRule>
  </conditionalFormatting>
  <conditionalFormatting sqref="BX35">
    <cfRule type="cellIs" dxfId="19932" priority="1919" operator="lessThan">
      <formula>$C$4</formula>
    </cfRule>
  </conditionalFormatting>
  <conditionalFormatting sqref="BX36">
    <cfRule type="cellIs" dxfId="19931" priority="1920" operator="lessThan">
      <formula>$C$4</formula>
    </cfRule>
  </conditionalFormatting>
  <conditionalFormatting sqref="BX37">
    <cfRule type="cellIs" dxfId="19930" priority="1921" operator="lessThan">
      <formula>$C$4</formula>
    </cfRule>
  </conditionalFormatting>
  <conditionalFormatting sqref="BX38">
    <cfRule type="cellIs" dxfId="19929" priority="1922" operator="lessThan">
      <formula>$C$4</formula>
    </cfRule>
  </conditionalFormatting>
  <conditionalFormatting sqref="BX39">
    <cfRule type="cellIs" dxfId="19928" priority="1923" operator="lessThan">
      <formula>$C$4</formula>
    </cfRule>
  </conditionalFormatting>
  <conditionalFormatting sqref="BX40">
    <cfRule type="cellIs" dxfId="19927" priority="1924" operator="lessThan">
      <formula>$C$4</formula>
    </cfRule>
  </conditionalFormatting>
  <conditionalFormatting sqref="BX41">
    <cfRule type="cellIs" dxfId="19926" priority="1925" operator="lessThan">
      <formula>$C$4</formula>
    </cfRule>
  </conditionalFormatting>
  <conditionalFormatting sqref="BX42">
    <cfRule type="cellIs" dxfId="19925" priority="1926" operator="lessThan">
      <formula>$C$4</formula>
    </cfRule>
  </conditionalFormatting>
  <conditionalFormatting sqref="BX43">
    <cfRule type="cellIs" dxfId="19924" priority="1927" operator="lessThan">
      <formula>$C$4</formula>
    </cfRule>
  </conditionalFormatting>
  <conditionalFormatting sqref="BX44">
    <cfRule type="cellIs" dxfId="19923" priority="1928" operator="lessThan">
      <formula>$C$4</formula>
    </cfRule>
  </conditionalFormatting>
  <conditionalFormatting sqref="BX45">
    <cfRule type="cellIs" dxfId="19922" priority="1929" operator="lessThan">
      <formula>$C$4</formula>
    </cfRule>
  </conditionalFormatting>
  <conditionalFormatting sqref="BX46">
    <cfRule type="cellIs" dxfId="19921" priority="1930" operator="lessThan">
      <formula>$C$4</formula>
    </cfRule>
  </conditionalFormatting>
  <conditionalFormatting sqref="BX47">
    <cfRule type="cellIs" dxfId="19920" priority="1931" operator="lessThan">
      <formula>$C$4</formula>
    </cfRule>
  </conditionalFormatting>
  <conditionalFormatting sqref="BX48">
    <cfRule type="cellIs" dxfId="19919" priority="1932" operator="lessThan">
      <formula>$C$4</formula>
    </cfRule>
  </conditionalFormatting>
  <conditionalFormatting sqref="BX49">
    <cfRule type="cellIs" dxfId="19918" priority="1933" operator="lessThan">
      <formula>$C$4</formula>
    </cfRule>
  </conditionalFormatting>
  <conditionalFormatting sqref="BX50">
    <cfRule type="cellIs" dxfId="19917" priority="1934" operator="lessThan">
      <formula>$C$4</formula>
    </cfRule>
  </conditionalFormatting>
  <conditionalFormatting sqref="BX51">
    <cfRule type="cellIs" dxfId="19916" priority="1935" operator="lessThan">
      <formula>$C$4</formula>
    </cfRule>
  </conditionalFormatting>
  <conditionalFormatting sqref="BX52">
    <cfRule type="cellIs" dxfId="19915" priority="1936" operator="lessThan">
      <formula>$C$4</formula>
    </cfRule>
  </conditionalFormatting>
  <conditionalFormatting sqref="BX53">
    <cfRule type="cellIs" dxfId="19914" priority="1937" operator="lessThan">
      <formula>$C$4</formula>
    </cfRule>
  </conditionalFormatting>
  <conditionalFormatting sqref="BX54">
    <cfRule type="cellIs" dxfId="19913" priority="1938" operator="lessThan">
      <formula>$C$4</formula>
    </cfRule>
  </conditionalFormatting>
  <conditionalFormatting sqref="BX55">
    <cfRule type="cellIs" dxfId="19912" priority="1939" operator="lessThan">
      <formula>$C$4</formula>
    </cfRule>
  </conditionalFormatting>
  <conditionalFormatting sqref="BX56">
    <cfRule type="cellIs" dxfId="19911" priority="1940" operator="lessThan">
      <formula>$C$4</formula>
    </cfRule>
  </conditionalFormatting>
  <conditionalFormatting sqref="BX57">
    <cfRule type="cellIs" dxfId="19910" priority="1941" operator="lessThan">
      <formula>$C$4</formula>
    </cfRule>
  </conditionalFormatting>
  <conditionalFormatting sqref="BX58">
    <cfRule type="cellIs" dxfId="19909" priority="1942" operator="lessThan">
      <formula>$C$4</formula>
    </cfRule>
  </conditionalFormatting>
  <conditionalFormatting sqref="BX59">
    <cfRule type="cellIs" dxfId="19908" priority="1943" operator="lessThan">
      <formula>$C$4</formula>
    </cfRule>
  </conditionalFormatting>
  <conditionalFormatting sqref="BX60">
    <cfRule type="cellIs" dxfId="19907" priority="1944" operator="lessThan">
      <formula>$C$4</formula>
    </cfRule>
  </conditionalFormatting>
  <conditionalFormatting sqref="BY11">
    <cfRule type="cellIs" dxfId="19906" priority="1945" operator="lessThan">
      <formula>$C$4</formula>
    </cfRule>
  </conditionalFormatting>
  <conditionalFormatting sqref="BY12">
    <cfRule type="cellIs" dxfId="19905" priority="1946" operator="lessThan">
      <formula>$C$4</formula>
    </cfRule>
  </conditionalFormatting>
  <conditionalFormatting sqref="BY13">
    <cfRule type="cellIs" dxfId="19904" priority="1947" operator="lessThan">
      <formula>$C$4</formula>
    </cfRule>
  </conditionalFormatting>
  <conditionalFormatting sqref="BY14">
    <cfRule type="cellIs" dxfId="19903" priority="1948" operator="lessThan">
      <formula>$C$4</formula>
    </cfRule>
  </conditionalFormatting>
  <conditionalFormatting sqref="BY15">
    <cfRule type="cellIs" dxfId="19902" priority="1949" operator="lessThan">
      <formula>$C$4</formula>
    </cfRule>
  </conditionalFormatting>
  <conditionalFormatting sqref="BY16">
    <cfRule type="cellIs" dxfId="19901" priority="1950" operator="lessThan">
      <formula>$C$4</formula>
    </cfRule>
  </conditionalFormatting>
  <conditionalFormatting sqref="BY17">
    <cfRule type="cellIs" dxfId="19900" priority="1951" operator="lessThan">
      <formula>$C$4</formula>
    </cfRule>
  </conditionalFormatting>
  <conditionalFormatting sqref="BY18">
    <cfRule type="cellIs" dxfId="19899" priority="1952" operator="lessThan">
      <formula>$C$4</formula>
    </cfRule>
  </conditionalFormatting>
  <conditionalFormatting sqref="BY19">
    <cfRule type="cellIs" dxfId="19898" priority="1953" operator="lessThan">
      <formula>$C$4</formula>
    </cfRule>
  </conditionalFormatting>
  <conditionalFormatting sqref="BY20">
    <cfRule type="cellIs" dxfId="19897" priority="1954" operator="lessThan">
      <formula>$C$4</formula>
    </cfRule>
  </conditionalFormatting>
  <conditionalFormatting sqref="BY21">
    <cfRule type="cellIs" dxfId="19896" priority="1955" operator="lessThan">
      <formula>$C$4</formula>
    </cfRule>
  </conditionalFormatting>
  <conditionalFormatting sqref="BY22">
    <cfRule type="cellIs" dxfId="19895" priority="1956" operator="lessThan">
      <formula>$C$4</formula>
    </cfRule>
  </conditionalFormatting>
  <conditionalFormatting sqref="BY23">
    <cfRule type="cellIs" dxfId="19894" priority="1957" operator="lessThan">
      <formula>$C$4</formula>
    </cfRule>
  </conditionalFormatting>
  <conditionalFormatting sqref="BY24">
    <cfRule type="cellIs" dxfId="19893" priority="1958" operator="lessThan">
      <formula>$C$4</formula>
    </cfRule>
  </conditionalFormatting>
  <conditionalFormatting sqref="BY25">
    <cfRule type="cellIs" dxfId="19892" priority="1959" operator="lessThan">
      <formula>$C$4</formula>
    </cfRule>
  </conditionalFormatting>
  <conditionalFormatting sqref="BY26">
    <cfRule type="cellIs" dxfId="19891" priority="1960" operator="lessThan">
      <formula>$C$4</formula>
    </cfRule>
  </conditionalFormatting>
  <conditionalFormatting sqref="BY27">
    <cfRule type="cellIs" dxfId="19890" priority="1961" operator="lessThan">
      <formula>$C$4</formula>
    </cfRule>
  </conditionalFormatting>
  <conditionalFormatting sqref="BY28">
    <cfRule type="cellIs" dxfId="19889" priority="1962" operator="lessThan">
      <formula>$C$4</formula>
    </cfRule>
  </conditionalFormatting>
  <conditionalFormatting sqref="BY29">
    <cfRule type="cellIs" dxfId="19888" priority="1963" operator="lessThan">
      <formula>$C$4</formula>
    </cfRule>
  </conditionalFormatting>
  <conditionalFormatting sqref="BY30">
    <cfRule type="cellIs" dxfId="19887" priority="1964" operator="lessThan">
      <formula>$C$4</formula>
    </cfRule>
  </conditionalFormatting>
  <conditionalFormatting sqref="BY31">
    <cfRule type="cellIs" dxfId="19886" priority="1965" operator="lessThan">
      <formula>$C$4</formula>
    </cfRule>
  </conditionalFormatting>
  <conditionalFormatting sqref="BY32">
    <cfRule type="cellIs" dxfId="19885" priority="1966" operator="lessThan">
      <formula>$C$4</formula>
    </cfRule>
  </conditionalFormatting>
  <conditionalFormatting sqref="BY33">
    <cfRule type="cellIs" dxfId="19884" priority="1967" operator="lessThan">
      <formula>$C$4</formula>
    </cfRule>
  </conditionalFormatting>
  <conditionalFormatting sqref="BY34">
    <cfRule type="cellIs" dxfId="19883" priority="1968" operator="lessThan">
      <formula>$C$4</formula>
    </cfRule>
  </conditionalFormatting>
  <conditionalFormatting sqref="BY35">
    <cfRule type="cellIs" dxfId="19882" priority="1969" operator="lessThan">
      <formula>$C$4</formula>
    </cfRule>
  </conditionalFormatting>
  <conditionalFormatting sqref="BY36">
    <cfRule type="cellIs" dxfId="19881" priority="1970" operator="lessThan">
      <formula>$C$4</formula>
    </cfRule>
  </conditionalFormatting>
  <conditionalFormatting sqref="BY37">
    <cfRule type="cellIs" dxfId="19880" priority="1971" operator="lessThan">
      <formula>$C$4</formula>
    </cfRule>
  </conditionalFormatting>
  <conditionalFormatting sqref="BY38">
    <cfRule type="cellIs" dxfId="19879" priority="1972" operator="lessThan">
      <formula>$C$4</formula>
    </cfRule>
  </conditionalFormatting>
  <conditionalFormatting sqref="BY39">
    <cfRule type="cellIs" dxfId="19878" priority="1973" operator="lessThan">
      <formula>$C$4</formula>
    </cfRule>
  </conditionalFormatting>
  <conditionalFormatting sqref="BY40">
    <cfRule type="cellIs" dxfId="19877" priority="1974" operator="lessThan">
      <formula>$C$4</formula>
    </cfRule>
  </conditionalFormatting>
  <conditionalFormatting sqref="BY41">
    <cfRule type="cellIs" dxfId="19876" priority="1975" operator="lessThan">
      <formula>$C$4</formula>
    </cfRule>
  </conditionalFormatting>
  <conditionalFormatting sqref="BY42">
    <cfRule type="cellIs" dxfId="19875" priority="1976" operator="lessThan">
      <formula>$C$4</formula>
    </cfRule>
  </conditionalFormatting>
  <conditionalFormatting sqref="BY43">
    <cfRule type="cellIs" dxfId="19874" priority="1977" operator="lessThan">
      <formula>$C$4</formula>
    </cfRule>
  </conditionalFormatting>
  <conditionalFormatting sqref="BY44">
    <cfRule type="cellIs" dxfId="19873" priority="1978" operator="lessThan">
      <formula>$C$4</formula>
    </cfRule>
  </conditionalFormatting>
  <conditionalFormatting sqref="BY45">
    <cfRule type="cellIs" dxfId="19872" priority="1979" operator="lessThan">
      <formula>$C$4</formula>
    </cfRule>
  </conditionalFormatting>
  <conditionalFormatting sqref="BY46">
    <cfRule type="cellIs" dxfId="19871" priority="1980" operator="lessThan">
      <formula>$C$4</formula>
    </cfRule>
  </conditionalFormatting>
  <conditionalFormatting sqref="BY47">
    <cfRule type="cellIs" dxfId="19870" priority="1981" operator="lessThan">
      <formula>$C$4</formula>
    </cfRule>
  </conditionalFormatting>
  <conditionalFormatting sqref="BY48">
    <cfRule type="cellIs" dxfId="19869" priority="1982" operator="lessThan">
      <formula>$C$4</formula>
    </cfRule>
  </conditionalFormatting>
  <conditionalFormatting sqref="BY49">
    <cfRule type="cellIs" dxfId="19868" priority="1983" operator="lessThan">
      <formula>$C$4</formula>
    </cfRule>
  </conditionalFormatting>
  <conditionalFormatting sqref="BY50">
    <cfRule type="cellIs" dxfId="19867" priority="1984" operator="lessThan">
      <formula>$C$4</formula>
    </cfRule>
  </conditionalFormatting>
  <conditionalFormatting sqref="BY51">
    <cfRule type="cellIs" dxfId="19866" priority="1985" operator="lessThan">
      <formula>$C$4</formula>
    </cfRule>
  </conditionalFormatting>
  <conditionalFormatting sqref="BY52">
    <cfRule type="cellIs" dxfId="19865" priority="1986" operator="lessThan">
      <formula>$C$4</formula>
    </cfRule>
  </conditionalFormatting>
  <conditionalFormatting sqref="BY53">
    <cfRule type="cellIs" dxfId="19864" priority="1987" operator="lessThan">
      <formula>$C$4</formula>
    </cfRule>
  </conditionalFormatting>
  <conditionalFormatting sqref="BY54">
    <cfRule type="cellIs" dxfId="19863" priority="1988" operator="lessThan">
      <formula>$C$4</formula>
    </cfRule>
  </conditionalFormatting>
  <conditionalFormatting sqref="BY55">
    <cfRule type="cellIs" dxfId="19862" priority="1989" operator="lessThan">
      <formula>$C$4</formula>
    </cfRule>
  </conditionalFormatting>
  <conditionalFormatting sqref="BY56">
    <cfRule type="cellIs" dxfId="19861" priority="1990" operator="lessThan">
      <formula>$C$4</formula>
    </cfRule>
  </conditionalFormatting>
  <conditionalFormatting sqref="BY57">
    <cfRule type="cellIs" dxfId="19860" priority="1991" operator="lessThan">
      <formula>$C$4</formula>
    </cfRule>
  </conditionalFormatting>
  <conditionalFormatting sqref="BY58">
    <cfRule type="cellIs" dxfId="19859" priority="1992" operator="lessThan">
      <formula>$C$4</formula>
    </cfRule>
  </conditionalFormatting>
  <conditionalFormatting sqref="BY59">
    <cfRule type="cellIs" dxfId="19858" priority="1993" operator="lessThan">
      <formula>$C$4</formula>
    </cfRule>
  </conditionalFormatting>
  <conditionalFormatting sqref="BY60">
    <cfRule type="cellIs" dxfId="19857" priority="1994" operator="lessThan">
      <formula>$C$4</formula>
    </cfRule>
  </conditionalFormatting>
  <conditionalFormatting sqref="BZ11">
    <cfRule type="cellIs" dxfId="19856" priority="1995" operator="lessThan">
      <formula>$C$4</formula>
    </cfRule>
  </conditionalFormatting>
  <conditionalFormatting sqref="BZ12">
    <cfRule type="cellIs" dxfId="19855" priority="1996" operator="lessThan">
      <formula>$C$4</formula>
    </cfRule>
  </conditionalFormatting>
  <conditionalFormatting sqref="BZ13">
    <cfRule type="cellIs" dxfId="19854" priority="1997" operator="lessThan">
      <formula>$C$4</formula>
    </cfRule>
  </conditionalFormatting>
  <conditionalFormatting sqref="BZ14">
    <cfRule type="cellIs" dxfId="19853" priority="1998" operator="lessThan">
      <formula>$C$4</formula>
    </cfRule>
  </conditionalFormatting>
  <conditionalFormatting sqref="BZ15">
    <cfRule type="cellIs" dxfId="19852" priority="1999" operator="lessThan">
      <formula>$C$4</formula>
    </cfRule>
  </conditionalFormatting>
  <conditionalFormatting sqref="BZ16">
    <cfRule type="cellIs" dxfId="19851" priority="2000" operator="lessThan">
      <formula>$C$4</formula>
    </cfRule>
  </conditionalFormatting>
  <conditionalFormatting sqref="BZ17">
    <cfRule type="cellIs" dxfId="19850" priority="2001" operator="lessThan">
      <formula>$C$4</formula>
    </cfRule>
  </conditionalFormatting>
  <conditionalFormatting sqref="BZ18">
    <cfRule type="cellIs" dxfId="19849" priority="2002" operator="lessThan">
      <formula>$C$4</formula>
    </cfRule>
  </conditionalFormatting>
  <conditionalFormatting sqref="BZ19">
    <cfRule type="cellIs" dxfId="19848" priority="2003" operator="lessThan">
      <formula>$C$4</formula>
    </cfRule>
  </conditionalFormatting>
  <conditionalFormatting sqref="BZ20">
    <cfRule type="cellIs" dxfId="19847" priority="2004" operator="lessThan">
      <formula>$C$4</formula>
    </cfRule>
  </conditionalFormatting>
  <conditionalFormatting sqref="BZ21">
    <cfRule type="cellIs" dxfId="19846" priority="2005" operator="lessThan">
      <formula>$C$4</formula>
    </cfRule>
  </conditionalFormatting>
  <conditionalFormatting sqref="BZ22">
    <cfRule type="cellIs" dxfId="19845" priority="2006" operator="lessThan">
      <formula>$C$4</formula>
    </cfRule>
  </conditionalFormatting>
  <conditionalFormatting sqref="BZ23">
    <cfRule type="cellIs" dxfId="19844" priority="2007" operator="lessThan">
      <formula>$C$4</formula>
    </cfRule>
  </conditionalFormatting>
  <conditionalFormatting sqref="BZ24">
    <cfRule type="cellIs" dxfId="19843" priority="2008" operator="lessThan">
      <formula>$C$4</formula>
    </cfRule>
  </conditionalFormatting>
  <conditionalFormatting sqref="BZ25">
    <cfRule type="cellIs" dxfId="19842" priority="2009" operator="lessThan">
      <formula>$C$4</formula>
    </cfRule>
  </conditionalFormatting>
  <conditionalFormatting sqref="BZ26">
    <cfRule type="cellIs" dxfId="19841" priority="2010" operator="lessThan">
      <formula>$C$4</formula>
    </cfRule>
  </conditionalFormatting>
  <conditionalFormatting sqref="BZ27">
    <cfRule type="cellIs" dxfId="19840" priority="2011" operator="lessThan">
      <formula>$C$4</formula>
    </cfRule>
  </conditionalFormatting>
  <conditionalFormatting sqref="BZ28">
    <cfRule type="cellIs" dxfId="19839" priority="2012" operator="lessThan">
      <formula>$C$4</formula>
    </cfRule>
  </conditionalFormatting>
  <conditionalFormatting sqref="BZ29">
    <cfRule type="cellIs" dxfId="19838" priority="2013" operator="lessThan">
      <formula>$C$4</formula>
    </cfRule>
  </conditionalFormatting>
  <conditionalFormatting sqref="BZ30">
    <cfRule type="cellIs" dxfId="19837" priority="2014" operator="lessThan">
      <formula>$C$4</formula>
    </cfRule>
  </conditionalFormatting>
  <conditionalFormatting sqref="BZ31">
    <cfRule type="cellIs" dxfId="19836" priority="2015" operator="lessThan">
      <formula>$C$4</formula>
    </cfRule>
  </conditionalFormatting>
  <conditionalFormatting sqref="BZ32">
    <cfRule type="cellIs" dxfId="19835" priority="2016" operator="lessThan">
      <formula>$C$4</formula>
    </cfRule>
  </conditionalFormatting>
  <conditionalFormatting sqref="BZ33">
    <cfRule type="cellIs" dxfId="19834" priority="2017" operator="lessThan">
      <formula>$C$4</formula>
    </cfRule>
  </conditionalFormatting>
  <conditionalFormatting sqref="BZ34">
    <cfRule type="cellIs" dxfId="19833" priority="2018" operator="lessThan">
      <formula>$C$4</formula>
    </cfRule>
  </conditionalFormatting>
  <conditionalFormatting sqref="BZ35">
    <cfRule type="cellIs" dxfId="19832" priority="2019" operator="lessThan">
      <formula>$C$4</formula>
    </cfRule>
  </conditionalFormatting>
  <conditionalFormatting sqref="BZ36">
    <cfRule type="cellIs" dxfId="19831" priority="2020" operator="lessThan">
      <formula>$C$4</formula>
    </cfRule>
  </conditionalFormatting>
  <conditionalFormatting sqref="BZ37">
    <cfRule type="cellIs" dxfId="19830" priority="2021" operator="lessThan">
      <formula>$C$4</formula>
    </cfRule>
  </conditionalFormatting>
  <conditionalFormatting sqref="BZ38">
    <cfRule type="cellIs" dxfId="19829" priority="2022" operator="lessThan">
      <formula>$C$4</formula>
    </cfRule>
  </conditionalFormatting>
  <conditionalFormatting sqref="BZ39">
    <cfRule type="cellIs" dxfId="19828" priority="2023" operator="lessThan">
      <formula>$C$4</formula>
    </cfRule>
  </conditionalFormatting>
  <conditionalFormatting sqref="BZ40">
    <cfRule type="cellIs" dxfId="19827" priority="2024" operator="lessThan">
      <formula>$C$4</formula>
    </cfRule>
  </conditionalFormatting>
  <conditionalFormatting sqref="BZ41">
    <cfRule type="cellIs" dxfId="19826" priority="2025" operator="lessThan">
      <formula>$C$4</formula>
    </cfRule>
  </conditionalFormatting>
  <conditionalFormatting sqref="BZ42">
    <cfRule type="cellIs" dxfId="19825" priority="2026" operator="lessThan">
      <formula>$C$4</formula>
    </cfRule>
  </conditionalFormatting>
  <conditionalFormatting sqref="BZ43">
    <cfRule type="cellIs" dxfId="19824" priority="2027" operator="lessThan">
      <formula>$C$4</formula>
    </cfRule>
  </conditionalFormatting>
  <conditionalFormatting sqref="BZ44">
    <cfRule type="cellIs" dxfId="19823" priority="2028" operator="lessThan">
      <formula>$C$4</formula>
    </cfRule>
  </conditionalFormatting>
  <conditionalFormatting sqref="BZ45">
    <cfRule type="cellIs" dxfId="19822" priority="2029" operator="lessThan">
      <formula>$C$4</formula>
    </cfRule>
  </conditionalFormatting>
  <conditionalFormatting sqref="BZ46">
    <cfRule type="cellIs" dxfId="19821" priority="2030" operator="lessThan">
      <formula>$C$4</formula>
    </cfRule>
  </conditionalFormatting>
  <conditionalFormatting sqref="BZ47">
    <cfRule type="cellIs" dxfId="19820" priority="2031" operator="lessThan">
      <formula>$C$4</formula>
    </cfRule>
  </conditionalFormatting>
  <conditionalFormatting sqref="BZ48">
    <cfRule type="cellIs" dxfId="19819" priority="2032" operator="lessThan">
      <formula>$C$4</formula>
    </cfRule>
  </conditionalFormatting>
  <conditionalFormatting sqref="BZ49">
    <cfRule type="cellIs" dxfId="19818" priority="2033" operator="lessThan">
      <formula>$C$4</formula>
    </cfRule>
  </conditionalFormatting>
  <conditionalFormatting sqref="BZ50">
    <cfRule type="cellIs" dxfId="19817" priority="2034" operator="lessThan">
      <formula>$C$4</formula>
    </cfRule>
  </conditionalFormatting>
  <conditionalFormatting sqref="BZ51">
    <cfRule type="cellIs" dxfId="19816" priority="2035" operator="lessThan">
      <formula>$C$4</formula>
    </cfRule>
  </conditionalFormatting>
  <conditionalFormatting sqref="BZ52">
    <cfRule type="cellIs" dxfId="19815" priority="2036" operator="lessThan">
      <formula>$C$4</formula>
    </cfRule>
  </conditionalFormatting>
  <conditionalFormatting sqref="BZ53">
    <cfRule type="cellIs" dxfId="19814" priority="2037" operator="lessThan">
      <formula>$C$4</formula>
    </cfRule>
  </conditionalFormatting>
  <conditionalFormatting sqref="BZ54">
    <cfRule type="cellIs" dxfId="19813" priority="2038" operator="lessThan">
      <formula>$C$4</formula>
    </cfRule>
  </conditionalFormatting>
  <conditionalFormatting sqref="BZ55">
    <cfRule type="cellIs" dxfId="19812" priority="2039" operator="lessThan">
      <formula>$C$4</formula>
    </cfRule>
  </conditionalFormatting>
  <conditionalFormatting sqref="BZ56">
    <cfRule type="cellIs" dxfId="19811" priority="2040" operator="lessThan">
      <formula>$C$4</formula>
    </cfRule>
  </conditionalFormatting>
  <conditionalFormatting sqref="BZ57">
    <cfRule type="cellIs" dxfId="19810" priority="2041" operator="lessThan">
      <formula>$C$4</formula>
    </cfRule>
  </conditionalFormatting>
  <conditionalFormatting sqref="BZ58">
    <cfRule type="cellIs" dxfId="19809" priority="2042" operator="lessThan">
      <formula>$C$4</formula>
    </cfRule>
  </conditionalFormatting>
  <conditionalFormatting sqref="BZ59">
    <cfRule type="cellIs" dxfId="19808" priority="2043" operator="lessThan">
      <formula>$C$4</formula>
    </cfRule>
  </conditionalFormatting>
  <conditionalFormatting sqref="BZ60">
    <cfRule type="cellIs" dxfId="19807" priority="2044" operator="lessThan">
      <formula>$C$4</formula>
    </cfRule>
  </conditionalFormatting>
  <conditionalFormatting sqref="CA11">
    <cfRule type="cellIs" dxfId="19806" priority="2045" operator="lessThan">
      <formula>$C$4</formula>
    </cfRule>
  </conditionalFormatting>
  <conditionalFormatting sqref="CA12">
    <cfRule type="cellIs" dxfId="19805" priority="2046" operator="lessThan">
      <formula>$C$4</formula>
    </cfRule>
  </conditionalFormatting>
  <conditionalFormatting sqref="CA13">
    <cfRule type="cellIs" dxfId="19804" priority="2047" operator="lessThan">
      <formula>$C$4</formula>
    </cfRule>
  </conditionalFormatting>
  <conditionalFormatting sqref="CA14">
    <cfRule type="cellIs" dxfId="19803" priority="2048" operator="lessThan">
      <formula>$C$4</formula>
    </cfRule>
  </conditionalFormatting>
  <conditionalFormatting sqref="CA15">
    <cfRule type="cellIs" dxfId="19802" priority="2049" operator="lessThan">
      <formula>$C$4</formula>
    </cfRule>
  </conditionalFormatting>
  <conditionalFormatting sqref="CA16">
    <cfRule type="cellIs" dxfId="19801" priority="2050" operator="lessThan">
      <formula>$C$4</formula>
    </cfRule>
  </conditionalFormatting>
  <conditionalFormatting sqref="CA17">
    <cfRule type="cellIs" dxfId="19800" priority="2051" operator="lessThan">
      <formula>$C$4</formula>
    </cfRule>
  </conditionalFormatting>
  <conditionalFormatting sqref="CA18">
    <cfRule type="cellIs" dxfId="19799" priority="2052" operator="lessThan">
      <formula>$C$4</formula>
    </cfRule>
  </conditionalFormatting>
  <conditionalFormatting sqref="CA19">
    <cfRule type="cellIs" dxfId="19798" priority="2053" operator="lessThan">
      <formula>$C$4</formula>
    </cfRule>
  </conditionalFormatting>
  <conditionalFormatting sqref="CA20">
    <cfRule type="cellIs" dxfId="19797" priority="2054" operator="lessThan">
      <formula>$C$4</formula>
    </cfRule>
  </conditionalFormatting>
  <conditionalFormatting sqref="CA21">
    <cfRule type="cellIs" dxfId="19796" priority="2055" operator="lessThan">
      <formula>$C$4</formula>
    </cfRule>
  </conditionalFormatting>
  <conditionalFormatting sqref="CA22">
    <cfRule type="cellIs" dxfId="19795" priority="2056" operator="lessThan">
      <formula>$C$4</formula>
    </cfRule>
  </conditionalFormatting>
  <conditionalFormatting sqref="CA23">
    <cfRule type="cellIs" dxfId="19794" priority="2057" operator="lessThan">
      <formula>$C$4</formula>
    </cfRule>
  </conditionalFormatting>
  <conditionalFormatting sqref="CA24">
    <cfRule type="cellIs" dxfId="19793" priority="2058" operator="lessThan">
      <formula>$C$4</formula>
    </cfRule>
  </conditionalFormatting>
  <conditionalFormatting sqref="CA25">
    <cfRule type="cellIs" dxfId="19792" priority="2059" operator="lessThan">
      <formula>$C$4</formula>
    </cfRule>
  </conditionalFormatting>
  <conditionalFormatting sqref="CA26">
    <cfRule type="cellIs" dxfId="19791" priority="2060" operator="lessThan">
      <formula>$C$4</formula>
    </cfRule>
  </conditionalFormatting>
  <conditionalFormatting sqref="CA27">
    <cfRule type="cellIs" dxfId="19790" priority="2061" operator="lessThan">
      <formula>$C$4</formula>
    </cfRule>
  </conditionalFormatting>
  <conditionalFormatting sqref="CA28">
    <cfRule type="cellIs" dxfId="19789" priority="2062" operator="lessThan">
      <formula>$C$4</formula>
    </cfRule>
  </conditionalFormatting>
  <conditionalFormatting sqref="CA29">
    <cfRule type="cellIs" dxfId="19788" priority="2063" operator="lessThan">
      <formula>$C$4</formula>
    </cfRule>
  </conditionalFormatting>
  <conditionalFormatting sqref="CA30">
    <cfRule type="cellIs" dxfId="19787" priority="2064" operator="lessThan">
      <formula>$C$4</formula>
    </cfRule>
  </conditionalFormatting>
  <conditionalFormatting sqref="CA31">
    <cfRule type="cellIs" dxfId="19786" priority="2065" operator="lessThan">
      <formula>$C$4</formula>
    </cfRule>
  </conditionalFormatting>
  <conditionalFormatting sqref="CA32">
    <cfRule type="cellIs" dxfId="19785" priority="2066" operator="lessThan">
      <formula>$C$4</formula>
    </cfRule>
  </conditionalFormatting>
  <conditionalFormatting sqref="CA33">
    <cfRule type="cellIs" dxfId="19784" priority="2067" operator="lessThan">
      <formula>$C$4</formula>
    </cfRule>
  </conditionalFormatting>
  <conditionalFormatting sqref="CA34">
    <cfRule type="cellIs" dxfId="19783" priority="2068" operator="lessThan">
      <formula>$C$4</formula>
    </cfRule>
  </conditionalFormatting>
  <conditionalFormatting sqref="CA35">
    <cfRule type="cellIs" dxfId="19782" priority="2069" operator="lessThan">
      <formula>$C$4</formula>
    </cfRule>
  </conditionalFormatting>
  <conditionalFormatting sqref="CA36">
    <cfRule type="cellIs" dxfId="19781" priority="2070" operator="lessThan">
      <formula>$C$4</formula>
    </cfRule>
  </conditionalFormatting>
  <conditionalFormatting sqref="CA37">
    <cfRule type="cellIs" dxfId="19780" priority="2071" operator="lessThan">
      <formula>$C$4</formula>
    </cfRule>
  </conditionalFormatting>
  <conditionalFormatting sqref="CA38">
    <cfRule type="cellIs" dxfId="19779" priority="2072" operator="lessThan">
      <formula>$C$4</formula>
    </cfRule>
  </conditionalFormatting>
  <conditionalFormatting sqref="CA39">
    <cfRule type="cellIs" dxfId="19778" priority="2073" operator="lessThan">
      <formula>$C$4</formula>
    </cfRule>
  </conditionalFormatting>
  <conditionalFormatting sqref="CA40">
    <cfRule type="cellIs" dxfId="19777" priority="2074" operator="lessThan">
      <formula>$C$4</formula>
    </cfRule>
  </conditionalFormatting>
  <conditionalFormatting sqref="CA41">
    <cfRule type="cellIs" dxfId="19776" priority="2075" operator="lessThan">
      <formula>$C$4</formula>
    </cfRule>
  </conditionalFormatting>
  <conditionalFormatting sqref="CA42">
    <cfRule type="cellIs" dxfId="19775" priority="2076" operator="lessThan">
      <formula>$C$4</formula>
    </cfRule>
  </conditionalFormatting>
  <conditionalFormatting sqref="CA43">
    <cfRule type="cellIs" dxfId="19774" priority="2077" operator="lessThan">
      <formula>$C$4</formula>
    </cfRule>
  </conditionalFormatting>
  <conditionalFormatting sqref="CA44">
    <cfRule type="cellIs" dxfId="19773" priority="2078" operator="lessThan">
      <formula>$C$4</formula>
    </cfRule>
  </conditionalFormatting>
  <conditionalFormatting sqref="CA45">
    <cfRule type="cellIs" dxfId="19772" priority="2079" operator="lessThan">
      <formula>$C$4</formula>
    </cfRule>
  </conditionalFormatting>
  <conditionalFormatting sqref="CA46">
    <cfRule type="cellIs" dxfId="19771" priority="2080" operator="lessThan">
      <formula>$C$4</formula>
    </cfRule>
  </conditionalFormatting>
  <conditionalFormatting sqref="CA47">
    <cfRule type="cellIs" dxfId="19770" priority="2081" operator="lessThan">
      <formula>$C$4</formula>
    </cfRule>
  </conditionalFormatting>
  <conditionalFormatting sqref="CA48">
    <cfRule type="cellIs" dxfId="19769" priority="2082" operator="lessThan">
      <formula>$C$4</formula>
    </cfRule>
  </conditionalFormatting>
  <conditionalFormatting sqref="CA49">
    <cfRule type="cellIs" dxfId="19768" priority="2083" operator="lessThan">
      <formula>$C$4</formula>
    </cfRule>
  </conditionalFormatting>
  <conditionalFormatting sqref="CA50">
    <cfRule type="cellIs" dxfId="19767" priority="2084" operator="lessThan">
      <formula>$C$4</formula>
    </cfRule>
  </conditionalFormatting>
  <conditionalFormatting sqref="CA51">
    <cfRule type="cellIs" dxfId="19766" priority="2085" operator="lessThan">
      <formula>$C$4</formula>
    </cfRule>
  </conditionalFormatting>
  <conditionalFormatting sqref="CA52">
    <cfRule type="cellIs" dxfId="19765" priority="2086" operator="lessThan">
      <formula>$C$4</formula>
    </cfRule>
  </conditionalFormatting>
  <conditionalFormatting sqref="CA53">
    <cfRule type="cellIs" dxfId="19764" priority="2087" operator="lessThan">
      <formula>$C$4</formula>
    </cfRule>
  </conditionalFormatting>
  <conditionalFormatting sqref="CA54">
    <cfRule type="cellIs" dxfId="19763" priority="2088" operator="lessThan">
      <formula>$C$4</formula>
    </cfRule>
  </conditionalFormatting>
  <conditionalFormatting sqref="CA55">
    <cfRule type="cellIs" dxfId="19762" priority="2089" operator="lessThan">
      <formula>$C$4</formula>
    </cfRule>
  </conditionalFormatting>
  <conditionalFormatting sqref="CA56">
    <cfRule type="cellIs" dxfId="19761" priority="2090" operator="lessThan">
      <formula>$C$4</formula>
    </cfRule>
  </conditionalFormatting>
  <conditionalFormatting sqref="CA57">
    <cfRule type="cellIs" dxfId="19760" priority="2091" operator="lessThan">
      <formula>$C$4</formula>
    </cfRule>
  </conditionalFormatting>
  <conditionalFormatting sqref="CA58">
    <cfRule type="cellIs" dxfId="19759" priority="2092" operator="lessThan">
      <formula>$C$4</formula>
    </cfRule>
  </conditionalFormatting>
  <conditionalFormatting sqref="CA59">
    <cfRule type="cellIs" dxfId="19758" priority="2093" operator="lessThan">
      <formula>$C$4</formula>
    </cfRule>
  </conditionalFormatting>
  <conditionalFormatting sqref="CA60">
    <cfRule type="cellIs" dxfId="19757" priority="2094" operator="lessThan">
      <formula>$C$4</formula>
    </cfRule>
  </conditionalFormatting>
  <conditionalFormatting sqref="CB11">
    <cfRule type="cellIs" dxfId="19756" priority="2095" operator="lessThan">
      <formula>$C$4</formula>
    </cfRule>
  </conditionalFormatting>
  <conditionalFormatting sqref="CB12">
    <cfRule type="cellIs" dxfId="19755" priority="2096" operator="lessThan">
      <formula>$C$4</formula>
    </cfRule>
  </conditionalFormatting>
  <conditionalFormatting sqref="CB13">
    <cfRule type="cellIs" dxfId="19754" priority="2097" operator="lessThan">
      <formula>$C$4</formula>
    </cfRule>
  </conditionalFormatting>
  <conditionalFormatting sqref="CB14">
    <cfRule type="cellIs" dxfId="19753" priority="2098" operator="lessThan">
      <formula>$C$4</formula>
    </cfRule>
  </conditionalFormatting>
  <conditionalFormatting sqref="CB15">
    <cfRule type="cellIs" dxfId="19752" priority="2099" operator="lessThan">
      <formula>$C$4</formula>
    </cfRule>
  </conditionalFormatting>
  <conditionalFormatting sqref="CB16">
    <cfRule type="cellIs" dxfId="19751" priority="2100" operator="lessThan">
      <formula>$C$4</formula>
    </cfRule>
  </conditionalFormatting>
  <conditionalFormatting sqref="CB17">
    <cfRule type="cellIs" dxfId="19750" priority="2101" operator="lessThan">
      <formula>$C$4</formula>
    </cfRule>
  </conditionalFormatting>
  <conditionalFormatting sqref="CB18">
    <cfRule type="cellIs" dxfId="19749" priority="2102" operator="lessThan">
      <formula>$C$4</formula>
    </cfRule>
  </conditionalFormatting>
  <conditionalFormatting sqref="CB19">
    <cfRule type="cellIs" dxfId="19748" priority="2103" operator="lessThan">
      <formula>$C$4</formula>
    </cfRule>
  </conditionalFormatting>
  <conditionalFormatting sqref="CB20">
    <cfRule type="cellIs" dxfId="19747" priority="2104" operator="lessThan">
      <formula>$C$4</formula>
    </cfRule>
  </conditionalFormatting>
  <conditionalFormatting sqref="CB21">
    <cfRule type="cellIs" dxfId="19746" priority="2105" operator="lessThan">
      <formula>$C$4</formula>
    </cfRule>
  </conditionalFormatting>
  <conditionalFormatting sqref="CB22">
    <cfRule type="cellIs" dxfId="19745" priority="2106" operator="lessThan">
      <formula>$C$4</formula>
    </cfRule>
  </conditionalFormatting>
  <conditionalFormatting sqref="CB23">
    <cfRule type="cellIs" dxfId="19744" priority="2107" operator="lessThan">
      <formula>$C$4</formula>
    </cfRule>
  </conditionalFormatting>
  <conditionalFormatting sqref="CB24">
    <cfRule type="cellIs" dxfId="19743" priority="2108" operator="lessThan">
      <formula>$C$4</formula>
    </cfRule>
  </conditionalFormatting>
  <conditionalFormatting sqref="CB25">
    <cfRule type="cellIs" dxfId="19742" priority="2109" operator="lessThan">
      <formula>$C$4</formula>
    </cfRule>
  </conditionalFormatting>
  <conditionalFormatting sqref="CB26">
    <cfRule type="cellIs" dxfId="19741" priority="2110" operator="lessThan">
      <formula>$C$4</formula>
    </cfRule>
  </conditionalFormatting>
  <conditionalFormatting sqref="CB27">
    <cfRule type="cellIs" dxfId="19740" priority="2111" operator="lessThan">
      <formula>$C$4</formula>
    </cfRule>
  </conditionalFormatting>
  <conditionalFormatting sqref="CB28">
    <cfRule type="cellIs" dxfId="19739" priority="2112" operator="lessThan">
      <formula>$C$4</formula>
    </cfRule>
  </conditionalFormatting>
  <conditionalFormatting sqref="CB29">
    <cfRule type="cellIs" dxfId="19738" priority="2113" operator="lessThan">
      <formula>$C$4</formula>
    </cfRule>
  </conditionalFormatting>
  <conditionalFormatting sqref="CB30">
    <cfRule type="cellIs" dxfId="19737" priority="2114" operator="lessThan">
      <formula>$C$4</formula>
    </cfRule>
  </conditionalFormatting>
  <conditionalFormatting sqref="CB31">
    <cfRule type="cellIs" dxfId="19736" priority="2115" operator="lessThan">
      <formula>$C$4</formula>
    </cfRule>
  </conditionalFormatting>
  <conditionalFormatting sqref="CB32">
    <cfRule type="cellIs" dxfId="19735" priority="2116" operator="lessThan">
      <formula>$C$4</formula>
    </cfRule>
  </conditionalFormatting>
  <conditionalFormatting sqref="CB33">
    <cfRule type="cellIs" dxfId="19734" priority="2117" operator="lessThan">
      <formula>$C$4</formula>
    </cfRule>
  </conditionalFormatting>
  <conditionalFormatting sqref="CB34">
    <cfRule type="cellIs" dxfId="19733" priority="2118" operator="lessThan">
      <formula>$C$4</formula>
    </cfRule>
  </conditionalFormatting>
  <conditionalFormatting sqref="CB35">
    <cfRule type="cellIs" dxfId="19732" priority="2119" operator="lessThan">
      <formula>$C$4</formula>
    </cfRule>
  </conditionalFormatting>
  <conditionalFormatting sqref="CB36">
    <cfRule type="cellIs" dxfId="19731" priority="2120" operator="lessThan">
      <formula>$C$4</formula>
    </cfRule>
  </conditionalFormatting>
  <conditionalFormatting sqref="CB37">
    <cfRule type="cellIs" dxfId="19730" priority="2121" operator="lessThan">
      <formula>$C$4</formula>
    </cfRule>
  </conditionalFormatting>
  <conditionalFormatting sqref="CB38">
    <cfRule type="cellIs" dxfId="19729" priority="2122" operator="lessThan">
      <formula>$C$4</formula>
    </cfRule>
  </conditionalFormatting>
  <conditionalFormatting sqref="CB39">
    <cfRule type="cellIs" dxfId="19728" priority="2123" operator="lessThan">
      <formula>$C$4</formula>
    </cfRule>
  </conditionalFormatting>
  <conditionalFormatting sqref="CB40">
    <cfRule type="cellIs" dxfId="19727" priority="2124" operator="lessThan">
      <formula>$C$4</formula>
    </cfRule>
  </conditionalFormatting>
  <conditionalFormatting sqref="CB41">
    <cfRule type="cellIs" dxfId="19726" priority="2125" operator="lessThan">
      <formula>$C$4</formula>
    </cfRule>
  </conditionalFormatting>
  <conditionalFormatting sqref="CB42">
    <cfRule type="cellIs" dxfId="19725" priority="2126" operator="lessThan">
      <formula>$C$4</formula>
    </cfRule>
  </conditionalFormatting>
  <conditionalFormatting sqref="CB43">
    <cfRule type="cellIs" dxfId="19724" priority="2127" operator="lessThan">
      <formula>$C$4</formula>
    </cfRule>
  </conditionalFormatting>
  <conditionalFormatting sqref="CB44">
    <cfRule type="cellIs" dxfId="19723" priority="2128" operator="lessThan">
      <formula>$C$4</formula>
    </cfRule>
  </conditionalFormatting>
  <conditionalFormatting sqref="CB45">
    <cfRule type="cellIs" dxfId="19722" priority="2129" operator="lessThan">
      <formula>$C$4</formula>
    </cfRule>
  </conditionalFormatting>
  <conditionalFormatting sqref="CB46">
    <cfRule type="cellIs" dxfId="19721" priority="2130" operator="lessThan">
      <formula>$C$4</formula>
    </cfRule>
  </conditionalFormatting>
  <conditionalFormatting sqref="CB47">
    <cfRule type="cellIs" dxfId="19720" priority="2131" operator="lessThan">
      <formula>$C$4</formula>
    </cfRule>
  </conditionalFormatting>
  <conditionalFormatting sqref="CB48">
    <cfRule type="cellIs" dxfId="19719" priority="2132" operator="lessThan">
      <formula>$C$4</formula>
    </cfRule>
  </conditionalFormatting>
  <conditionalFormatting sqref="CB49">
    <cfRule type="cellIs" dxfId="19718" priority="2133" operator="lessThan">
      <formula>$C$4</formula>
    </cfRule>
  </conditionalFormatting>
  <conditionalFormatting sqref="CB50">
    <cfRule type="cellIs" dxfId="19717" priority="2134" operator="lessThan">
      <formula>$C$4</formula>
    </cfRule>
  </conditionalFormatting>
  <conditionalFormatting sqref="CB51">
    <cfRule type="cellIs" dxfId="19716" priority="2135" operator="lessThan">
      <formula>$C$4</formula>
    </cfRule>
  </conditionalFormatting>
  <conditionalFormatting sqref="CB52">
    <cfRule type="cellIs" dxfId="19715" priority="2136" operator="lessThan">
      <formula>$C$4</formula>
    </cfRule>
  </conditionalFormatting>
  <conditionalFormatting sqref="CB53">
    <cfRule type="cellIs" dxfId="19714" priority="2137" operator="lessThan">
      <formula>$C$4</formula>
    </cfRule>
  </conditionalFormatting>
  <conditionalFormatting sqref="CB54">
    <cfRule type="cellIs" dxfId="19713" priority="2138" operator="lessThan">
      <formula>$C$4</formula>
    </cfRule>
  </conditionalFormatting>
  <conditionalFormatting sqref="CB55">
    <cfRule type="cellIs" dxfId="19712" priority="2139" operator="lessThan">
      <formula>$C$4</formula>
    </cfRule>
  </conditionalFormatting>
  <conditionalFormatting sqref="CB56">
    <cfRule type="cellIs" dxfId="19711" priority="2140" operator="lessThan">
      <formula>$C$4</formula>
    </cfRule>
  </conditionalFormatting>
  <conditionalFormatting sqref="CB57">
    <cfRule type="cellIs" dxfId="19710" priority="2141" operator="lessThan">
      <formula>$C$4</formula>
    </cfRule>
  </conditionalFormatting>
  <conditionalFormatting sqref="CB58">
    <cfRule type="cellIs" dxfId="19709" priority="2142" operator="lessThan">
      <formula>$C$4</formula>
    </cfRule>
  </conditionalFormatting>
  <conditionalFormatting sqref="CB59">
    <cfRule type="cellIs" dxfId="19708" priority="2143" operator="lessThan">
      <formula>$C$4</formula>
    </cfRule>
  </conditionalFormatting>
  <conditionalFormatting sqref="CB60">
    <cfRule type="cellIs" dxfId="19707" priority="2144" operator="lessThan">
      <formula>$C$4</formula>
    </cfRule>
  </conditionalFormatting>
  <conditionalFormatting sqref="CC11">
    <cfRule type="cellIs" dxfId="19706" priority="2145" operator="lessThan">
      <formula>$C$4</formula>
    </cfRule>
  </conditionalFormatting>
  <conditionalFormatting sqref="CC12">
    <cfRule type="cellIs" dxfId="19705" priority="2146" operator="lessThan">
      <formula>$C$4</formula>
    </cfRule>
  </conditionalFormatting>
  <conditionalFormatting sqref="CC13">
    <cfRule type="cellIs" dxfId="19704" priority="2147" operator="lessThan">
      <formula>$C$4</formula>
    </cfRule>
  </conditionalFormatting>
  <conditionalFormatting sqref="CC14">
    <cfRule type="cellIs" dxfId="19703" priority="2148" operator="lessThan">
      <formula>$C$4</formula>
    </cfRule>
  </conditionalFormatting>
  <conditionalFormatting sqref="CC15">
    <cfRule type="cellIs" dxfId="19702" priority="2149" operator="lessThan">
      <formula>$C$4</formula>
    </cfRule>
  </conditionalFormatting>
  <conditionalFormatting sqref="CC16">
    <cfRule type="cellIs" dxfId="19701" priority="2150" operator="lessThan">
      <formula>$C$4</formula>
    </cfRule>
  </conditionalFormatting>
  <conditionalFormatting sqref="CC17">
    <cfRule type="cellIs" dxfId="19700" priority="2151" operator="lessThan">
      <formula>$C$4</formula>
    </cfRule>
  </conditionalFormatting>
  <conditionalFormatting sqref="CC18">
    <cfRule type="cellIs" dxfId="19699" priority="2152" operator="lessThan">
      <formula>$C$4</formula>
    </cfRule>
  </conditionalFormatting>
  <conditionalFormatting sqref="CC19">
    <cfRule type="cellIs" dxfId="19698" priority="2153" operator="lessThan">
      <formula>$C$4</formula>
    </cfRule>
  </conditionalFormatting>
  <conditionalFormatting sqref="CC20">
    <cfRule type="cellIs" dxfId="19697" priority="2154" operator="lessThan">
      <formula>$C$4</formula>
    </cfRule>
  </conditionalFormatting>
  <conditionalFormatting sqref="CC21">
    <cfRule type="cellIs" dxfId="19696" priority="2155" operator="lessThan">
      <formula>$C$4</formula>
    </cfRule>
  </conditionalFormatting>
  <conditionalFormatting sqref="CC22">
    <cfRule type="cellIs" dxfId="19695" priority="2156" operator="lessThan">
      <formula>$C$4</formula>
    </cfRule>
  </conditionalFormatting>
  <conditionalFormatting sqref="CC23">
    <cfRule type="cellIs" dxfId="19694" priority="2157" operator="lessThan">
      <formula>$C$4</formula>
    </cfRule>
  </conditionalFormatting>
  <conditionalFormatting sqref="CC24">
    <cfRule type="cellIs" dxfId="19693" priority="2158" operator="lessThan">
      <formula>$C$4</formula>
    </cfRule>
  </conditionalFormatting>
  <conditionalFormatting sqref="CC25">
    <cfRule type="cellIs" dxfId="19692" priority="2159" operator="lessThan">
      <formula>$C$4</formula>
    </cfRule>
  </conditionalFormatting>
  <conditionalFormatting sqref="CC26">
    <cfRule type="cellIs" dxfId="19691" priority="2160" operator="lessThan">
      <formula>$C$4</formula>
    </cfRule>
  </conditionalFormatting>
  <conditionalFormatting sqref="CC27">
    <cfRule type="cellIs" dxfId="19690" priority="2161" operator="lessThan">
      <formula>$C$4</formula>
    </cfRule>
  </conditionalFormatting>
  <conditionalFormatting sqref="CC28">
    <cfRule type="cellIs" dxfId="19689" priority="2162" operator="lessThan">
      <formula>$C$4</formula>
    </cfRule>
  </conditionalFormatting>
  <conditionalFormatting sqref="CC29">
    <cfRule type="cellIs" dxfId="19688" priority="2163" operator="lessThan">
      <formula>$C$4</formula>
    </cfRule>
  </conditionalFormatting>
  <conditionalFormatting sqref="CC30">
    <cfRule type="cellIs" dxfId="19687" priority="2164" operator="lessThan">
      <formula>$C$4</formula>
    </cfRule>
  </conditionalFormatting>
  <conditionalFormatting sqref="CC31">
    <cfRule type="cellIs" dxfId="19686" priority="2165" operator="lessThan">
      <formula>$C$4</formula>
    </cfRule>
  </conditionalFormatting>
  <conditionalFormatting sqref="CC32">
    <cfRule type="cellIs" dxfId="19685" priority="2166" operator="lessThan">
      <formula>$C$4</formula>
    </cfRule>
  </conditionalFormatting>
  <conditionalFormatting sqref="CC33">
    <cfRule type="cellIs" dxfId="19684" priority="2167" operator="lessThan">
      <formula>$C$4</formula>
    </cfRule>
  </conditionalFormatting>
  <conditionalFormatting sqref="CC34">
    <cfRule type="cellIs" dxfId="19683" priority="2168" operator="lessThan">
      <formula>$C$4</formula>
    </cfRule>
  </conditionalFormatting>
  <conditionalFormatting sqref="CC35">
    <cfRule type="cellIs" dxfId="19682" priority="2169" operator="lessThan">
      <formula>$C$4</formula>
    </cfRule>
  </conditionalFormatting>
  <conditionalFormatting sqref="CC36">
    <cfRule type="cellIs" dxfId="19681" priority="2170" operator="lessThan">
      <formula>$C$4</formula>
    </cfRule>
  </conditionalFormatting>
  <conditionalFormatting sqref="CC37">
    <cfRule type="cellIs" dxfId="19680" priority="2171" operator="lessThan">
      <formula>$C$4</formula>
    </cfRule>
  </conditionalFormatting>
  <conditionalFormatting sqref="CC38">
    <cfRule type="cellIs" dxfId="19679" priority="2172" operator="lessThan">
      <formula>$C$4</formula>
    </cfRule>
  </conditionalFormatting>
  <conditionalFormatting sqref="CC39">
    <cfRule type="cellIs" dxfId="19678" priority="2173" operator="lessThan">
      <formula>$C$4</formula>
    </cfRule>
  </conditionalFormatting>
  <conditionalFormatting sqref="CC40">
    <cfRule type="cellIs" dxfId="19677" priority="2174" operator="lessThan">
      <formula>$C$4</formula>
    </cfRule>
  </conditionalFormatting>
  <conditionalFormatting sqref="CC41">
    <cfRule type="cellIs" dxfId="19676" priority="2175" operator="lessThan">
      <formula>$C$4</formula>
    </cfRule>
  </conditionalFormatting>
  <conditionalFormatting sqref="CC42">
    <cfRule type="cellIs" dxfId="19675" priority="2176" operator="lessThan">
      <formula>$C$4</formula>
    </cfRule>
  </conditionalFormatting>
  <conditionalFormatting sqref="CC43">
    <cfRule type="cellIs" dxfId="19674" priority="2177" operator="lessThan">
      <formula>$C$4</formula>
    </cfRule>
  </conditionalFormatting>
  <conditionalFormatting sqref="CC44">
    <cfRule type="cellIs" dxfId="19673" priority="2178" operator="lessThan">
      <formula>$C$4</formula>
    </cfRule>
  </conditionalFormatting>
  <conditionalFormatting sqref="CC45">
    <cfRule type="cellIs" dxfId="19672" priority="2179" operator="lessThan">
      <formula>$C$4</formula>
    </cfRule>
  </conditionalFormatting>
  <conditionalFormatting sqref="CC46">
    <cfRule type="cellIs" dxfId="19671" priority="2180" operator="lessThan">
      <formula>$C$4</formula>
    </cfRule>
  </conditionalFormatting>
  <conditionalFormatting sqref="CC47">
    <cfRule type="cellIs" dxfId="19670" priority="2181" operator="lessThan">
      <formula>$C$4</formula>
    </cfRule>
  </conditionalFormatting>
  <conditionalFormatting sqref="CC48">
    <cfRule type="cellIs" dxfId="19669" priority="2182" operator="lessThan">
      <formula>$C$4</formula>
    </cfRule>
  </conditionalFormatting>
  <conditionalFormatting sqref="CC49">
    <cfRule type="cellIs" dxfId="19668" priority="2183" operator="lessThan">
      <formula>$C$4</formula>
    </cfRule>
  </conditionalFormatting>
  <conditionalFormatting sqref="CC50">
    <cfRule type="cellIs" dxfId="19667" priority="2184" operator="lessThan">
      <formula>$C$4</formula>
    </cfRule>
  </conditionalFormatting>
  <conditionalFormatting sqref="CC51">
    <cfRule type="cellIs" dxfId="19666" priority="2185" operator="lessThan">
      <formula>$C$4</formula>
    </cfRule>
  </conditionalFormatting>
  <conditionalFormatting sqref="CC52">
    <cfRule type="cellIs" dxfId="19665" priority="2186" operator="lessThan">
      <formula>$C$4</formula>
    </cfRule>
  </conditionalFormatting>
  <conditionalFormatting sqref="CC53">
    <cfRule type="cellIs" dxfId="19664" priority="2187" operator="lessThan">
      <formula>$C$4</formula>
    </cfRule>
  </conditionalFormatting>
  <conditionalFormatting sqref="CC54">
    <cfRule type="cellIs" dxfId="19663" priority="2188" operator="lessThan">
      <formula>$C$4</formula>
    </cfRule>
  </conditionalFormatting>
  <conditionalFormatting sqref="CC55">
    <cfRule type="cellIs" dxfId="19662" priority="2189" operator="lessThan">
      <formula>$C$4</formula>
    </cfRule>
  </conditionalFormatting>
  <conditionalFormatting sqref="CC56">
    <cfRule type="cellIs" dxfId="19661" priority="2190" operator="lessThan">
      <formula>$C$4</formula>
    </cfRule>
  </conditionalFormatting>
  <conditionalFormatting sqref="CC57">
    <cfRule type="cellIs" dxfId="19660" priority="2191" operator="lessThan">
      <formula>$C$4</formula>
    </cfRule>
  </conditionalFormatting>
  <conditionalFormatting sqref="CC58">
    <cfRule type="cellIs" dxfId="19659" priority="2192" operator="lessThan">
      <formula>$C$4</formula>
    </cfRule>
  </conditionalFormatting>
  <conditionalFormatting sqref="CC59">
    <cfRule type="cellIs" dxfId="19658" priority="2193" operator="lessThan">
      <formula>$C$4</formula>
    </cfRule>
  </conditionalFormatting>
  <conditionalFormatting sqref="CC60">
    <cfRule type="cellIs" dxfId="19657" priority="2194" operator="lessThan">
      <formula>$C$4</formula>
    </cfRule>
  </conditionalFormatting>
  <conditionalFormatting sqref="CD11">
    <cfRule type="cellIs" dxfId="19656" priority="2195" operator="lessThan">
      <formula>$C$4</formula>
    </cfRule>
  </conditionalFormatting>
  <conditionalFormatting sqref="CD12">
    <cfRule type="cellIs" dxfId="19655" priority="2196" operator="lessThan">
      <formula>$C$4</formula>
    </cfRule>
  </conditionalFormatting>
  <conditionalFormatting sqref="CD13">
    <cfRule type="cellIs" dxfId="19654" priority="2197" operator="lessThan">
      <formula>$C$4</formula>
    </cfRule>
  </conditionalFormatting>
  <conditionalFormatting sqref="CD14">
    <cfRule type="cellIs" dxfId="19653" priority="2198" operator="lessThan">
      <formula>$C$4</formula>
    </cfRule>
  </conditionalFormatting>
  <conditionalFormatting sqref="CD15">
    <cfRule type="cellIs" dxfId="19652" priority="2199" operator="lessThan">
      <formula>$C$4</formula>
    </cfRule>
  </conditionalFormatting>
  <conditionalFormatting sqref="CD16">
    <cfRule type="cellIs" dxfId="19651" priority="2200" operator="lessThan">
      <formula>$C$4</formula>
    </cfRule>
  </conditionalFormatting>
  <conditionalFormatting sqref="CD17">
    <cfRule type="cellIs" dxfId="19650" priority="2201" operator="lessThan">
      <formula>$C$4</formula>
    </cfRule>
  </conditionalFormatting>
  <conditionalFormatting sqref="CD18">
    <cfRule type="cellIs" dxfId="19649" priority="2202" operator="lessThan">
      <formula>$C$4</formula>
    </cfRule>
  </conditionalFormatting>
  <conditionalFormatting sqref="CD19">
    <cfRule type="cellIs" dxfId="19648" priority="2203" operator="lessThan">
      <formula>$C$4</formula>
    </cfRule>
  </conditionalFormatting>
  <conditionalFormatting sqref="CD20">
    <cfRule type="cellIs" dxfId="19647" priority="2204" operator="lessThan">
      <formula>$C$4</formula>
    </cfRule>
  </conditionalFormatting>
  <conditionalFormatting sqref="CD21">
    <cfRule type="cellIs" dxfId="19646" priority="2205" operator="lessThan">
      <formula>$C$4</formula>
    </cfRule>
  </conditionalFormatting>
  <conditionalFormatting sqref="CD22">
    <cfRule type="cellIs" dxfId="19645" priority="2206" operator="lessThan">
      <formula>$C$4</formula>
    </cfRule>
  </conditionalFormatting>
  <conditionalFormatting sqref="CD23">
    <cfRule type="cellIs" dxfId="19644" priority="2207" operator="lessThan">
      <formula>$C$4</formula>
    </cfRule>
  </conditionalFormatting>
  <conditionalFormatting sqref="CD24">
    <cfRule type="cellIs" dxfId="19643" priority="2208" operator="lessThan">
      <formula>$C$4</formula>
    </cfRule>
  </conditionalFormatting>
  <conditionalFormatting sqref="CD25">
    <cfRule type="cellIs" dxfId="19642" priority="2209" operator="lessThan">
      <formula>$C$4</formula>
    </cfRule>
  </conditionalFormatting>
  <conditionalFormatting sqref="CD26">
    <cfRule type="cellIs" dxfId="19641" priority="2210" operator="lessThan">
      <formula>$C$4</formula>
    </cfRule>
  </conditionalFormatting>
  <conditionalFormatting sqref="CD27">
    <cfRule type="cellIs" dxfId="19640" priority="2211" operator="lessThan">
      <formula>$C$4</formula>
    </cfRule>
  </conditionalFormatting>
  <conditionalFormatting sqref="CD28">
    <cfRule type="cellIs" dxfId="19639" priority="2212" operator="lessThan">
      <formula>$C$4</formula>
    </cfRule>
  </conditionalFormatting>
  <conditionalFormatting sqref="CD29">
    <cfRule type="cellIs" dxfId="19638" priority="2213" operator="lessThan">
      <formula>$C$4</formula>
    </cfRule>
  </conditionalFormatting>
  <conditionalFormatting sqref="CD30">
    <cfRule type="cellIs" dxfId="19637" priority="2214" operator="lessThan">
      <formula>$C$4</formula>
    </cfRule>
  </conditionalFormatting>
  <conditionalFormatting sqref="CD31">
    <cfRule type="cellIs" dxfId="19636" priority="2215" operator="lessThan">
      <formula>$C$4</formula>
    </cfRule>
  </conditionalFormatting>
  <conditionalFormatting sqref="CD32">
    <cfRule type="cellIs" dxfId="19635" priority="2216" operator="lessThan">
      <formula>$C$4</formula>
    </cfRule>
  </conditionalFormatting>
  <conditionalFormatting sqref="CD33">
    <cfRule type="cellIs" dxfId="19634" priority="2217" operator="lessThan">
      <formula>$C$4</formula>
    </cfRule>
  </conditionalFormatting>
  <conditionalFormatting sqref="CD34">
    <cfRule type="cellIs" dxfId="19633" priority="2218" operator="lessThan">
      <formula>$C$4</formula>
    </cfRule>
  </conditionalFormatting>
  <conditionalFormatting sqref="CD35">
    <cfRule type="cellIs" dxfId="19632" priority="2219" operator="lessThan">
      <formula>$C$4</formula>
    </cfRule>
  </conditionalFormatting>
  <conditionalFormatting sqref="CD36">
    <cfRule type="cellIs" dxfId="19631" priority="2220" operator="lessThan">
      <formula>$C$4</formula>
    </cfRule>
  </conditionalFormatting>
  <conditionalFormatting sqref="CD37">
    <cfRule type="cellIs" dxfId="19630" priority="2221" operator="lessThan">
      <formula>$C$4</formula>
    </cfRule>
  </conditionalFormatting>
  <conditionalFormatting sqref="CD38">
    <cfRule type="cellIs" dxfId="19629" priority="2222" operator="lessThan">
      <formula>$C$4</formula>
    </cfRule>
  </conditionalFormatting>
  <conditionalFormatting sqref="CD39">
    <cfRule type="cellIs" dxfId="19628" priority="2223" operator="lessThan">
      <formula>$C$4</formula>
    </cfRule>
  </conditionalFormatting>
  <conditionalFormatting sqref="CD40">
    <cfRule type="cellIs" dxfId="19627" priority="2224" operator="lessThan">
      <formula>$C$4</formula>
    </cfRule>
  </conditionalFormatting>
  <conditionalFormatting sqref="CD41">
    <cfRule type="cellIs" dxfId="19626" priority="2225" operator="lessThan">
      <formula>$C$4</formula>
    </cfRule>
  </conditionalFormatting>
  <conditionalFormatting sqref="CD42">
    <cfRule type="cellIs" dxfId="19625" priority="2226" operator="lessThan">
      <formula>$C$4</formula>
    </cfRule>
  </conditionalFormatting>
  <conditionalFormatting sqref="CD43">
    <cfRule type="cellIs" dxfId="19624" priority="2227" operator="lessThan">
      <formula>$C$4</formula>
    </cfRule>
  </conditionalFormatting>
  <conditionalFormatting sqref="CD44">
    <cfRule type="cellIs" dxfId="19623" priority="2228" operator="lessThan">
      <formula>$C$4</formula>
    </cfRule>
  </conditionalFormatting>
  <conditionalFormatting sqref="CD45">
    <cfRule type="cellIs" dxfId="19622" priority="2229" operator="lessThan">
      <formula>$C$4</formula>
    </cfRule>
  </conditionalFormatting>
  <conditionalFormatting sqref="CD46">
    <cfRule type="cellIs" dxfId="19621" priority="2230" operator="lessThan">
      <formula>$C$4</formula>
    </cfRule>
  </conditionalFormatting>
  <conditionalFormatting sqref="CD47">
    <cfRule type="cellIs" dxfId="19620" priority="2231" operator="lessThan">
      <formula>$C$4</formula>
    </cfRule>
  </conditionalFormatting>
  <conditionalFormatting sqref="CD48">
    <cfRule type="cellIs" dxfId="19619" priority="2232" operator="lessThan">
      <formula>$C$4</formula>
    </cfRule>
  </conditionalFormatting>
  <conditionalFormatting sqref="CD49">
    <cfRule type="cellIs" dxfId="19618" priority="2233" operator="lessThan">
      <formula>$C$4</formula>
    </cfRule>
  </conditionalFormatting>
  <conditionalFormatting sqref="CD50">
    <cfRule type="cellIs" dxfId="19617" priority="2234" operator="lessThan">
      <formula>$C$4</formula>
    </cfRule>
  </conditionalFormatting>
  <conditionalFormatting sqref="CD51">
    <cfRule type="cellIs" dxfId="19616" priority="2235" operator="lessThan">
      <formula>$C$4</formula>
    </cfRule>
  </conditionalFormatting>
  <conditionalFormatting sqref="CD52">
    <cfRule type="cellIs" dxfId="19615" priority="2236" operator="lessThan">
      <formula>$C$4</formula>
    </cfRule>
  </conditionalFormatting>
  <conditionalFormatting sqref="CD53">
    <cfRule type="cellIs" dxfId="19614" priority="2237" operator="lessThan">
      <formula>$C$4</formula>
    </cfRule>
  </conditionalFormatting>
  <conditionalFormatting sqref="CD54">
    <cfRule type="cellIs" dxfId="19613" priority="2238" operator="lessThan">
      <formula>$C$4</formula>
    </cfRule>
  </conditionalFormatting>
  <conditionalFormatting sqref="CD55">
    <cfRule type="cellIs" dxfId="19612" priority="2239" operator="lessThan">
      <formula>$C$4</formula>
    </cfRule>
  </conditionalFormatting>
  <conditionalFormatting sqref="CD56">
    <cfRule type="cellIs" dxfId="19611" priority="2240" operator="lessThan">
      <formula>$C$4</formula>
    </cfRule>
  </conditionalFormatting>
  <conditionalFormatting sqref="CD57">
    <cfRule type="cellIs" dxfId="19610" priority="2241" operator="lessThan">
      <formula>$C$4</formula>
    </cfRule>
  </conditionalFormatting>
  <conditionalFormatting sqref="CD58">
    <cfRule type="cellIs" dxfId="19609" priority="2242" operator="lessThan">
      <formula>$C$4</formula>
    </cfRule>
  </conditionalFormatting>
  <conditionalFormatting sqref="CD59">
    <cfRule type="cellIs" dxfId="19608" priority="2243" operator="lessThan">
      <formula>$C$4</formula>
    </cfRule>
  </conditionalFormatting>
  <conditionalFormatting sqref="CD60">
    <cfRule type="cellIs" dxfId="19607" priority="2244" operator="lessThan">
      <formula>$C$4</formula>
    </cfRule>
  </conditionalFormatting>
  <conditionalFormatting sqref="CE11">
    <cfRule type="cellIs" dxfId="19606" priority="2245" operator="lessThan">
      <formula>$C$4</formula>
    </cfRule>
  </conditionalFormatting>
  <conditionalFormatting sqref="CE12">
    <cfRule type="cellIs" dxfId="19605" priority="2246" operator="lessThan">
      <formula>$C$4</formula>
    </cfRule>
  </conditionalFormatting>
  <conditionalFormatting sqref="CE13">
    <cfRule type="cellIs" dxfId="19604" priority="2247" operator="lessThan">
      <formula>$C$4</formula>
    </cfRule>
  </conditionalFormatting>
  <conditionalFormatting sqref="CE14">
    <cfRule type="cellIs" dxfId="19603" priority="2248" operator="lessThan">
      <formula>$C$4</formula>
    </cfRule>
  </conditionalFormatting>
  <conditionalFormatting sqref="CE15">
    <cfRule type="cellIs" dxfId="19602" priority="2249" operator="lessThan">
      <formula>$C$4</formula>
    </cfRule>
  </conditionalFormatting>
  <conditionalFormatting sqref="CE16">
    <cfRule type="cellIs" dxfId="19601" priority="2250" operator="lessThan">
      <formula>$C$4</formula>
    </cfRule>
  </conditionalFormatting>
  <conditionalFormatting sqref="CE17">
    <cfRule type="cellIs" dxfId="19600" priority="2251" operator="lessThan">
      <formula>$C$4</formula>
    </cfRule>
  </conditionalFormatting>
  <conditionalFormatting sqref="CE18">
    <cfRule type="cellIs" dxfId="19599" priority="2252" operator="lessThan">
      <formula>$C$4</formula>
    </cfRule>
  </conditionalFormatting>
  <conditionalFormatting sqref="CE19">
    <cfRule type="cellIs" dxfId="19598" priority="2253" operator="lessThan">
      <formula>$C$4</formula>
    </cfRule>
  </conditionalFormatting>
  <conditionalFormatting sqref="CE20">
    <cfRule type="cellIs" dxfId="19597" priority="2254" operator="lessThan">
      <formula>$C$4</formula>
    </cfRule>
  </conditionalFormatting>
  <conditionalFormatting sqref="CE21">
    <cfRule type="cellIs" dxfId="19596" priority="2255" operator="lessThan">
      <formula>$C$4</formula>
    </cfRule>
  </conditionalFormatting>
  <conditionalFormatting sqref="CE22">
    <cfRule type="cellIs" dxfId="19595" priority="2256" operator="lessThan">
      <formula>$C$4</formula>
    </cfRule>
  </conditionalFormatting>
  <conditionalFormatting sqref="CE23">
    <cfRule type="cellIs" dxfId="19594" priority="2257" operator="lessThan">
      <formula>$C$4</formula>
    </cfRule>
  </conditionalFormatting>
  <conditionalFormatting sqref="CE24">
    <cfRule type="cellIs" dxfId="19593" priority="2258" operator="lessThan">
      <formula>$C$4</formula>
    </cfRule>
  </conditionalFormatting>
  <conditionalFormatting sqref="CE25">
    <cfRule type="cellIs" dxfId="19592" priority="2259" operator="lessThan">
      <formula>$C$4</formula>
    </cfRule>
  </conditionalFormatting>
  <conditionalFormatting sqref="CE26">
    <cfRule type="cellIs" dxfId="19591" priority="2260" operator="lessThan">
      <formula>$C$4</formula>
    </cfRule>
  </conditionalFormatting>
  <conditionalFormatting sqref="CE27">
    <cfRule type="cellIs" dxfId="19590" priority="2261" operator="lessThan">
      <formula>$C$4</formula>
    </cfRule>
  </conditionalFormatting>
  <conditionalFormatting sqref="CE28">
    <cfRule type="cellIs" dxfId="19589" priority="2262" operator="lessThan">
      <formula>$C$4</formula>
    </cfRule>
  </conditionalFormatting>
  <conditionalFormatting sqref="CE29">
    <cfRule type="cellIs" dxfId="19588" priority="2263" operator="lessThan">
      <formula>$C$4</formula>
    </cfRule>
  </conditionalFormatting>
  <conditionalFormatting sqref="CE30">
    <cfRule type="cellIs" dxfId="19587" priority="2264" operator="lessThan">
      <formula>$C$4</formula>
    </cfRule>
  </conditionalFormatting>
  <conditionalFormatting sqref="CE31">
    <cfRule type="cellIs" dxfId="19586" priority="2265" operator="lessThan">
      <formula>$C$4</formula>
    </cfRule>
  </conditionalFormatting>
  <conditionalFormatting sqref="CE32">
    <cfRule type="cellIs" dxfId="19585" priority="2266" operator="lessThan">
      <formula>$C$4</formula>
    </cfRule>
  </conditionalFormatting>
  <conditionalFormatting sqref="CE33">
    <cfRule type="cellIs" dxfId="19584" priority="2267" operator="lessThan">
      <formula>$C$4</formula>
    </cfRule>
  </conditionalFormatting>
  <conditionalFormatting sqref="CE34">
    <cfRule type="cellIs" dxfId="19583" priority="2268" operator="lessThan">
      <formula>$C$4</formula>
    </cfRule>
  </conditionalFormatting>
  <conditionalFormatting sqref="CE35">
    <cfRule type="cellIs" dxfId="19582" priority="2269" operator="lessThan">
      <formula>$C$4</formula>
    </cfRule>
  </conditionalFormatting>
  <conditionalFormatting sqref="CE36">
    <cfRule type="cellIs" dxfId="19581" priority="2270" operator="lessThan">
      <formula>$C$4</formula>
    </cfRule>
  </conditionalFormatting>
  <conditionalFormatting sqref="CE37">
    <cfRule type="cellIs" dxfId="19580" priority="2271" operator="lessThan">
      <formula>$C$4</formula>
    </cfRule>
  </conditionalFormatting>
  <conditionalFormatting sqref="CE38">
    <cfRule type="cellIs" dxfId="19579" priority="2272" operator="lessThan">
      <formula>$C$4</formula>
    </cfRule>
  </conditionalFormatting>
  <conditionalFormatting sqref="CE39">
    <cfRule type="cellIs" dxfId="19578" priority="2273" operator="lessThan">
      <formula>$C$4</formula>
    </cfRule>
  </conditionalFormatting>
  <conditionalFormatting sqref="CE40">
    <cfRule type="cellIs" dxfId="19577" priority="2274" operator="lessThan">
      <formula>$C$4</formula>
    </cfRule>
  </conditionalFormatting>
  <conditionalFormatting sqref="CE41">
    <cfRule type="cellIs" dxfId="19576" priority="2275" operator="lessThan">
      <formula>$C$4</formula>
    </cfRule>
  </conditionalFormatting>
  <conditionalFormatting sqref="CE42">
    <cfRule type="cellIs" dxfId="19575" priority="2276" operator="lessThan">
      <formula>$C$4</formula>
    </cfRule>
  </conditionalFormatting>
  <conditionalFormatting sqref="CE43">
    <cfRule type="cellIs" dxfId="19574" priority="2277" operator="lessThan">
      <formula>$C$4</formula>
    </cfRule>
  </conditionalFormatting>
  <conditionalFormatting sqref="CE44">
    <cfRule type="cellIs" dxfId="19573" priority="2278" operator="lessThan">
      <formula>$C$4</formula>
    </cfRule>
  </conditionalFormatting>
  <conditionalFormatting sqref="CE45">
    <cfRule type="cellIs" dxfId="19572" priority="2279" operator="lessThan">
      <formula>$C$4</formula>
    </cfRule>
  </conditionalFormatting>
  <conditionalFormatting sqref="CE46">
    <cfRule type="cellIs" dxfId="19571" priority="2280" operator="lessThan">
      <formula>$C$4</formula>
    </cfRule>
  </conditionalFormatting>
  <conditionalFormatting sqref="CE47">
    <cfRule type="cellIs" dxfId="19570" priority="2281" operator="lessThan">
      <formula>$C$4</formula>
    </cfRule>
  </conditionalFormatting>
  <conditionalFormatting sqref="CE48">
    <cfRule type="cellIs" dxfId="19569" priority="2282" operator="lessThan">
      <formula>$C$4</formula>
    </cfRule>
  </conditionalFormatting>
  <conditionalFormatting sqref="CE49">
    <cfRule type="cellIs" dxfId="19568" priority="2283" operator="lessThan">
      <formula>$C$4</formula>
    </cfRule>
  </conditionalFormatting>
  <conditionalFormatting sqref="CE50">
    <cfRule type="cellIs" dxfId="19567" priority="2284" operator="lessThan">
      <formula>$C$4</formula>
    </cfRule>
  </conditionalFormatting>
  <conditionalFormatting sqref="CE51">
    <cfRule type="cellIs" dxfId="19566" priority="2285" operator="lessThan">
      <formula>$C$4</formula>
    </cfRule>
  </conditionalFormatting>
  <conditionalFormatting sqref="CE52">
    <cfRule type="cellIs" dxfId="19565" priority="2286" operator="lessThan">
      <formula>$C$4</formula>
    </cfRule>
  </conditionalFormatting>
  <conditionalFormatting sqref="CE53">
    <cfRule type="cellIs" dxfId="19564" priority="2287" operator="lessThan">
      <formula>$C$4</formula>
    </cfRule>
  </conditionalFormatting>
  <conditionalFormatting sqref="CE54">
    <cfRule type="cellIs" dxfId="19563" priority="2288" operator="lessThan">
      <formula>$C$4</formula>
    </cfRule>
  </conditionalFormatting>
  <conditionalFormatting sqref="CE55">
    <cfRule type="cellIs" dxfId="19562" priority="2289" operator="lessThan">
      <formula>$C$4</formula>
    </cfRule>
  </conditionalFormatting>
  <conditionalFormatting sqref="CE56">
    <cfRule type="cellIs" dxfId="19561" priority="2290" operator="lessThan">
      <formula>$C$4</formula>
    </cfRule>
  </conditionalFormatting>
  <conditionalFormatting sqref="CE57">
    <cfRule type="cellIs" dxfId="19560" priority="2291" operator="lessThan">
      <formula>$C$4</formula>
    </cfRule>
  </conditionalFormatting>
  <conditionalFormatting sqref="CE58">
    <cfRule type="cellIs" dxfId="19559" priority="2292" operator="lessThan">
      <formula>$C$4</formula>
    </cfRule>
  </conditionalFormatting>
  <conditionalFormatting sqref="CE59">
    <cfRule type="cellIs" dxfId="19558" priority="2293" operator="lessThan">
      <formula>$C$4</formula>
    </cfRule>
  </conditionalFormatting>
  <conditionalFormatting sqref="CE60">
    <cfRule type="cellIs" dxfId="19557" priority="2294" operator="lessThan">
      <formula>$C$4</formula>
    </cfRule>
  </conditionalFormatting>
  <conditionalFormatting sqref="CF11">
    <cfRule type="cellIs" dxfId="19556" priority="2295" operator="lessThan">
      <formula>$C$4</formula>
    </cfRule>
  </conditionalFormatting>
  <conditionalFormatting sqref="CF12">
    <cfRule type="cellIs" dxfId="19555" priority="2296" operator="lessThan">
      <formula>$C$4</formula>
    </cfRule>
  </conditionalFormatting>
  <conditionalFormatting sqref="CF13">
    <cfRule type="cellIs" dxfId="19554" priority="2297" operator="lessThan">
      <formula>$C$4</formula>
    </cfRule>
  </conditionalFormatting>
  <conditionalFormatting sqref="CF14">
    <cfRule type="cellIs" dxfId="19553" priority="2298" operator="lessThan">
      <formula>$C$4</formula>
    </cfRule>
  </conditionalFormatting>
  <conditionalFormatting sqref="CF15">
    <cfRule type="cellIs" dxfId="19552" priority="2299" operator="lessThan">
      <formula>$C$4</formula>
    </cfRule>
  </conditionalFormatting>
  <conditionalFormatting sqref="CF16">
    <cfRule type="cellIs" dxfId="19551" priority="2300" operator="lessThan">
      <formula>$C$4</formula>
    </cfRule>
  </conditionalFormatting>
  <conditionalFormatting sqref="CF17">
    <cfRule type="cellIs" dxfId="19550" priority="2301" operator="lessThan">
      <formula>$C$4</formula>
    </cfRule>
  </conditionalFormatting>
  <conditionalFormatting sqref="CF18">
    <cfRule type="cellIs" dxfId="19549" priority="2302" operator="lessThan">
      <formula>$C$4</formula>
    </cfRule>
  </conditionalFormatting>
  <conditionalFormatting sqref="CF19">
    <cfRule type="cellIs" dxfId="19548" priority="2303" operator="lessThan">
      <formula>$C$4</formula>
    </cfRule>
  </conditionalFormatting>
  <conditionalFormatting sqref="CF20">
    <cfRule type="cellIs" dxfId="19547" priority="2304" operator="lessThan">
      <formula>$C$4</formula>
    </cfRule>
  </conditionalFormatting>
  <conditionalFormatting sqref="CF21">
    <cfRule type="cellIs" dxfId="19546" priority="2305" operator="lessThan">
      <formula>$C$4</formula>
    </cfRule>
  </conditionalFormatting>
  <conditionalFormatting sqref="CF22">
    <cfRule type="cellIs" dxfId="19545" priority="2306" operator="lessThan">
      <formula>$C$4</formula>
    </cfRule>
  </conditionalFormatting>
  <conditionalFormatting sqref="CF23">
    <cfRule type="cellIs" dxfId="19544" priority="2307" operator="lessThan">
      <formula>$C$4</formula>
    </cfRule>
  </conditionalFormatting>
  <conditionalFormatting sqref="CF24">
    <cfRule type="cellIs" dxfId="19543" priority="2308" operator="lessThan">
      <formula>$C$4</formula>
    </cfRule>
  </conditionalFormatting>
  <conditionalFormatting sqref="CF25">
    <cfRule type="cellIs" dxfId="19542" priority="2309" operator="lessThan">
      <formula>$C$4</formula>
    </cfRule>
  </conditionalFormatting>
  <conditionalFormatting sqref="CF26">
    <cfRule type="cellIs" dxfId="19541" priority="2310" operator="lessThan">
      <formula>$C$4</formula>
    </cfRule>
  </conditionalFormatting>
  <conditionalFormatting sqref="CF27">
    <cfRule type="cellIs" dxfId="19540" priority="2311" operator="lessThan">
      <formula>$C$4</formula>
    </cfRule>
  </conditionalFormatting>
  <conditionalFormatting sqref="CF28">
    <cfRule type="cellIs" dxfId="19539" priority="2312" operator="lessThan">
      <formula>$C$4</formula>
    </cfRule>
  </conditionalFormatting>
  <conditionalFormatting sqref="CF29">
    <cfRule type="cellIs" dxfId="19538" priority="2313" operator="lessThan">
      <formula>$C$4</formula>
    </cfRule>
  </conditionalFormatting>
  <conditionalFormatting sqref="CF30">
    <cfRule type="cellIs" dxfId="19537" priority="2314" operator="lessThan">
      <formula>$C$4</formula>
    </cfRule>
  </conditionalFormatting>
  <conditionalFormatting sqref="CF31">
    <cfRule type="cellIs" dxfId="19536" priority="2315" operator="lessThan">
      <formula>$C$4</formula>
    </cfRule>
  </conditionalFormatting>
  <conditionalFormatting sqref="CF32">
    <cfRule type="cellIs" dxfId="19535" priority="2316" operator="lessThan">
      <formula>$C$4</formula>
    </cfRule>
  </conditionalFormatting>
  <conditionalFormatting sqref="CF33">
    <cfRule type="cellIs" dxfId="19534" priority="2317" operator="lessThan">
      <formula>$C$4</formula>
    </cfRule>
  </conditionalFormatting>
  <conditionalFormatting sqref="CF34">
    <cfRule type="cellIs" dxfId="19533" priority="2318" operator="lessThan">
      <formula>$C$4</formula>
    </cfRule>
  </conditionalFormatting>
  <conditionalFormatting sqref="CF35">
    <cfRule type="cellIs" dxfId="19532" priority="2319" operator="lessThan">
      <formula>$C$4</formula>
    </cfRule>
  </conditionalFormatting>
  <conditionalFormatting sqref="CF36">
    <cfRule type="cellIs" dxfId="19531" priority="2320" operator="lessThan">
      <formula>$C$4</formula>
    </cfRule>
  </conditionalFormatting>
  <conditionalFormatting sqref="CF37">
    <cfRule type="cellIs" dxfId="19530" priority="2321" operator="lessThan">
      <formula>$C$4</formula>
    </cfRule>
  </conditionalFormatting>
  <conditionalFormatting sqref="CF38">
    <cfRule type="cellIs" dxfId="19529" priority="2322" operator="lessThan">
      <formula>$C$4</formula>
    </cfRule>
  </conditionalFormatting>
  <conditionalFormatting sqref="CF39">
    <cfRule type="cellIs" dxfId="19528" priority="2323" operator="lessThan">
      <formula>$C$4</formula>
    </cfRule>
  </conditionalFormatting>
  <conditionalFormatting sqref="CF40">
    <cfRule type="cellIs" dxfId="19527" priority="2324" operator="lessThan">
      <formula>$C$4</formula>
    </cfRule>
  </conditionalFormatting>
  <conditionalFormatting sqref="CF41">
    <cfRule type="cellIs" dxfId="19526" priority="2325" operator="lessThan">
      <formula>$C$4</formula>
    </cfRule>
  </conditionalFormatting>
  <conditionalFormatting sqref="CF42">
    <cfRule type="cellIs" dxfId="19525" priority="2326" operator="lessThan">
      <formula>$C$4</formula>
    </cfRule>
  </conditionalFormatting>
  <conditionalFormatting sqref="CF43">
    <cfRule type="cellIs" dxfId="19524" priority="2327" operator="lessThan">
      <formula>$C$4</formula>
    </cfRule>
  </conditionalFormatting>
  <conditionalFormatting sqref="CF44">
    <cfRule type="cellIs" dxfId="19523" priority="2328" operator="lessThan">
      <formula>$C$4</formula>
    </cfRule>
  </conditionalFormatting>
  <conditionalFormatting sqref="CF45">
    <cfRule type="cellIs" dxfId="19522" priority="2329" operator="lessThan">
      <formula>$C$4</formula>
    </cfRule>
  </conditionalFormatting>
  <conditionalFormatting sqref="CF46">
    <cfRule type="cellIs" dxfId="19521" priority="2330" operator="lessThan">
      <formula>$C$4</formula>
    </cfRule>
  </conditionalFormatting>
  <conditionalFormatting sqref="CF47">
    <cfRule type="cellIs" dxfId="19520" priority="2331" operator="lessThan">
      <formula>$C$4</formula>
    </cfRule>
  </conditionalFormatting>
  <conditionalFormatting sqref="CF48">
    <cfRule type="cellIs" dxfId="19519" priority="2332" operator="lessThan">
      <formula>$C$4</formula>
    </cfRule>
  </conditionalFormatting>
  <conditionalFormatting sqref="CF49">
    <cfRule type="cellIs" dxfId="19518" priority="2333" operator="lessThan">
      <formula>$C$4</formula>
    </cfRule>
  </conditionalFormatting>
  <conditionalFormatting sqref="CF50">
    <cfRule type="cellIs" dxfId="19517" priority="2334" operator="lessThan">
      <formula>$C$4</formula>
    </cfRule>
  </conditionalFormatting>
  <conditionalFormatting sqref="CF51">
    <cfRule type="cellIs" dxfId="19516" priority="2335" operator="lessThan">
      <formula>$C$4</formula>
    </cfRule>
  </conditionalFormatting>
  <conditionalFormatting sqref="CF52">
    <cfRule type="cellIs" dxfId="19515" priority="2336" operator="lessThan">
      <formula>$C$4</formula>
    </cfRule>
  </conditionalFormatting>
  <conditionalFormatting sqref="CF53">
    <cfRule type="cellIs" dxfId="19514" priority="2337" operator="lessThan">
      <formula>$C$4</formula>
    </cfRule>
  </conditionalFormatting>
  <conditionalFormatting sqref="CF54">
    <cfRule type="cellIs" dxfId="19513" priority="2338" operator="lessThan">
      <formula>$C$4</formula>
    </cfRule>
  </conditionalFormatting>
  <conditionalFormatting sqref="CF55">
    <cfRule type="cellIs" dxfId="19512" priority="2339" operator="lessThan">
      <formula>$C$4</formula>
    </cfRule>
  </conditionalFormatting>
  <conditionalFormatting sqref="CF56">
    <cfRule type="cellIs" dxfId="19511" priority="2340" operator="lessThan">
      <formula>$C$4</formula>
    </cfRule>
  </conditionalFormatting>
  <conditionalFormatting sqref="CF57">
    <cfRule type="cellIs" dxfId="19510" priority="2341" operator="lessThan">
      <formula>$C$4</formula>
    </cfRule>
  </conditionalFormatting>
  <conditionalFormatting sqref="CF58">
    <cfRule type="cellIs" dxfId="19509" priority="2342" operator="lessThan">
      <formula>$C$4</formula>
    </cfRule>
  </conditionalFormatting>
  <conditionalFormatting sqref="CF59">
    <cfRule type="cellIs" dxfId="19508" priority="2343" operator="lessThan">
      <formula>$C$4</formula>
    </cfRule>
  </conditionalFormatting>
  <conditionalFormatting sqref="CF60">
    <cfRule type="cellIs" dxfId="19507" priority="2344" operator="lessThan">
      <formula>$C$4</formula>
    </cfRule>
  </conditionalFormatting>
  <conditionalFormatting sqref="CG11">
    <cfRule type="cellIs" dxfId="19506" priority="2345" operator="lessThan">
      <formula>$C$4</formula>
    </cfRule>
  </conditionalFormatting>
  <conditionalFormatting sqref="CG12">
    <cfRule type="cellIs" dxfId="19505" priority="2346" operator="lessThan">
      <formula>$C$4</formula>
    </cfRule>
  </conditionalFormatting>
  <conditionalFormatting sqref="CG13">
    <cfRule type="cellIs" dxfId="19504" priority="2347" operator="lessThan">
      <formula>$C$4</formula>
    </cfRule>
  </conditionalFormatting>
  <conditionalFormatting sqref="CG14">
    <cfRule type="cellIs" dxfId="19503" priority="2348" operator="lessThan">
      <formula>$C$4</formula>
    </cfRule>
  </conditionalFormatting>
  <conditionalFormatting sqref="CG15">
    <cfRule type="cellIs" dxfId="19502" priority="2349" operator="lessThan">
      <formula>$C$4</formula>
    </cfRule>
  </conditionalFormatting>
  <conditionalFormatting sqref="CG16">
    <cfRule type="cellIs" dxfId="19501" priority="2350" operator="lessThan">
      <formula>$C$4</formula>
    </cfRule>
  </conditionalFormatting>
  <conditionalFormatting sqref="CG17">
    <cfRule type="cellIs" dxfId="19500" priority="2351" operator="lessThan">
      <formula>$C$4</formula>
    </cfRule>
  </conditionalFormatting>
  <conditionalFormatting sqref="CG18">
    <cfRule type="cellIs" dxfId="19499" priority="2352" operator="lessThan">
      <formula>$C$4</formula>
    </cfRule>
  </conditionalFormatting>
  <conditionalFormatting sqref="CG19">
    <cfRule type="cellIs" dxfId="19498" priority="2353" operator="lessThan">
      <formula>$C$4</formula>
    </cfRule>
  </conditionalFormatting>
  <conditionalFormatting sqref="CG20">
    <cfRule type="cellIs" dxfId="19497" priority="2354" operator="lessThan">
      <formula>$C$4</formula>
    </cfRule>
  </conditionalFormatting>
  <conditionalFormatting sqref="CG21">
    <cfRule type="cellIs" dxfId="19496" priority="2355" operator="lessThan">
      <formula>$C$4</formula>
    </cfRule>
  </conditionalFormatting>
  <conditionalFormatting sqref="CG22">
    <cfRule type="cellIs" dxfId="19495" priority="2356" operator="lessThan">
      <formula>$C$4</formula>
    </cfRule>
  </conditionalFormatting>
  <conditionalFormatting sqref="CG23">
    <cfRule type="cellIs" dxfId="19494" priority="2357" operator="lessThan">
      <formula>$C$4</formula>
    </cfRule>
  </conditionalFormatting>
  <conditionalFormatting sqref="CG24">
    <cfRule type="cellIs" dxfId="19493" priority="2358" operator="lessThan">
      <formula>$C$4</formula>
    </cfRule>
  </conditionalFormatting>
  <conditionalFormatting sqref="CG25">
    <cfRule type="cellIs" dxfId="19492" priority="2359" operator="lessThan">
      <formula>$C$4</formula>
    </cfRule>
  </conditionalFormatting>
  <conditionalFormatting sqref="CG26">
    <cfRule type="cellIs" dxfId="19491" priority="2360" operator="lessThan">
      <formula>$C$4</formula>
    </cfRule>
  </conditionalFormatting>
  <conditionalFormatting sqref="CG27">
    <cfRule type="cellIs" dxfId="19490" priority="2361" operator="lessThan">
      <formula>$C$4</formula>
    </cfRule>
  </conditionalFormatting>
  <conditionalFormatting sqref="CG28">
    <cfRule type="cellIs" dxfId="19489" priority="2362" operator="lessThan">
      <formula>$C$4</formula>
    </cfRule>
  </conditionalFormatting>
  <conditionalFormatting sqref="CG29">
    <cfRule type="cellIs" dxfId="19488" priority="2363" operator="lessThan">
      <formula>$C$4</formula>
    </cfRule>
  </conditionalFormatting>
  <conditionalFormatting sqref="CG30">
    <cfRule type="cellIs" dxfId="19487" priority="2364" operator="lessThan">
      <formula>$C$4</formula>
    </cfRule>
  </conditionalFormatting>
  <conditionalFormatting sqref="CG31">
    <cfRule type="cellIs" dxfId="19486" priority="2365" operator="lessThan">
      <formula>$C$4</formula>
    </cfRule>
  </conditionalFormatting>
  <conditionalFormatting sqref="CG32">
    <cfRule type="cellIs" dxfId="19485" priority="2366" operator="lessThan">
      <formula>$C$4</formula>
    </cfRule>
  </conditionalFormatting>
  <conditionalFormatting sqref="CG33">
    <cfRule type="cellIs" dxfId="19484" priority="2367" operator="lessThan">
      <formula>$C$4</formula>
    </cfRule>
  </conditionalFormatting>
  <conditionalFormatting sqref="CG34">
    <cfRule type="cellIs" dxfId="19483" priority="2368" operator="lessThan">
      <formula>$C$4</formula>
    </cfRule>
  </conditionalFormatting>
  <conditionalFormatting sqref="CG35">
    <cfRule type="cellIs" dxfId="19482" priority="2369" operator="lessThan">
      <formula>$C$4</formula>
    </cfRule>
  </conditionalFormatting>
  <conditionalFormatting sqref="CG36">
    <cfRule type="cellIs" dxfId="19481" priority="2370" operator="lessThan">
      <formula>$C$4</formula>
    </cfRule>
  </conditionalFormatting>
  <conditionalFormatting sqref="CG37">
    <cfRule type="cellIs" dxfId="19480" priority="2371" operator="lessThan">
      <formula>$C$4</formula>
    </cfRule>
  </conditionalFormatting>
  <conditionalFormatting sqref="CG38">
    <cfRule type="cellIs" dxfId="19479" priority="2372" operator="lessThan">
      <formula>$C$4</formula>
    </cfRule>
  </conditionalFormatting>
  <conditionalFormatting sqref="CG39">
    <cfRule type="cellIs" dxfId="19478" priority="2373" operator="lessThan">
      <formula>$C$4</formula>
    </cfRule>
  </conditionalFormatting>
  <conditionalFormatting sqref="CG40">
    <cfRule type="cellIs" dxfId="19477" priority="2374" operator="lessThan">
      <formula>$C$4</formula>
    </cfRule>
  </conditionalFormatting>
  <conditionalFormatting sqref="CG41">
    <cfRule type="cellIs" dxfId="19476" priority="2375" operator="lessThan">
      <formula>$C$4</formula>
    </cfRule>
  </conditionalFormatting>
  <conditionalFormatting sqref="CG42">
    <cfRule type="cellIs" dxfId="19475" priority="2376" operator="lessThan">
      <formula>$C$4</formula>
    </cfRule>
  </conditionalFormatting>
  <conditionalFormatting sqref="CG43">
    <cfRule type="cellIs" dxfId="19474" priority="2377" operator="lessThan">
      <formula>$C$4</formula>
    </cfRule>
  </conditionalFormatting>
  <conditionalFormatting sqref="CG44">
    <cfRule type="cellIs" dxfId="19473" priority="2378" operator="lessThan">
      <formula>$C$4</formula>
    </cfRule>
  </conditionalFormatting>
  <conditionalFormatting sqref="CG45">
    <cfRule type="cellIs" dxfId="19472" priority="2379" operator="lessThan">
      <formula>$C$4</formula>
    </cfRule>
  </conditionalFormatting>
  <conditionalFormatting sqref="CG46">
    <cfRule type="cellIs" dxfId="19471" priority="2380" operator="lessThan">
      <formula>$C$4</formula>
    </cfRule>
  </conditionalFormatting>
  <conditionalFormatting sqref="CG47">
    <cfRule type="cellIs" dxfId="19470" priority="2381" operator="lessThan">
      <formula>$C$4</formula>
    </cfRule>
  </conditionalFormatting>
  <conditionalFormatting sqref="CG48">
    <cfRule type="cellIs" dxfId="19469" priority="2382" operator="lessThan">
      <formula>$C$4</formula>
    </cfRule>
  </conditionalFormatting>
  <conditionalFormatting sqref="CG49">
    <cfRule type="cellIs" dxfId="19468" priority="2383" operator="lessThan">
      <formula>$C$4</formula>
    </cfRule>
  </conditionalFormatting>
  <conditionalFormatting sqref="CG50">
    <cfRule type="cellIs" dxfId="19467" priority="2384" operator="lessThan">
      <formula>$C$4</formula>
    </cfRule>
  </conditionalFormatting>
  <conditionalFormatting sqref="CG51">
    <cfRule type="cellIs" dxfId="19466" priority="2385" operator="lessThan">
      <formula>$C$4</formula>
    </cfRule>
  </conditionalFormatting>
  <conditionalFormatting sqref="CG52">
    <cfRule type="cellIs" dxfId="19465" priority="2386" operator="lessThan">
      <formula>$C$4</formula>
    </cfRule>
  </conditionalFormatting>
  <conditionalFormatting sqref="CG53">
    <cfRule type="cellIs" dxfId="19464" priority="2387" operator="lessThan">
      <formula>$C$4</formula>
    </cfRule>
  </conditionalFormatting>
  <conditionalFormatting sqref="CG54">
    <cfRule type="cellIs" dxfId="19463" priority="2388" operator="lessThan">
      <formula>$C$4</formula>
    </cfRule>
  </conditionalFormatting>
  <conditionalFormatting sqref="CG55">
    <cfRule type="cellIs" dxfId="19462" priority="2389" operator="lessThan">
      <formula>$C$4</formula>
    </cfRule>
  </conditionalFormatting>
  <conditionalFormatting sqref="CG56">
    <cfRule type="cellIs" dxfId="19461" priority="2390" operator="lessThan">
      <formula>$C$4</formula>
    </cfRule>
  </conditionalFormatting>
  <conditionalFormatting sqref="CG57">
    <cfRule type="cellIs" dxfId="19460" priority="2391" operator="lessThan">
      <formula>$C$4</formula>
    </cfRule>
  </conditionalFormatting>
  <conditionalFormatting sqref="CG58">
    <cfRule type="cellIs" dxfId="19459" priority="2392" operator="lessThan">
      <formula>$C$4</formula>
    </cfRule>
  </conditionalFormatting>
  <conditionalFormatting sqref="CG59">
    <cfRule type="cellIs" dxfId="19458" priority="2393" operator="lessThan">
      <formula>$C$4</formula>
    </cfRule>
  </conditionalFormatting>
  <conditionalFormatting sqref="CG60">
    <cfRule type="cellIs" dxfId="19457" priority="2394" operator="lessThan">
      <formula>$C$4</formula>
    </cfRule>
  </conditionalFormatting>
  <conditionalFormatting sqref="CM11">
    <cfRule type="cellIs" dxfId="19456" priority="2395" operator="lessThan">
      <formula>$C$4</formula>
    </cfRule>
  </conditionalFormatting>
  <conditionalFormatting sqref="CM12">
    <cfRule type="cellIs" dxfId="19455" priority="2396" operator="lessThan">
      <formula>$C$4</formula>
    </cfRule>
  </conditionalFormatting>
  <conditionalFormatting sqref="CM13">
    <cfRule type="cellIs" dxfId="19454" priority="2397" operator="lessThan">
      <formula>$C$4</formula>
    </cfRule>
  </conditionalFormatting>
  <conditionalFormatting sqref="CM14">
    <cfRule type="cellIs" dxfId="19453" priority="2398" operator="lessThan">
      <formula>$C$4</formula>
    </cfRule>
  </conditionalFormatting>
  <conditionalFormatting sqref="CM15">
    <cfRule type="cellIs" dxfId="19452" priority="2399" operator="lessThan">
      <formula>$C$4</formula>
    </cfRule>
  </conditionalFormatting>
  <conditionalFormatting sqref="CM16">
    <cfRule type="cellIs" dxfId="19451" priority="2400" operator="lessThan">
      <formula>$C$4</formula>
    </cfRule>
  </conditionalFormatting>
  <conditionalFormatting sqref="CM17">
    <cfRule type="cellIs" dxfId="19450" priority="2401" operator="lessThan">
      <formula>$C$4</formula>
    </cfRule>
  </conditionalFormatting>
  <conditionalFormatting sqref="CM18">
    <cfRule type="cellIs" dxfId="19449" priority="2402" operator="lessThan">
      <formula>$C$4</formula>
    </cfRule>
  </conditionalFormatting>
  <conditionalFormatting sqref="CM19">
    <cfRule type="cellIs" dxfId="19448" priority="2403" operator="lessThan">
      <formula>$C$4</formula>
    </cfRule>
  </conditionalFormatting>
  <conditionalFormatting sqref="CM20">
    <cfRule type="cellIs" dxfId="19447" priority="2404" operator="lessThan">
      <formula>$C$4</formula>
    </cfRule>
  </conditionalFormatting>
  <conditionalFormatting sqref="CM21">
    <cfRule type="cellIs" dxfId="19446" priority="2405" operator="lessThan">
      <formula>$C$4</formula>
    </cfRule>
  </conditionalFormatting>
  <conditionalFormatting sqref="CM22">
    <cfRule type="cellIs" dxfId="19445" priority="2406" operator="lessThan">
      <formula>$C$4</formula>
    </cfRule>
  </conditionalFormatting>
  <conditionalFormatting sqref="CM23">
    <cfRule type="cellIs" dxfId="19444" priority="2407" operator="lessThan">
      <formula>$C$4</formula>
    </cfRule>
  </conditionalFormatting>
  <conditionalFormatting sqref="CM24">
    <cfRule type="cellIs" dxfId="19443" priority="2408" operator="lessThan">
      <formula>$C$4</formula>
    </cfRule>
  </conditionalFormatting>
  <conditionalFormatting sqref="CM25">
    <cfRule type="cellIs" dxfId="19442" priority="2409" operator="lessThan">
      <formula>$C$4</formula>
    </cfRule>
  </conditionalFormatting>
  <conditionalFormatting sqref="CM26">
    <cfRule type="cellIs" dxfId="19441" priority="2410" operator="lessThan">
      <formula>$C$4</formula>
    </cfRule>
  </conditionalFormatting>
  <conditionalFormatting sqref="CM27">
    <cfRule type="cellIs" dxfId="19440" priority="2411" operator="lessThan">
      <formula>$C$4</formula>
    </cfRule>
  </conditionalFormatting>
  <conditionalFormatting sqref="CM28">
    <cfRule type="cellIs" dxfId="19439" priority="2412" operator="lessThan">
      <formula>$C$4</formula>
    </cfRule>
  </conditionalFormatting>
  <conditionalFormatting sqref="CM29">
    <cfRule type="cellIs" dxfId="19438" priority="2413" operator="lessThan">
      <formula>$C$4</formula>
    </cfRule>
  </conditionalFormatting>
  <conditionalFormatting sqref="CM30">
    <cfRule type="cellIs" dxfId="19437" priority="2414" operator="lessThan">
      <formula>$C$4</formula>
    </cfRule>
  </conditionalFormatting>
  <conditionalFormatting sqref="CM31">
    <cfRule type="cellIs" dxfId="19436" priority="2415" operator="lessThan">
      <formula>$C$4</formula>
    </cfRule>
  </conditionalFormatting>
  <conditionalFormatting sqref="CM32">
    <cfRule type="cellIs" dxfId="19435" priority="2416" operator="lessThan">
      <formula>$C$4</formula>
    </cfRule>
  </conditionalFormatting>
  <conditionalFormatting sqref="CM33">
    <cfRule type="cellIs" dxfId="19434" priority="2417" operator="lessThan">
      <formula>$C$4</formula>
    </cfRule>
  </conditionalFormatting>
  <conditionalFormatting sqref="CM34">
    <cfRule type="cellIs" dxfId="19433" priority="2418" operator="lessThan">
      <formula>$C$4</formula>
    </cfRule>
  </conditionalFormatting>
  <conditionalFormatting sqref="CM35">
    <cfRule type="cellIs" dxfId="19432" priority="2419" operator="lessThan">
      <formula>$C$4</formula>
    </cfRule>
  </conditionalFormatting>
  <conditionalFormatting sqref="CM36">
    <cfRule type="cellIs" dxfId="19431" priority="2420" operator="lessThan">
      <formula>$C$4</formula>
    </cfRule>
  </conditionalFormatting>
  <conditionalFormatting sqref="CM37">
    <cfRule type="cellIs" dxfId="19430" priority="2421" operator="lessThan">
      <formula>$C$4</formula>
    </cfRule>
  </conditionalFormatting>
  <conditionalFormatting sqref="CM38">
    <cfRule type="cellIs" dxfId="19429" priority="2422" operator="lessThan">
      <formula>$C$4</formula>
    </cfRule>
  </conditionalFormatting>
  <conditionalFormatting sqref="CM39">
    <cfRule type="cellIs" dxfId="19428" priority="2423" operator="lessThan">
      <formula>$C$4</formula>
    </cfRule>
  </conditionalFormatting>
  <conditionalFormatting sqref="CM40">
    <cfRule type="cellIs" dxfId="19427" priority="2424" operator="lessThan">
      <formula>$C$4</formula>
    </cfRule>
  </conditionalFormatting>
  <conditionalFormatting sqref="CM41">
    <cfRule type="cellIs" dxfId="19426" priority="2425" operator="lessThan">
      <formula>$C$4</formula>
    </cfRule>
  </conditionalFormatting>
  <conditionalFormatting sqref="CM42">
    <cfRule type="cellIs" dxfId="19425" priority="2426" operator="lessThan">
      <formula>$C$4</formula>
    </cfRule>
  </conditionalFormatting>
  <conditionalFormatting sqref="CM43">
    <cfRule type="cellIs" dxfId="19424" priority="2427" operator="lessThan">
      <formula>$C$4</formula>
    </cfRule>
  </conditionalFormatting>
  <conditionalFormatting sqref="CM44">
    <cfRule type="cellIs" dxfId="19423" priority="2428" operator="lessThan">
      <formula>$C$4</formula>
    </cfRule>
  </conditionalFormatting>
  <conditionalFormatting sqref="CM45">
    <cfRule type="cellIs" dxfId="19422" priority="2429" operator="lessThan">
      <formula>$C$4</formula>
    </cfRule>
  </conditionalFormatting>
  <conditionalFormatting sqref="CM46">
    <cfRule type="cellIs" dxfId="19421" priority="2430" operator="lessThan">
      <formula>$C$4</formula>
    </cfRule>
  </conditionalFormatting>
  <conditionalFormatting sqref="CM47">
    <cfRule type="cellIs" dxfId="19420" priority="2431" operator="lessThan">
      <formula>$C$4</formula>
    </cfRule>
  </conditionalFormatting>
  <conditionalFormatting sqref="CM48">
    <cfRule type="cellIs" dxfId="19419" priority="2432" operator="lessThan">
      <formula>$C$4</formula>
    </cfRule>
  </conditionalFormatting>
  <conditionalFormatting sqref="CM49">
    <cfRule type="cellIs" dxfId="19418" priority="2433" operator="lessThan">
      <formula>$C$4</formula>
    </cfRule>
  </conditionalFormatting>
  <conditionalFormatting sqref="CM50">
    <cfRule type="cellIs" dxfId="19417" priority="2434" operator="lessThan">
      <formula>$C$4</formula>
    </cfRule>
  </conditionalFormatting>
  <conditionalFormatting sqref="CM51">
    <cfRule type="cellIs" dxfId="19416" priority="2435" operator="lessThan">
      <formula>$C$4</formula>
    </cfRule>
  </conditionalFormatting>
  <conditionalFormatting sqref="CM52">
    <cfRule type="cellIs" dxfId="19415" priority="2436" operator="lessThan">
      <formula>$C$4</formula>
    </cfRule>
  </conditionalFormatting>
  <conditionalFormatting sqref="CM53">
    <cfRule type="cellIs" dxfId="19414" priority="2437" operator="lessThan">
      <formula>$C$4</formula>
    </cfRule>
  </conditionalFormatting>
  <conditionalFormatting sqref="CM54">
    <cfRule type="cellIs" dxfId="19413" priority="2438" operator="lessThan">
      <formula>$C$4</formula>
    </cfRule>
  </conditionalFormatting>
  <conditionalFormatting sqref="CM55">
    <cfRule type="cellIs" dxfId="19412" priority="2439" operator="lessThan">
      <formula>$C$4</formula>
    </cfRule>
  </conditionalFormatting>
  <conditionalFormatting sqref="CM56">
    <cfRule type="cellIs" dxfId="19411" priority="2440" operator="lessThan">
      <formula>$C$4</formula>
    </cfRule>
  </conditionalFormatting>
  <conditionalFormatting sqref="CM57">
    <cfRule type="cellIs" dxfId="19410" priority="2441" operator="lessThan">
      <formula>$C$4</formula>
    </cfRule>
  </conditionalFormatting>
  <conditionalFormatting sqref="CM58">
    <cfRule type="cellIs" dxfId="19409" priority="2442" operator="lessThan">
      <formula>$C$4</formula>
    </cfRule>
  </conditionalFormatting>
  <conditionalFormatting sqref="CM59">
    <cfRule type="cellIs" dxfId="19408" priority="2443" operator="lessThan">
      <formula>$C$4</formula>
    </cfRule>
  </conditionalFormatting>
  <conditionalFormatting sqref="CM60">
    <cfRule type="cellIs" dxfId="19407" priority="2444" operator="lessThan">
      <formula>$C$4</formula>
    </cfRule>
  </conditionalFormatting>
  <conditionalFormatting sqref="CN11">
    <cfRule type="cellIs" dxfId="19406" priority="2445" operator="lessThan">
      <formula>$C$4</formula>
    </cfRule>
  </conditionalFormatting>
  <conditionalFormatting sqref="CN12">
    <cfRule type="cellIs" dxfId="19405" priority="2446" operator="lessThan">
      <formula>$C$4</formula>
    </cfRule>
  </conditionalFormatting>
  <conditionalFormatting sqref="CN13">
    <cfRule type="cellIs" dxfId="19404" priority="2447" operator="lessThan">
      <formula>$C$4</formula>
    </cfRule>
  </conditionalFormatting>
  <conditionalFormatting sqref="CN14">
    <cfRule type="cellIs" dxfId="19403" priority="2448" operator="lessThan">
      <formula>$C$4</formula>
    </cfRule>
  </conditionalFormatting>
  <conditionalFormatting sqref="CN15">
    <cfRule type="cellIs" dxfId="19402" priority="2449" operator="lessThan">
      <formula>$C$4</formula>
    </cfRule>
  </conditionalFormatting>
  <conditionalFormatting sqref="CN16">
    <cfRule type="cellIs" dxfId="19401" priority="2450" operator="lessThan">
      <formula>$C$4</formula>
    </cfRule>
  </conditionalFormatting>
  <conditionalFormatting sqref="CN17">
    <cfRule type="cellIs" dxfId="19400" priority="2451" operator="lessThan">
      <formula>$C$4</formula>
    </cfRule>
  </conditionalFormatting>
  <conditionalFormatting sqref="CN18">
    <cfRule type="cellIs" dxfId="19399" priority="2452" operator="lessThan">
      <formula>$C$4</formula>
    </cfRule>
  </conditionalFormatting>
  <conditionalFormatting sqref="CN19">
    <cfRule type="cellIs" dxfId="19398" priority="2453" operator="lessThan">
      <formula>$C$4</formula>
    </cfRule>
  </conditionalFormatting>
  <conditionalFormatting sqref="CN20">
    <cfRule type="cellIs" dxfId="19397" priority="2454" operator="lessThan">
      <formula>$C$4</formula>
    </cfRule>
  </conditionalFormatting>
  <conditionalFormatting sqref="CN21">
    <cfRule type="cellIs" dxfId="19396" priority="2455" operator="lessThan">
      <formula>$C$4</formula>
    </cfRule>
  </conditionalFormatting>
  <conditionalFormatting sqref="CN22">
    <cfRule type="cellIs" dxfId="19395" priority="2456" operator="lessThan">
      <formula>$C$4</formula>
    </cfRule>
  </conditionalFormatting>
  <conditionalFormatting sqref="CN23">
    <cfRule type="cellIs" dxfId="19394" priority="2457" operator="lessThan">
      <formula>$C$4</formula>
    </cfRule>
  </conditionalFormatting>
  <conditionalFormatting sqref="CN24">
    <cfRule type="cellIs" dxfId="19393" priority="2458" operator="lessThan">
      <formula>$C$4</formula>
    </cfRule>
  </conditionalFormatting>
  <conditionalFormatting sqref="CN25">
    <cfRule type="cellIs" dxfId="19392" priority="2459" operator="lessThan">
      <formula>$C$4</formula>
    </cfRule>
  </conditionalFormatting>
  <conditionalFormatting sqref="CN26">
    <cfRule type="cellIs" dxfId="19391" priority="2460" operator="lessThan">
      <formula>$C$4</formula>
    </cfRule>
  </conditionalFormatting>
  <conditionalFormatting sqref="CN27">
    <cfRule type="cellIs" dxfId="19390" priority="2461" operator="lessThan">
      <formula>$C$4</formula>
    </cfRule>
  </conditionalFormatting>
  <conditionalFormatting sqref="CN28">
    <cfRule type="cellIs" dxfId="19389" priority="2462" operator="lessThan">
      <formula>$C$4</formula>
    </cfRule>
  </conditionalFormatting>
  <conditionalFormatting sqref="CN29">
    <cfRule type="cellIs" dxfId="19388" priority="2463" operator="lessThan">
      <formula>$C$4</formula>
    </cfRule>
  </conditionalFormatting>
  <conditionalFormatting sqref="CN30">
    <cfRule type="cellIs" dxfId="19387" priority="2464" operator="lessThan">
      <formula>$C$4</formula>
    </cfRule>
  </conditionalFormatting>
  <conditionalFormatting sqref="CN31">
    <cfRule type="cellIs" dxfId="19386" priority="2465" operator="lessThan">
      <formula>$C$4</formula>
    </cfRule>
  </conditionalFormatting>
  <conditionalFormatting sqref="CN32">
    <cfRule type="cellIs" dxfId="19385" priority="2466" operator="lessThan">
      <formula>$C$4</formula>
    </cfRule>
  </conditionalFormatting>
  <conditionalFormatting sqref="CN33">
    <cfRule type="cellIs" dxfId="19384" priority="2467" operator="lessThan">
      <formula>$C$4</formula>
    </cfRule>
  </conditionalFormatting>
  <conditionalFormatting sqref="CN34">
    <cfRule type="cellIs" dxfId="19383" priority="2468" operator="lessThan">
      <formula>$C$4</formula>
    </cfRule>
  </conditionalFormatting>
  <conditionalFormatting sqref="CN35">
    <cfRule type="cellIs" dxfId="19382" priority="2469" operator="lessThan">
      <formula>$C$4</formula>
    </cfRule>
  </conditionalFormatting>
  <conditionalFormatting sqref="CN36">
    <cfRule type="cellIs" dxfId="19381" priority="2470" operator="lessThan">
      <formula>$C$4</formula>
    </cfRule>
  </conditionalFormatting>
  <conditionalFormatting sqref="CN37">
    <cfRule type="cellIs" dxfId="19380" priority="2471" operator="lessThan">
      <formula>$C$4</formula>
    </cfRule>
  </conditionalFormatting>
  <conditionalFormatting sqref="CN38">
    <cfRule type="cellIs" dxfId="19379" priority="2472" operator="lessThan">
      <formula>$C$4</formula>
    </cfRule>
  </conditionalFormatting>
  <conditionalFormatting sqref="CN39">
    <cfRule type="cellIs" dxfId="19378" priority="2473" operator="lessThan">
      <formula>$C$4</formula>
    </cfRule>
  </conditionalFormatting>
  <conditionalFormatting sqref="CN40">
    <cfRule type="cellIs" dxfId="19377" priority="2474" operator="lessThan">
      <formula>$C$4</formula>
    </cfRule>
  </conditionalFormatting>
  <conditionalFormatting sqref="CN41">
    <cfRule type="cellIs" dxfId="19376" priority="2475" operator="lessThan">
      <formula>$C$4</formula>
    </cfRule>
  </conditionalFormatting>
  <conditionalFormatting sqref="CN42">
    <cfRule type="cellIs" dxfId="19375" priority="2476" operator="lessThan">
      <formula>$C$4</formula>
    </cfRule>
  </conditionalFormatting>
  <conditionalFormatting sqref="CN43">
    <cfRule type="cellIs" dxfId="19374" priority="2477" operator="lessThan">
      <formula>$C$4</formula>
    </cfRule>
  </conditionalFormatting>
  <conditionalFormatting sqref="CN44">
    <cfRule type="cellIs" dxfId="19373" priority="2478" operator="lessThan">
      <formula>$C$4</formula>
    </cfRule>
  </conditionalFormatting>
  <conditionalFormatting sqref="CN45">
    <cfRule type="cellIs" dxfId="19372" priority="2479" operator="lessThan">
      <formula>$C$4</formula>
    </cfRule>
  </conditionalFormatting>
  <conditionalFormatting sqref="CN46">
    <cfRule type="cellIs" dxfId="19371" priority="2480" operator="lessThan">
      <formula>$C$4</formula>
    </cfRule>
  </conditionalFormatting>
  <conditionalFormatting sqref="CN47">
    <cfRule type="cellIs" dxfId="19370" priority="2481" operator="lessThan">
      <formula>$C$4</formula>
    </cfRule>
  </conditionalFormatting>
  <conditionalFormatting sqref="CN48">
    <cfRule type="cellIs" dxfId="19369" priority="2482" operator="lessThan">
      <formula>$C$4</formula>
    </cfRule>
  </conditionalFormatting>
  <conditionalFormatting sqref="CN49">
    <cfRule type="cellIs" dxfId="19368" priority="2483" operator="lessThan">
      <formula>$C$4</formula>
    </cfRule>
  </conditionalFormatting>
  <conditionalFormatting sqref="CN50">
    <cfRule type="cellIs" dxfId="19367" priority="2484" operator="lessThan">
      <formula>$C$4</formula>
    </cfRule>
  </conditionalFormatting>
  <conditionalFormatting sqref="CN51">
    <cfRule type="cellIs" dxfId="19366" priority="2485" operator="lessThan">
      <formula>$C$4</formula>
    </cfRule>
  </conditionalFormatting>
  <conditionalFormatting sqref="CN52">
    <cfRule type="cellIs" dxfId="19365" priority="2486" operator="lessThan">
      <formula>$C$4</formula>
    </cfRule>
  </conditionalFormatting>
  <conditionalFormatting sqref="CN53">
    <cfRule type="cellIs" dxfId="19364" priority="2487" operator="lessThan">
      <formula>$C$4</formula>
    </cfRule>
  </conditionalFormatting>
  <conditionalFormatting sqref="CN54">
    <cfRule type="cellIs" dxfId="19363" priority="2488" operator="lessThan">
      <formula>$C$4</formula>
    </cfRule>
  </conditionalFormatting>
  <conditionalFormatting sqref="CN55">
    <cfRule type="cellIs" dxfId="19362" priority="2489" operator="lessThan">
      <formula>$C$4</formula>
    </cfRule>
  </conditionalFormatting>
  <conditionalFormatting sqref="CN56">
    <cfRule type="cellIs" dxfId="19361" priority="2490" operator="lessThan">
      <formula>$C$4</formula>
    </cfRule>
  </conditionalFormatting>
  <conditionalFormatting sqref="CN57">
    <cfRule type="cellIs" dxfId="19360" priority="2491" operator="lessThan">
      <formula>$C$4</formula>
    </cfRule>
  </conditionalFormatting>
  <conditionalFormatting sqref="CN58">
    <cfRule type="cellIs" dxfId="19359" priority="2492" operator="lessThan">
      <formula>$C$4</formula>
    </cfRule>
  </conditionalFormatting>
  <conditionalFormatting sqref="CN59">
    <cfRule type="cellIs" dxfId="19358" priority="2493" operator="lessThan">
      <formula>$C$4</formula>
    </cfRule>
  </conditionalFormatting>
  <conditionalFormatting sqref="CN60">
    <cfRule type="cellIs" dxfId="19357" priority="2494" operator="lessThan">
      <formula>$C$4</formula>
    </cfRule>
  </conditionalFormatting>
  <conditionalFormatting sqref="CO11">
    <cfRule type="cellIs" dxfId="19356" priority="2495" operator="lessThan">
      <formula>$C$4</formula>
    </cfRule>
  </conditionalFormatting>
  <conditionalFormatting sqref="CO12">
    <cfRule type="cellIs" dxfId="19355" priority="2496" operator="lessThan">
      <formula>$C$4</formula>
    </cfRule>
  </conditionalFormatting>
  <conditionalFormatting sqref="CO13">
    <cfRule type="cellIs" dxfId="19354" priority="2497" operator="lessThan">
      <formula>$C$4</formula>
    </cfRule>
  </conditionalFormatting>
  <conditionalFormatting sqref="CO14">
    <cfRule type="cellIs" dxfId="19353" priority="2498" operator="lessThan">
      <formula>$C$4</formula>
    </cfRule>
  </conditionalFormatting>
  <conditionalFormatting sqref="CO15">
    <cfRule type="cellIs" dxfId="19352" priority="2499" operator="lessThan">
      <formula>$C$4</formula>
    </cfRule>
  </conditionalFormatting>
  <conditionalFormatting sqref="CO16">
    <cfRule type="cellIs" dxfId="19351" priority="2500" operator="lessThan">
      <formula>$C$4</formula>
    </cfRule>
  </conditionalFormatting>
  <conditionalFormatting sqref="CO17">
    <cfRule type="cellIs" dxfId="19350" priority="2501" operator="lessThan">
      <formula>$C$4</formula>
    </cfRule>
  </conditionalFormatting>
  <conditionalFormatting sqref="CO18">
    <cfRule type="cellIs" dxfId="19349" priority="2502" operator="lessThan">
      <formula>$C$4</formula>
    </cfRule>
  </conditionalFormatting>
  <conditionalFormatting sqref="CO19">
    <cfRule type="cellIs" dxfId="19348" priority="2503" operator="lessThan">
      <formula>$C$4</formula>
    </cfRule>
  </conditionalFormatting>
  <conditionalFormatting sqref="CO20">
    <cfRule type="cellIs" dxfId="19347" priority="2504" operator="lessThan">
      <formula>$C$4</formula>
    </cfRule>
  </conditionalFormatting>
  <conditionalFormatting sqref="CO21">
    <cfRule type="cellIs" dxfId="19346" priority="2505" operator="lessThan">
      <formula>$C$4</formula>
    </cfRule>
  </conditionalFormatting>
  <conditionalFormatting sqref="CO22">
    <cfRule type="cellIs" dxfId="19345" priority="2506" operator="lessThan">
      <formula>$C$4</formula>
    </cfRule>
  </conditionalFormatting>
  <conditionalFormatting sqref="CO23">
    <cfRule type="cellIs" dxfId="19344" priority="2507" operator="lessThan">
      <formula>$C$4</formula>
    </cfRule>
  </conditionalFormatting>
  <conditionalFormatting sqref="CO24">
    <cfRule type="cellIs" dxfId="19343" priority="2508" operator="lessThan">
      <formula>$C$4</formula>
    </cfRule>
  </conditionalFormatting>
  <conditionalFormatting sqref="CO25">
    <cfRule type="cellIs" dxfId="19342" priority="2509" operator="lessThan">
      <formula>$C$4</formula>
    </cfRule>
  </conditionalFormatting>
  <conditionalFormatting sqref="CO26">
    <cfRule type="cellIs" dxfId="19341" priority="2510" operator="lessThan">
      <formula>$C$4</formula>
    </cfRule>
  </conditionalFormatting>
  <conditionalFormatting sqref="CO27">
    <cfRule type="cellIs" dxfId="19340" priority="2511" operator="lessThan">
      <formula>$C$4</formula>
    </cfRule>
  </conditionalFormatting>
  <conditionalFormatting sqref="CO28">
    <cfRule type="cellIs" dxfId="19339" priority="2512" operator="lessThan">
      <formula>$C$4</formula>
    </cfRule>
  </conditionalFormatting>
  <conditionalFormatting sqref="CO29">
    <cfRule type="cellIs" dxfId="19338" priority="2513" operator="lessThan">
      <formula>$C$4</formula>
    </cfRule>
  </conditionalFormatting>
  <conditionalFormatting sqref="CO30">
    <cfRule type="cellIs" dxfId="19337" priority="2514" operator="lessThan">
      <formula>$C$4</formula>
    </cfRule>
  </conditionalFormatting>
  <conditionalFormatting sqref="CO31">
    <cfRule type="cellIs" dxfId="19336" priority="2515" operator="lessThan">
      <formula>$C$4</formula>
    </cfRule>
  </conditionalFormatting>
  <conditionalFormatting sqref="CO32">
    <cfRule type="cellIs" dxfId="19335" priority="2516" operator="lessThan">
      <formula>$C$4</formula>
    </cfRule>
  </conditionalFormatting>
  <conditionalFormatting sqref="CO33">
    <cfRule type="cellIs" dxfId="19334" priority="2517" operator="lessThan">
      <formula>$C$4</formula>
    </cfRule>
  </conditionalFormatting>
  <conditionalFormatting sqref="CO34">
    <cfRule type="cellIs" dxfId="19333" priority="2518" operator="lessThan">
      <formula>$C$4</formula>
    </cfRule>
  </conditionalFormatting>
  <conditionalFormatting sqref="CO35">
    <cfRule type="cellIs" dxfId="19332" priority="2519" operator="lessThan">
      <formula>$C$4</formula>
    </cfRule>
  </conditionalFormatting>
  <conditionalFormatting sqref="CO36">
    <cfRule type="cellIs" dxfId="19331" priority="2520" operator="lessThan">
      <formula>$C$4</formula>
    </cfRule>
  </conditionalFormatting>
  <conditionalFormatting sqref="CO37">
    <cfRule type="cellIs" dxfId="19330" priority="2521" operator="lessThan">
      <formula>$C$4</formula>
    </cfRule>
  </conditionalFormatting>
  <conditionalFormatting sqref="CO38">
    <cfRule type="cellIs" dxfId="19329" priority="2522" operator="lessThan">
      <formula>$C$4</formula>
    </cfRule>
  </conditionalFormatting>
  <conditionalFormatting sqref="CO39">
    <cfRule type="cellIs" dxfId="19328" priority="2523" operator="lessThan">
      <formula>$C$4</formula>
    </cfRule>
  </conditionalFormatting>
  <conditionalFormatting sqref="CO40">
    <cfRule type="cellIs" dxfId="19327" priority="2524" operator="lessThan">
      <formula>$C$4</formula>
    </cfRule>
  </conditionalFormatting>
  <conditionalFormatting sqref="CO41">
    <cfRule type="cellIs" dxfId="19326" priority="2525" operator="lessThan">
      <formula>$C$4</formula>
    </cfRule>
  </conditionalFormatting>
  <conditionalFormatting sqref="CO42">
    <cfRule type="cellIs" dxfId="19325" priority="2526" operator="lessThan">
      <formula>$C$4</formula>
    </cfRule>
  </conditionalFormatting>
  <conditionalFormatting sqref="CO43">
    <cfRule type="cellIs" dxfId="19324" priority="2527" operator="lessThan">
      <formula>$C$4</formula>
    </cfRule>
  </conditionalFormatting>
  <conditionalFormatting sqref="CO44">
    <cfRule type="cellIs" dxfId="19323" priority="2528" operator="lessThan">
      <formula>$C$4</formula>
    </cfRule>
  </conditionalFormatting>
  <conditionalFormatting sqref="CO45">
    <cfRule type="cellIs" dxfId="19322" priority="2529" operator="lessThan">
      <formula>$C$4</formula>
    </cfRule>
  </conditionalFormatting>
  <conditionalFormatting sqref="CO46">
    <cfRule type="cellIs" dxfId="19321" priority="2530" operator="lessThan">
      <formula>$C$4</formula>
    </cfRule>
  </conditionalFormatting>
  <conditionalFormatting sqref="CO47">
    <cfRule type="cellIs" dxfId="19320" priority="2531" operator="lessThan">
      <formula>$C$4</formula>
    </cfRule>
  </conditionalFormatting>
  <conditionalFormatting sqref="CO48">
    <cfRule type="cellIs" dxfId="19319" priority="2532" operator="lessThan">
      <formula>$C$4</formula>
    </cfRule>
  </conditionalFormatting>
  <conditionalFormatting sqref="CO49">
    <cfRule type="cellIs" dxfId="19318" priority="2533" operator="lessThan">
      <formula>$C$4</formula>
    </cfRule>
  </conditionalFormatting>
  <conditionalFormatting sqref="CO50">
    <cfRule type="cellIs" dxfId="19317" priority="2534" operator="lessThan">
      <formula>$C$4</formula>
    </cfRule>
  </conditionalFormatting>
  <conditionalFormatting sqref="CO51">
    <cfRule type="cellIs" dxfId="19316" priority="2535" operator="lessThan">
      <formula>$C$4</formula>
    </cfRule>
  </conditionalFormatting>
  <conditionalFormatting sqref="CO52">
    <cfRule type="cellIs" dxfId="19315" priority="2536" operator="lessThan">
      <formula>$C$4</formula>
    </cfRule>
  </conditionalFormatting>
  <conditionalFormatting sqref="CO53">
    <cfRule type="cellIs" dxfId="19314" priority="2537" operator="lessThan">
      <formula>$C$4</formula>
    </cfRule>
  </conditionalFormatting>
  <conditionalFormatting sqref="CO54">
    <cfRule type="cellIs" dxfId="19313" priority="2538" operator="lessThan">
      <formula>$C$4</formula>
    </cfRule>
  </conditionalFormatting>
  <conditionalFormatting sqref="CO55">
    <cfRule type="cellIs" dxfId="19312" priority="2539" operator="lessThan">
      <formula>$C$4</formula>
    </cfRule>
  </conditionalFormatting>
  <conditionalFormatting sqref="CO56">
    <cfRule type="cellIs" dxfId="19311" priority="2540" operator="lessThan">
      <formula>$C$4</formula>
    </cfRule>
  </conditionalFormatting>
  <conditionalFormatting sqref="CO57">
    <cfRule type="cellIs" dxfId="19310" priority="2541" operator="lessThan">
      <formula>$C$4</formula>
    </cfRule>
  </conditionalFormatting>
  <conditionalFormatting sqref="CO58">
    <cfRule type="cellIs" dxfId="19309" priority="2542" operator="lessThan">
      <formula>$C$4</formula>
    </cfRule>
  </conditionalFormatting>
  <conditionalFormatting sqref="CO59">
    <cfRule type="cellIs" dxfId="19308" priority="2543" operator="lessThan">
      <formula>$C$4</formula>
    </cfRule>
  </conditionalFormatting>
  <conditionalFormatting sqref="CO60">
    <cfRule type="cellIs" dxfId="19307" priority="2544" operator="lessThan">
      <formula>$C$4</formula>
    </cfRule>
  </conditionalFormatting>
  <conditionalFormatting sqref="R11">
    <cfRule type="cellIs" dxfId="19306" priority="2545" operator="lessThan">
      <formula>$C$4</formula>
    </cfRule>
  </conditionalFormatting>
  <conditionalFormatting sqref="R12">
    <cfRule type="cellIs" dxfId="19305" priority="2546" operator="lessThan">
      <formula>$C$4</formula>
    </cfRule>
  </conditionalFormatting>
  <conditionalFormatting sqref="R13">
    <cfRule type="cellIs" dxfId="19304" priority="2547" operator="lessThan">
      <formula>$C$4</formula>
    </cfRule>
  </conditionalFormatting>
  <conditionalFormatting sqref="R14">
    <cfRule type="cellIs" dxfId="19303" priority="2548" operator="lessThan">
      <formula>$C$4</formula>
    </cfRule>
  </conditionalFormatting>
  <conditionalFormatting sqref="R15">
    <cfRule type="cellIs" dxfId="19302" priority="2549" operator="lessThan">
      <formula>$C$4</formula>
    </cfRule>
  </conditionalFormatting>
  <conditionalFormatting sqref="R16">
    <cfRule type="cellIs" dxfId="19301" priority="2550" operator="lessThan">
      <formula>$C$4</formula>
    </cfRule>
  </conditionalFormatting>
  <conditionalFormatting sqref="R17">
    <cfRule type="cellIs" dxfId="19300" priority="2551" operator="lessThan">
      <formula>$C$4</formula>
    </cfRule>
  </conditionalFormatting>
  <conditionalFormatting sqref="R18">
    <cfRule type="cellIs" dxfId="19299" priority="2552" operator="lessThan">
      <formula>$C$4</formula>
    </cfRule>
  </conditionalFormatting>
  <conditionalFormatting sqref="R19">
    <cfRule type="cellIs" dxfId="19298" priority="2553" operator="lessThan">
      <formula>$C$4</formula>
    </cfRule>
  </conditionalFormatting>
  <conditionalFormatting sqref="R20">
    <cfRule type="cellIs" dxfId="19297" priority="2554" operator="lessThan">
      <formula>$C$4</formula>
    </cfRule>
  </conditionalFormatting>
  <conditionalFormatting sqref="R21">
    <cfRule type="cellIs" dxfId="19296" priority="2555" operator="lessThan">
      <formula>$C$4</formula>
    </cfRule>
  </conditionalFormatting>
  <conditionalFormatting sqref="R22">
    <cfRule type="cellIs" dxfId="19295" priority="2556" operator="lessThan">
      <formula>$C$4</formula>
    </cfRule>
  </conditionalFormatting>
  <conditionalFormatting sqref="R23">
    <cfRule type="cellIs" dxfId="19294" priority="2557" operator="lessThan">
      <formula>$C$4</formula>
    </cfRule>
  </conditionalFormatting>
  <conditionalFormatting sqref="R24">
    <cfRule type="cellIs" dxfId="19293" priority="2558" operator="lessThan">
      <formula>$C$4</formula>
    </cfRule>
  </conditionalFormatting>
  <conditionalFormatting sqref="R25">
    <cfRule type="cellIs" dxfId="19292" priority="2559" operator="lessThan">
      <formula>$C$4</formula>
    </cfRule>
  </conditionalFormatting>
  <conditionalFormatting sqref="R26">
    <cfRule type="cellIs" dxfId="19291" priority="2560" operator="lessThan">
      <formula>$C$4</formula>
    </cfRule>
  </conditionalFormatting>
  <conditionalFormatting sqref="R27">
    <cfRule type="cellIs" dxfId="19290" priority="2561" operator="lessThan">
      <formula>$C$4</formula>
    </cfRule>
  </conditionalFormatting>
  <conditionalFormatting sqref="R28">
    <cfRule type="cellIs" dxfId="19289" priority="2562" operator="lessThan">
      <formula>$C$4</formula>
    </cfRule>
  </conditionalFormatting>
  <conditionalFormatting sqref="R29">
    <cfRule type="cellIs" dxfId="19288" priority="2563" operator="lessThan">
      <formula>$C$4</formula>
    </cfRule>
  </conditionalFormatting>
  <conditionalFormatting sqref="R30">
    <cfRule type="cellIs" dxfId="19287" priority="2564" operator="lessThan">
      <formula>$C$4</formula>
    </cfRule>
  </conditionalFormatting>
  <conditionalFormatting sqref="R31">
    <cfRule type="cellIs" dxfId="19286" priority="2565" operator="lessThan">
      <formula>$C$4</formula>
    </cfRule>
  </conditionalFormatting>
  <conditionalFormatting sqref="R32">
    <cfRule type="cellIs" dxfId="19285" priority="2566" operator="lessThan">
      <formula>$C$4</formula>
    </cfRule>
  </conditionalFormatting>
  <conditionalFormatting sqref="R33">
    <cfRule type="cellIs" dxfId="19284" priority="2567" operator="lessThan">
      <formula>$C$4</formula>
    </cfRule>
  </conditionalFormatting>
  <conditionalFormatting sqref="R34">
    <cfRule type="cellIs" dxfId="19283" priority="2568" operator="lessThan">
      <formula>$C$4</formula>
    </cfRule>
  </conditionalFormatting>
  <conditionalFormatting sqref="R35">
    <cfRule type="cellIs" dxfId="19282" priority="2569" operator="lessThan">
      <formula>$C$4</formula>
    </cfRule>
  </conditionalFormatting>
  <conditionalFormatting sqref="R36">
    <cfRule type="cellIs" dxfId="19281" priority="2570" operator="lessThan">
      <formula>$C$4</formula>
    </cfRule>
  </conditionalFormatting>
  <conditionalFormatting sqref="R37">
    <cfRule type="cellIs" dxfId="19280" priority="2571" operator="lessThan">
      <formula>$C$4</formula>
    </cfRule>
  </conditionalFormatting>
  <conditionalFormatting sqref="R38">
    <cfRule type="cellIs" dxfId="19279" priority="2572" operator="lessThan">
      <formula>$C$4</formula>
    </cfRule>
  </conditionalFormatting>
  <conditionalFormatting sqref="R39">
    <cfRule type="cellIs" dxfId="19278" priority="2573" operator="lessThan">
      <formula>$C$4</formula>
    </cfRule>
  </conditionalFormatting>
  <conditionalFormatting sqref="R40">
    <cfRule type="cellIs" dxfId="19277" priority="2574" operator="lessThan">
      <formula>$C$4</formula>
    </cfRule>
  </conditionalFormatting>
  <conditionalFormatting sqref="R41">
    <cfRule type="cellIs" dxfId="19276" priority="2575" operator="lessThan">
      <formula>$C$4</formula>
    </cfRule>
  </conditionalFormatting>
  <conditionalFormatting sqref="R42">
    <cfRule type="cellIs" dxfId="19275" priority="2576" operator="lessThan">
      <formula>$C$4</formula>
    </cfRule>
  </conditionalFormatting>
  <conditionalFormatting sqref="R43">
    <cfRule type="cellIs" dxfId="19274" priority="2577" operator="lessThan">
      <formula>$C$4</formula>
    </cfRule>
  </conditionalFormatting>
  <conditionalFormatting sqref="R44">
    <cfRule type="cellIs" dxfId="19273" priority="2578" operator="lessThan">
      <formula>$C$4</formula>
    </cfRule>
  </conditionalFormatting>
  <conditionalFormatting sqref="R45">
    <cfRule type="cellIs" dxfId="19272" priority="2579" operator="lessThan">
      <formula>$C$4</formula>
    </cfRule>
  </conditionalFormatting>
  <conditionalFormatting sqref="R46">
    <cfRule type="cellIs" dxfId="19271" priority="2580" operator="lessThan">
      <formula>$C$4</formula>
    </cfRule>
  </conditionalFormatting>
  <conditionalFormatting sqref="R47">
    <cfRule type="cellIs" dxfId="19270" priority="2581" operator="lessThan">
      <formula>$C$4</formula>
    </cfRule>
  </conditionalFormatting>
  <conditionalFormatting sqref="R48">
    <cfRule type="cellIs" dxfId="19269" priority="2582" operator="lessThan">
      <formula>$C$4</formula>
    </cfRule>
  </conditionalFormatting>
  <conditionalFormatting sqref="R49">
    <cfRule type="cellIs" dxfId="19268" priority="2583" operator="lessThan">
      <formula>$C$4</formula>
    </cfRule>
  </conditionalFormatting>
  <conditionalFormatting sqref="R50">
    <cfRule type="cellIs" dxfId="19267" priority="2584" operator="lessThan">
      <formula>$C$4</formula>
    </cfRule>
  </conditionalFormatting>
  <conditionalFormatting sqref="R51">
    <cfRule type="cellIs" dxfId="19266" priority="2585" operator="lessThan">
      <formula>$C$4</formula>
    </cfRule>
  </conditionalFormatting>
  <conditionalFormatting sqref="R52">
    <cfRule type="cellIs" dxfId="19265" priority="2586" operator="lessThan">
      <formula>$C$4</formula>
    </cfRule>
  </conditionalFormatting>
  <conditionalFormatting sqref="R53">
    <cfRule type="cellIs" dxfId="19264" priority="2587" operator="lessThan">
      <formula>$C$4</formula>
    </cfRule>
  </conditionalFormatting>
  <conditionalFormatting sqref="R54">
    <cfRule type="cellIs" dxfId="19263" priority="2588" operator="lessThan">
      <formula>$C$4</formula>
    </cfRule>
  </conditionalFormatting>
  <conditionalFormatting sqref="R55">
    <cfRule type="cellIs" dxfId="19262" priority="2589" operator="lessThan">
      <formula>$C$4</formula>
    </cfRule>
  </conditionalFormatting>
  <conditionalFormatting sqref="R56">
    <cfRule type="cellIs" dxfId="19261" priority="2590" operator="lessThan">
      <formula>$C$4</formula>
    </cfRule>
  </conditionalFormatting>
  <conditionalFormatting sqref="R57">
    <cfRule type="cellIs" dxfId="19260" priority="2591" operator="lessThan">
      <formula>$C$4</formula>
    </cfRule>
  </conditionalFormatting>
  <conditionalFormatting sqref="R58">
    <cfRule type="cellIs" dxfId="19259" priority="2592" operator="lessThan">
      <formula>$C$4</formula>
    </cfRule>
  </conditionalFormatting>
  <conditionalFormatting sqref="R59">
    <cfRule type="cellIs" dxfId="19258" priority="2593" operator="lessThan">
      <formula>$C$4</formula>
    </cfRule>
  </conditionalFormatting>
  <conditionalFormatting sqref="R60">
    <cfRule type="cellIs" dxfId="19257" priority="2594" operator="lessThan">
      <formula>$C$4</formula>
    </cfRule>
  </conditionalFormatting>
  <conditionalFormatting sqref="S11">
    <cfRule type="cellIs" dxfId="19256" priority="2595" operator="lessThan">
      <formula>$C$4</formula>
    </cfRule>
  </conditionalFormatting>
  <conditionalFormatting sqref="S12">
    <cfRule type="cellIs" dxfId="19255" priority="2596" operator="lessThan">
      <formula>$C$4</formula>
    </cfRule>
  </conditionalFormatting>
  <conditionalFormatting sqref="S13">
    <cfRule type="cellIs" dxfId="19254" priority="2597" operator="lessThan">
      <formula>$C$4</formula>
    </cfRule>
  </conditionalFormatting>
  <conditionalFormatting sqref="S14">
    <cfRule type="cellIs" dxfId="19253" priority="2598" operator="lessThan">
      <formula>$C$4</formula>
    </cfRule>
  </conditionalFormatting>
  <conditionalFormatting sqref="S15">
    <cfRule type="cellIs" dxfId="19252" priority="2599" operator="lessThan">
      <formula>$C$4</formula>
    </cfRule>
  </conditionalFormatting>
  <conditionalFormatting sqref="S16">
    <cfRule type="cellIs" dxfId="19251" priority="2600" operator="lessThan">
      <formula>$C$4</formula>
    </cfRule>
  </conditionalFormatting>
  <conditionalFormatting sqref="S17">
    <cfRule type="cellIs" dxfId="19250" priority="2601" operator="lessThan">
      <formula>$C$4</formula>
    </cfRule>
  </conditionalFormatting>
  <conditionalFormatting sqref="S18">
    <cfRule type="cellIs" dxfId="19249" priority="2602" operator="lessThan">
      <formula>$C$4</formula>
    </cfRule>
  </conditionalFormatting>
  <conditionalFormatting sqref="S19">
    <cfRule type="cellIs" dxfId="19248" priority="2603" operator="lessThan">
      <formula>$C$4</formula>
    </cfRule>
  </conditionalFormatting>
  <conditionalFormatting sqref="S20">
    <cfRule type="cellIs" dxfId="19247" priority="2604" operator="lessThan">
      <formula>$C$4</formula>
    </cfRule>
  </conditionalFormatting>
  <conditionalFormatting sqref="S21">
    <cfRule type="cellIs" dxfId="19246" priority="2605" operator="lessThan">
      <formula>$C$4</formula>
    </cfRule>
  </conditionalFormatting>
  <conditionalFormatting sqref="S22">
    <cfRule type="cellIs" dxfId="19245" priority="2606" operator="lessThan">
      <formula>$C$4</formula>
    </cfRule>
  </conditionalFormatting>
  <conditionalFormatting sqref="S23">
    <cfRule type="cellIs" dxfId="19244" priority="2607" operator="lessThan">
      <formula>$C$4</formula>
    </cfRule>
  </conditionalFormatting>
  <conditionalFormatting sqref="S24">
    <cfRule type="cellIs" dxfId="19243" priority="2608" operator="lessThan">
      <formula>$C$4</formula>
    </cfRule>
  </conditionalFormatting>
  <conditionalFormatting sqref="S25">
    <cfRule type="cellIs" dxfId="19242" priority="2609" operator="lessThan">
      <formula>$C$4</formula>
    </cfRule>
  </conditionalFormatting>
  <conditionalFormatting sqref="S26">
    <cfRule type="cellIs" dxfId="19241" priority="2610" operator="lessThan">
      <formula>$C$4</formula>
    </cfRule>
  </conditionalFormatting>
  <conditionalFormatting sqref="S27">
    <cfRule type="cellIs" dxfId="19240" priority="2611" operator="lessThan">
      <formula>$C$4</formula>
    </cfRule>
  </conditionalFormatting>
  <conditionalFormatting sqref="S28">
    <cfRule type="cellIs" dxfId="19239" priority="2612" operator="lessThan">
      <formula>$C$4</formula>
    </cfRule>
  </conditionalFormatting>
  <conditionalFormatting sqref="S29">
    <cfRule type="cellIs" dxfId="19238" priority="2613" operator="lessThan">
      <formula>$C$4</formula>
    </cfRule>
  </conditionalFormatting>
  <conditionalFormatting sqref="S30">
    <cfRule type="cellIs" dxfId="19237" priority="2614" operator="lessThan">
      <formula>$C$4</formula>
    </cfRule>
  </conditionalFormatting>
  <conditionalFormatting sqref="S31">
    <cfRule type="cellIs" dxfId="19236" priority="2615" operator="lessThan">
      <formula>$C$4</formula>
    </cfRule>
  </conditionalFormatting>
  <conditionalFormatting sqref="S32">
    <cfRule type="cellIs" dxfId="19235" priority="2616" operator="lessThan">
      <formula>$C$4</formula>
    </cfRule>
  </conditionalFormatting>
  <conditionalFormatting sqref="S33">
    <cfRule type="cellIs" dxfId="19234" priority="2617" operator="lessThan">
      <formula>$C$4</formula>
    </cfRule>
  </conditionalFormatting>
  <conditionalFormatting sqref="S34">
    <cfRule type="cellIs" dxfId="19233" priority="2618" operator="lessThan">
      <formula>$C$4</formula>
    </cfRule>
  </conditionalFormatting>
  <conditionalFormatting sqref="S35">
    <cfRule type="cellIs" dxfId="19232" priority="2619" operator="lessThan">
      <formula>$C$4</formula>
    </cfRule>
  </conditionalFormatting>
  <conditionalFormatting sqref="S36">
    <cfRule type="cellIs" dxfId="19231" priority="2620" operator="lessThan">
      <formula>$C$4</formula>
    </cfRule>
  </conditionalFormatting>
  <conditionalFormatting sqref="S37">
    <cfRule type="cellIs" dxfId="19230" priority="2621" operator="lessThan">
      <formula>$C$4</formula>
    </cfRule>
  </conditionalFormatting>
  <conditionalFormatting sqref="S38">
    <cfRule type="cellIs" dxfId="19229" priority="2622" operator="lessThan">
      <formula>$C$4</formula>
    </cfRule>
  </conditionalFormatting>
  <conditionalFormatting sqref="S39">
    <cfRule type="cellIs" dxfId="19228" priority="2623" operator="lessThan">
      <formula>$C$4</formula>
    </cfRule>
  </conditionalFormatting>
  <conditionalFormatting sqref="S40">
    <cfRule type="cellIs" dxfId="19227" priority="2624" operator="lessThan">
      <formula>$C$4</formula>
    </cfRule>
  </conditionalFormatting>
  <conditionalFormatting sqref="S41">
    <cfRule type="cellIs" dxfId="19226" priority="2625" operator="lessThan">
      <formula>$C$4</formula>
    </cfRule>
  </conditionalFormatting>
  <conditionalFormatting sqref="S42">
    <cfRule type="cellIs" dxfId="19225" priority="2626" operator="lessThan">
      <formula>$C$4</formula>
    </cfRule>
  </conditionalFormatting>
  <conditionalFormatting sqref="S43">
    <cfRule type="cellIs" dxfId="19224" priority="2627" operator="lessThan">
      <formula>$C$4</formula>
    </cfRule>
  </conditionalFormatting>
  <conditionalFormatting sqref="S44">
    <cfRule type="cellIs" dxfId="19223" priority="2628" operator="lessThan">
      <formula>$C$4</formula>
    </cfRule>
  </conditionalFormatting>
  <conditionalFormatting sqref="S45">
    <cfRule type="cellIs" dxfId="19222" priority="2629" operator="lessThan">
      <formula>$C$4</formula>
    </cfRule>
  </conditionalFormatting>
  <conditionalFormatting sqref="S46">
    <cfRule type="cellIs" dxfId="19221" priority="2630" operator="lessThan">
      <formula>$C$4</formula>
    </cfRule>
  </conditionalFormatting>
  <conditionalFormatting sqref="S47">
    <cfRule type="cellIs" dxfId="19220" priority="2631" operator="lessThan">
      <formula>$C$4</formula>
    </cfRule>
  </conditionalFormatting>
  <conditionalFormatting sqref="S48">
    <cfRule type="cellIs" dxfId="19219" priority="2632" operator="lessThan">
      <formula>$C$4</formula>
    </cfRule>
  </conditionalFormatting>
  <conditionalFormatting sqref="S49">
    <cfRule type="cellIs" dxfId="19218" priority="2633" operator="lessThan">
      <formula>$C$4</formula>
    </cfRule>
  </conditionalFormatting>
  <conditionalFormatting sqref="S50">
    <cfRule type="cellIs" dxfId="19217" priority="2634" operator="lessThan">
      <formula>$C$4</formula>
    </cfRule>
  </conditionalFormatting>
  <conditionalFormatting sqref="S51">
    <cfRule type="cellIs" dxfId="19216" priority="2635" operator="lessThan">
      <formula>$C$4</formula>
    </cfRule>
  </conditionalFormatting>
  <conditionalFormatting sqref="S52">
    <cfRule type="cellIs" dxfId="19215" priority="2636" operator="lessThan">
      <formula>$C$4</formula>
    </cfRule>
  </conditionalFormatting>
  <conditionalFormatting sqref="S53">
    <cfRule type="cellIs" dxfId="19214" priority="2637" operator="lessThan">
      <formula>$C$4</formula>
    </cfRule>
  </conditionalFormatting>
  <conditionalFormatting sqref="S54">
    <cfRule type="cellIs" dxfId="19213" priority="2638" operator="lessThan">
      <formula>$C$4</formula>
    </cfRule>
  </conditionalFormatting>
  <conditionalFormatting sqref="S55">
    <cfRule type="cellIs" dxfId="19212" priority="2639" operator="lessThan">
      <formula>$C$4</formula>
    </cfRule>
  </conditionalFormatting>
  <conditionalFormatting sqref="S56">
    <cfRule type="cellIs" dxfId="19211" priority="2640" operator="lessThan">
      <formula>$C$4</formula>
    </cfRule>
  </conditionalFormatting>
  <conditionalFormatting sqref="S57">
    <cfRule type="cellIs" dxfId="19210" priority="2641" operator="lessThan">
      <formula>$C$4</formula>
    </cfRule>
  </conditionalFormatting>
  <conditionalFormatting sqref="S58">
    <cfRule type="cellIs" dxfId="19209" priority="2642" operator="lessThan">
      <formula>$C$4</formula>
    </cfRule>
  </conditionalFormatting>
  <conditionalFormatting sqref="S59">
    <cfRule type="cellIs" dxfId="19208" priority="2643" operator="lessThan">
      <formula>$C$4</formula>
    </cfRule>
  </conditionalFormatting>
  <conditionalFormatting sqref="S60">
    <cfRule type="cellIs" dxfId="19207" priority="2644" operator="lessThan">
      <formula>$C$4</formula>
    </cfRule>
  </conditionalFormatting>
  <conditionalFormatting sqref="U11">
    <cfRule type="cellIs" dxfId="19206" priority="2645" operator="lessThan">
      <formula>$C$4</formula>
    </cfRule>
  </conditionalFormatting>
  <conditionalFormatting sqref="U12">
    <cfRule type="cellIs" dxfId="19205" priority="2646" operator="lessThan">
      <formula>$C$4</formula>
    </cfRule>
  </conditionalFormatting>
  <conditionalFormatting sqref="U13">
    <cfRule type="cellIs" dxfId="19204" priority="2647" operator="lessThan">
      <formula>$C$4</formula>
    </cfRule>
  </conditionalFormatting>
  <conditionalFormatting sqref="U14">
    <cfRule type="cellIs" dxfId="19203" priority="2648" operator="lessThan">
      <formula>$C$4</formula>
    </cfRule>
  </conditionalFormatting>
  <conditionalFormatting sqref="U15">
    <cfRule type="cellIs" dxfId="19202" priority="2649" operator="lessThan">
      <formula>$C$4</formula>
    </cfRule>
  </conditionalFormatting>
  <conditionalFormatting sqref="U16">
    <cfRule type="cellIs" dxfId="19201" priority="2650" operator="lessThan">
      <formula>$C$4</formula>
    </cfRule>
  </conditionalFormatting>
  <conditionalFormatting sqref="U17">
    <cfRule type="cellIs" dxfId="19200" priority="2651" operator="lessThan">
      <formula>$C$4</formula>
    </cfRule>
  </conditionalFormatting>
  <conditionalFormatting sqref="U18">
    <cfRule type="cellIs" dxfId="19199" priority="2652" operator="lessThan">
      <formula>$C$4</formula>
    </cfRule>
  </conditionalFormatting>
  <conditionalFormatting sqref="U19">
    <cfRule type="cellIs" dxfId="19198" priority="2653" operator="lessThan">
      <formula>$C$4</formula>
    </cfRule>
  </conditionalFormatting>
  <conditionalFormatting sqref="U20">
    <cfRule type="cellIs" dxfId="19197" priority="2654" operator="lessThan">
      <formula>$C$4</formula>
    </cfRule>
  </conditionalFormatting>
  <conditionalFormatting sqref="U21">
    <cfRule type="cellIs" dxfId="19196" priority="2655" operator="lessThan">
      <formula>$C$4</formula>
    </cfRule>
  </conditionalFormatting>
  <conditionalFormatting sqref="U22">
    <cfRule type="cellIs" dxfId="19195" priority="2656" operator="lessThan">
      <formula>$C$4</formula>
    </cfRule>
  </conditionalFormatting>
  <conditionalFormatting sqref="U23">
    <cfRule type="cellIs" dxfId="19194" priority="2657" operator="lessThan">
      <formula>$C$4</formula>
    </cfRule>
  </conditionalFormatting>
  <conditionalFormatting sqref="U24">
    <cfRule type="cellIs" dxfId="19193" priority="2658" operator="lessThan">
      <formula>$C$4</formula>
    </cfRule>
  </conditionalFormatting>
  <conditionalFormatting sqref="U25">
    <cfRule type="cellIs" dxfId="19192" priority="2659" operator="lessThan">
      <formula>$C$4</formula>
    </cfRule>
  </conditionalFormatting>
  <conditionalFormatting sqref="U26">
    <cfRule type="cellIs" dxfId="19191" priority="2660" operator="lessThan">
      <formula>$C$4</formula>
    </cfRule>
  </conditionalFormatting>
  <conditionalFormatting sqref="U27">
    <cfRule type="cellIs" dxfId="19190" priority="2661" operator="lessThan">
      <formula>$C$4</formula>
    </cfRule>
  </conditionalFormatting>
  <conditionalFormatting sqref="U28">
    <cfRule type="cellIs" dxfId="19189" priority="2662" operator="lessThan">
      <formula>$C$4</formula>
    </cfRule>
  </conditionalFormatting>
  <conditionalFormatting sqref="U29">
    <cfRule type="cellIs" dxfId="19188" priority="2663" operator="lessThan">
      <formula>$C$4</formula>
    </cfRule>
  </conditionalFormatting>
  <conditionalFormatting sqref="U30">
    <cfRule type="cellIs" dxfId="19187" priority="2664" operator="lessThan">
      <formula>$C$4</formula>
    </cfRule>
  </conditionalFormatting>
  <conditionalFormatting sqref="U31">
    <cfRule type="cellIs" dxfId="19186" priority="2665" operator="lessThan">
      <formula>$C$4</formula>
    </cfRule>
  </conditionalFormatting>
  <conditionalFormatting sqref="U32">
    <cfRule type="cellIs" dxfId="19185" priority="2666" operator="lessThan">
      <formula>$C$4</formula>
    </cfRule>
  </conditionalFormatting>
  <conditionalFormatting sqref="U33">
    <cfRule type="cellIs" dxfId="19184" priority="2667" operator="lessThan">
      <formula>$C$4</formula>
    </cfRule>
  </conditionalFormatting>
  <conditionalFormatting sqref="U34">
    <cfRule type="cellIs" dxfId="19183" priority="2668" operator="lessThan">
      <formula>$C$4</formula>
    </cfRule>
  </conditionalFormatting>
  <conditionalFormatting sqref="U35">
    <cfRule type="cellIs" dxfId="19182" priority="2669" operator="lessThan">
      <formula>$C$4</formula>
    </cfRule>
  </conditionalFormatting>
  <conditionalFormatting sqref="U36">
    <cfRule type="cellIs" dxfId="19181" priority="2670" operator="lessThan">
      <formula>$C$4</formula>
    </cfRule>
  </conditionalFormatting>
  <conditionalFormatting sqref="U37">
    <cfRule type="cellIs" dxfId="19180" priority="2671" operator="lessThan">
      <formula>$C$4</formula>
    </cfRule>
  </conditionalFormatting>
  <conditionalFormatting sqref="U38">
    <cfRule type="cellIs" dxfId="19179" priority="2672" operator="lessThan">
      <formula>$C$4</formula>
    </cfRule>
  </conditionalFormatting>
  <conditionalFormatting sqref="U39">
    <cfRule type="cellIs" dxfId="19178" priority="2673" operator="lessThan">
      <formula>$C$4</formula>
    </cfRule>
  </conditionalFormatting>
  <conditionalFormatting sqref="U40">
    <cfRule type="cellIs" dxfId="19177" priority="2674" operator="lessThan">
      <formula>$C$4</formula>
    </cfRule>
  </conditionalFormatting>
  <conditionalFormatting sqref="U41">
    <cfRule type="cellIs" dxfId="19176" priority="2675" operator="lessThan">
      <formula>$C$4</formula>
    </cfRule>
  </conditionalFormatting>
  <conditionalFormatting sqref="U42">
    <cfRule type="cellIs" dxfId="19175" priority="2676" operator="lessThan">
      <formula>$C$4</formula>
    </cfRule>
  </conditionalFormatting>
  <conditionalFormatting sqref="U43">
    <cfRule type="cellIs" dxfId="19174" priority="2677" operator="lessThan">
      <formula>$C$4</formula>
    </cfRule>
  </conditionalFormatting>
  <conditionalFormatting sqref="U44">
    <cfRule type="cellIs" dxfId="19173" priority="2678" operator="lessThan">
      <formula>$C$4</formula>
    </cfRule>
  </conditionalFormatting>
  <conditionalFormatting sqref="U45">
    <cfRule type="cellIs" dxfId="19172" priority="2679" operator="lessThan">
      <formula>$C$4</formula>
    </cfRule>
  </conditionalFormatting>
  <conditionalFormatting sqref="U46">
    <cfRule type="cellIs" dxfId="19171" priority="2680" operator="lessThan">
      <formula>$C$4</formula>
    </cfRule>
  </conditionalFormatting>
  <conditionalFormatting sqref="U47">
    <cfRule type="cellIs" dxfId="19170" priority="2681" operator="lessThan">
      <formula>$C$4</formula>
    </cfRule>
  </conditionalFormatting>
  <conditionalFormatting sqref="U48">
    <cfRule type="cellIs" dxfId="19169" priority="2682" operator="lessThan">
      <formula>$C$4</formula>
    </cfRule>
  </conditionalFormatting>
  <conditionalFormatting sqref="U49">
    <cfRule type="cellIs" dxfId="19168" priority="2683" operator="lessThan">
      <formula>$C$4</formula>
    </cfRule>
  </conditionalFormatting>
  <conditionalFormatting sqref="U50">
    <cfRule type="cellIs" dxfId="19167" priority="2684" operator="lessThan">
      <formula>$C$4</formula>
    </cfRule>
  </conditionalFormatting>
  <conditionalFormatting sqref="U51">
    <cfRule type="cellIs" dxfId="19166" priority="2685" operator="lessThan">
      <formula>$C$4</formula>
    </cfRule>
  </conditionalFormatting>
  <conditionalFormatting sqref="U52">
    <cfRule type="cellIs" dxfId="19165" priority="2686" operator="lessThan">
      <formula>$C$4</formula>
    </cfRule>
  </conditionalFormatting>
  <conditionalFormatting sqref="U53">
    <cfRule type="cellIs" dxfId="19164" priority="2687" operator="lessThan">
      <formula>$C$4</formula>
    </cfRule>
  </conditionalFormatting>
  <conditionalFormatting sqref="U54">
    <cfRule type="cellIs" dxfId="19163" priority="2688" operator="lessThan">
      <formula>$C$4</formula>
    </cfRule>
  </conditionalFormatting>
  <conditionalFormatting sqref="U55">
    <cfRule type="cellIs" dxfId="19162" priority="2689" operator="lessThan">
      <formula>$C$4</formula>
    </cfRule>
  </conditionalFormatting>
  <conditionalFormatting sqref="U56">
    <cfRule type="cellIs" dxfId="19161" priority="2690" operator="lessThan">
      <formula>$C$4</formula>
    </cfRule>
  </conditionalFormatting>
  <conditionalFormatting sqref="U57">
    <cfRule type="cellIs" dxfId="19160" priority="2691" operator="lessThan">
      <formula>$C$4</formula>
    </cfRule>
  </conditionalFormatting>
  <conditionalFormatting sqref="U58">
    <cfRule type="cellIs" dxfId="19159" priority="2692" operator="lessThan">
      <formula>$C$4</formula>
    </cfRule>
  </conditionalFormatting>
  <conditionalFormatting sqref="U59">
    <cfRule type="cellIs" dxfId="19158" priority="2693" operator="lessThan">
      <formula>$C$4</formula>
    </cfRule>
  </conditionalFormatting>
  <conditionalFormatting sqref="U60">
    <cfRule type="cellIs" dxfId="19157" priority="2694" operator="lessThan">
      <formula>$C$4</formula>
    </cfRule>
  </conditionalFormatting>
  <conditionalFormatting sqref="V11">
    <cfRule type="cellIs" dxfId="19156" priority="2695" operator="lessThan">
      <formula>$C$4</formula>
    </cfRule>
  </conditionalFormatting>
  <conditionalFormatting sqref="V12">
    <cfRule type="cellIs" dxfId="19155" priority="2696" operator="lessThan">
      <formula>$C$4</formula>
    </cfRule>
  </conditionalFormatting>
  <conditionalFormatting sqref="V13">
    <cfRule type="cellIs" dxfId="19154" priority="2697" operator="lessThan">
      <formula>$C$4</formula>
    </cfRule>
  </conditionalFormatting>
  <conditionalFormatting sqref="V14">
    <cfRule type="cellIs" dxfId="19153" priority="2698" operator="lessThan">
      <formula>$C$4</formula>
    </cfRule>
  </conditionalFormatting>
  <conditionalFormatting sqref="V15">
    <cfRule type="cellIs" dxfId="19152" priority="2699" operator="lessThan">
      <formula>$C$4</formula>
    </cfRule>
  </conditionalFormatting>
  <conditionalFormatting sqref="V16">
    <cfRule type="cellIs" dxfId="19151" priority="2700" operator="lessThan">
      <formula>$C$4</formula>
    </cfRule>
  </conditionalFormatting>
  <conditionalFormatting sqref="V17">
    <cfRule type="cellIs" dxfId="19150" priority="2701" operator="lessThan">
      <formula>$C$4</formula>
    </cfRule>
  </conditionalFormatting>
  <conditionalFormatting sqref="V18">
    <cfRule type="cellIs" dxfId="19149" priority="2702" operator="lessThan">
      <formula>$C$4</formula>
    </cfRule>
  </conditionalFormatting>
  <conditionalFormatting sqref="V19">
    <cfRule type="cellIs" dxfId="19148" priority="2703" operator="lessThan">
      <formula>$C$4</formula>
    </cfRule>
  </conditionalFormatting>
  <conditionalFormatting sqref="V20">
    <cfRule type="cellIs" dxfId="19147" priority="2704" operator="lessThan">
      <formula>$C$4</formula>
    </cfRule>
  </conditionalFormatting>
  <conditionalFormatting sqref="V21">
    <cfRule type="cellIs" dxfId="19146" priority="2705" operator="lessThan">
      <formula>$C$4</formula>
    </cfRule>
  </conditionalFormatting>
  <conditionalFormatting sqref="V22">
    <cfRule type="cellIs" dxfId="19145" priority="2706" operator="lessThan">
      <formula>$C$4</formula>
    </cfRule>
  </conditionalFormatting>
  <conditionalFormatting sqref="V23">
    <cfRule type="cellIs" dxfId="19144" priority="2707" operator="lessThan">
      <formula>$C$4</formula>
    </cfRule>
  </conditionalFormatting>
  <conditionalFormatting sqref="V24">
    <cfRule type="cellIs" dxfId="19143" priority="2708" operator="lessThan">
      <formula>$C$4</formula>
    </cfRule>
  </conditionalFormatting>
  <conditionalFormatting sqref="V25">
    <cfRule type="cellIs" dxfId="19142" priority="2709" operator="lessThan">
      <formula>$C$4</formula>
    </cfRule>
  </conditionalFormatting>
  <conditionalFormatting sqref="V26">
    <cfRule type="cellIs" dxfId="19141" priority="2710" operator="lessThan">
      <formula>$C$4</formula>
    </cfRule>
  </conditionalFormatting>
  <conditionalFormatting sqref="V27">
    <cfRule type="cellIs" dxfId="19140" priority="2711" operator="lessThan">
      <formula>$C$4</formula>
    </cfRule>
  </conditionalFormatting>
  <conditionalFormatting sqref="V28">
    <cfRule type="cellIs" dxfId="19139" priority="2712" operator="lessThan">
      <formula>$C$4</formula>
    </cfRule>
  </conditionalFormatting>
  <conditionalFormatting sqref="V29">
    <cfRule type="cellIs" dxfId="19138" priority="2713" operator="lessThan">
      <formula>$C$4</formula>
    </cfRule>
  </conditionalFormatting>
  <conditionalFormatting sqref="V30">
    <cfRule type="cellIs" dxfId="19137" priority="2714" operator="lessThan">
      <formula>$C$4</formula>
    </cfRule>
  </conditionalFormatting>
  <conditionalFormatting sqref="V31">
    <cfRule type="cellIs" dxfId="19136" priority="2715" operator="lessThan">
      <formula>$C$4</formula>
    </cfRule>
  </conditionalFormatting>
  <conditionalFormatting sqref="V32">
    <cfRule type="cellIs" dxfId="19135" priority="2716" operator="lessThan">
      <formula>$C$4</formula>
    </cfRule>
  </conditionalFormatting>
  <conditionalFormatting sqref="V33">
    <cfRule type="cellIs" dxfId="19134" priority="2717" operator="lessThan">
      <formula>$C$4</formula>
    </cfRule>
  </conditionalFormatting>
  <conditionalFormatting sqref="V34">
    <cfRule type="cellIs" dxfId="19133" priority="2718" operator="lessThan">
      <formula>$C$4</formula>
    </cfRule>
  </conditionalFormatting>
  <conditionalFormatting sqref="V35">
    <cfRule type="cellIs" dxfId="19132" priority="2719" operator="lessThan">
      <formula>$C$4</formula>
    </cfRule>
  </conditionalFormatting>
  <conditionalFormatting sqref="V36">
    <cfRule type="cellIs" dxfId="19131" priority="2720" operator="lessThan">
      <formula>$C$4</formula>
    </cfRule>
  </conditionalFormatting>
  <conditionalFormatting sqref="V37">
    <cfRule type="cellIs" dxfId="19130" priority="2721" operator="lessThan">
      <formula>$C$4</formula>
    </cfRule>
  </conditionalFormatting>
  <conditionalFormatting sqref="V38">
    <cfRule type="cellIs" dxfId="19129" priority="2722" operator="lessThan">
      <formula>$C$4</formula>
    </cfRule>
  </conditionalFormatting>
  <conditionalFormatting sqref="V39">
    <cfRule type="cellIs" dxfId="19128" priority="2723" operator="lessThan">
      <formula>$C$4</formula>
    </cfRule>
  </conditionalFormatting>
  <conditionalFormatting sqref="V40">
    <cfRule type="cellIs" dxfId="19127" priority="2724" operator="lessThan">
      <formula>$C$4</formula>
    </cfRule>
  </conditionalFormatting>
  <conditionalFormatting sqref="V41">
    <cfRule type="cellIs" dxfId="19126" priority="2725" operator="lessThan">
      <formula>$C$4</formula>
    </cfRule>
  </conditionalFormatting>
  <conditionalFormatting sqref="V42">
    <cfRule type="cellIs" dxfId="19125" priority="2726" operator="lessThan">
      <formula>$C$4</formula>
    </cfRule>
  </conditionalFormatting>
  <conditionalFormatting sqref="V43">
    <cfRule type="cellIs" dxfId="19124" priority="2727" operator="lessThan">
      <formula>$C$4</formula>
    </cfRule>
  </conditionalFormatting>
  <conditionalFormatting sqref="V44">
    <cfRule type="cellIs" dxfId="19123" priority="2728" operator="lessThan">
      <formula>$C$4</formula>
    </cfRule>
  </conditionalFormatting>
  <conditionalFormatting sqref="V45">
    <cfRule type="cellIs" dxfId="19122" priority="2729" operator="lessThan">
      <formula>$C$4</formula>
    </cfRule>
  </conditionalFormatting>
  <conditionalFormatting sqref="V46">
    <cfRule type="cellIs" dxfId="19121" priority="2730" operator="lessThan">
      <formula>$C$4</formula>
    </cfRule>
  </conditionalFormatting>
  <conditionalFormatting sqref="V47">
    <cfRule type="cellIs" dxfId="19120" priority="2731" operator="lessThan">
      <formula>$C$4</formula>
    </cfRule>
  </conditionalFormatting>
  <conditionalFormatting sqref="V48">
    <cfRule type="cellIs" dxfId="19119" priority="2732" operator="lessThan">
      <formula>$C$4</formula>
    </cfRule>
  </conditionalFormatting>
  <conditionalFormatting sqref="V49">
    <cfRule type="cellIs" dxfId="19118" priority="2733" operator="lessThan">
      <formula>$C$4</formula>
    </cfRule>
  </conditionalFormatting>
  <conditionalFormatting sqref="V50">
    <cfRule type="cellIs" dxfId="19117" priority="2734" operator="lessThan">
      <formula>$C$4</formula>
    </cfRule>
  </conditionalFormatting>
  <conditionalFormatting sqref="V51">
    <cfRule type="cellIs" dxfId="19116" priority="2735" operator="lessThan">
      <formula>$C$4</formula>
    </cfRule>
  </conditionalFormatting>
  <conditionalFormatting sqref="V52">
    <cfRule type="cellIs" dxfId="19115" priority="2736" operator="lessThan">
      <formula>$C$4</formula>
    </cfRule>
  </conditionalFormatting>
  <conditionalFormatting sqref="V53">
    <cfRule type="cellIs" dxfId="19114" priority="2737" operator="lessThan">
      <formula>$C$4</formula>
    </cfRule>
  </conditionalFormatting>
  <conditionalFormatting sqref="V54">
    <cfRule type="cellIs" dxfId="19113" priority="2738" operator="lessThan">
      <formula>$C$4</formula>
    </cfRule>
  </conditionalFormatting>
  <conditionalFormatting sqref="V55">
    <cfRule type="cellIs" dxfId="19112" priority="2739" operator="lessThan">
      <formula>$C$4</formula>
    </cfRule>
  </conditionalFormatting>
  <conditionalFormatting sqref="V56">
    <cfRule type="cellIs" dxfId="19111" priority="2740" operator="lessThan">
      <formula>$C$4</formula>
    </cfRule>
  </conditionalFormatting>
  <conditionalFormatting sqref="V57">
    <cfRule type="cellIs" dxfId="19110" priority="2741" operator="lessThan">
      <formula>$C$4</formula>
    </cfRule>
  </conditionalFormatting>
  <conditionalFormatting sqref="V58">
    <cfRule type="cellIs" dxfId="19109" priority="2742" operator="lessThan">
      <formula>$C$4</formula>
    </cfRule>
  </conditionalFormatting>
  <conditionalFormatting sqref="V59">
    <cfRule type="cellIs" dxfId="19108" priority="2743" operator="lessThan">
      <formula>$C$4</formula>
    </cfRule>
  </conditionalFormatting>
  <conditionalFormatting sqref="V60">
    <cfRule type="cellIs" dxfId="19107" priority="2744" operator="lessThan">
      <formula>$C$4</formula>
    </cfRule>
  </conditionalFormatting>
  <conditionalFormatting sqref="CR11">
    <cfRule type="cellIs" dxfId="19106" priority="2745" operator="lessThan">
      <formula>$C$4</formula>
    </cfRule>
  </conditionalFormatting>
  <conditionalFormatting sqref="CR11">
    <cfRule type="cellIs" dxfId="19105" priority="2746" operator="lessThan">
      <formula>$C$4</formula>
    </cfRule>
  </conditionalFormatting>
  <conditionalFormatting sqref="CR12">
    <cfRule type="cellIs" dxfId="19104" priority="2747" operator="lessThan">
      <formula>$C$4</formula>
    </cfRule>
  </conditionalFormatting>
  <conditionalFormatting sqref="CR12">
    <cfRule type="cellIs" dxfId="19103" priority="2748" operator="lessThan">
      <formula>$C$4</formula>
    </cfRule>
  </conditionalFormatting>
  <conditionalFormatting sqref="CR13">
    <cfRule type="cellIs" dxfId="19102" priority="2749" operator="lessThan">
      <formula>$C$4</formula>
    </cfRule>
  </conditionalFormatting>
  <conditionalFormatting sqref="CR13">
    <cfRule type="cellIs" dxfId="19101" priority="2750" operator="lessThan">
      <formula>$C$4</formula>
    </cfRule>
  </conditionalFormatting>
  <conditionalFormatting sqref="CR14">
    <cfRule type="cellIs" dxfId="19100" priority="2751" operator="lessThan">
      <formula>$C$4</formula>
    </cfRule>
  </conditionalFormatting>
  <conditionalFormatting sqref="CR14">
    <cfRule type="cellIs" dxfId="19099" priority="2752" operator="lessThan">
      <formula>$C$4</formula>
    </cfRule>
  </conditionalFormatting>
  <conditionalFormatting sqref="CR15">
    <cfRule type="cellIs" dxfId="19098" priority="2753" operator="lessThan">
      <formula>$C$4</formula>
    </cfRule>
  </conditionalFormatting>
  <conditionalFormatting sqref="CR15">
    <cfRule type="cellIs" dxfId="19097" priority="2754" operator="lessThan">
      <formula>$C$4</formula>
    </cfRule>
  </conditionalFormatting>
  <conditionalFormatting sqref="CR16">
    <cfRule type="cellIs" dxfId="19096" priority="2755" operator="lessThan">
      <formula>$C$4</formula>
    </cfRule>
  </conditionalFormatting>
  <conditionalFormatting sqref="CR16">
    <cfRule type="cellIs" dxfId="19095" priority="2756" operator="lessThan">
      <formula>$C$4</formula>
    </cfRule>
  </conditionalFormatting>
  <conditionalFormatting sqref="CR17">
    <cfRule type="cellIs" dxfId="19094" priority="2757" operator="lessThan">
      <formula>$C$4</formula>
    </cfRule>
  </conditionalFormatting>
  <conditionalFormatting sqref="CR17">
    <cfRule type="cellIs" dxfId="19093" priority="2758" operator="lessThan">
      <formula>$C$4</formula>
    </cfRule>
  </conditionalFormatting>
  <conditionalFormatting sqref="CR18">
    <cfRule type="cellIs" dxfId="19092" priority="2759" operator="lessThan">
      <formula>$C$4</formula>
    </cfRule>
  </conditionalFormatting>
  <conditionalFormatting sqref="CR18">
    <cfRule type="cellIs" dxfId="19091" priority="2760" operator="lessThan">
      <formula>$C$4</formula>
    </cfRule>
  </conditionalFormatting>
  <conditionalFormatting sqref="CR19">
    <cfRule type="cellIs" dxfId="19090" priority="2761" operator="lessThan">
      <formula>$C$4</formula>
    </cfRule>
  </conditionalFormatting>
  <conditionalFormatting sqref="CR19">
    <cfRule type="cellIs" dxfId="19089" priority="2762" operator="lessThan">
      <formula>$C$4</formula>
    </cfRule>
  </conditionalFormatting>
  <conditionalFormatting sqref="CR20">
    <cfRule type="cellIs" dxfId="19088" priority="2763" operator="lessThan">
      <formula>$C$4</formula>
    </cfRule>
  </conditionalFormatting>
  <conditionalFormatting sqref="CR20">
    <cfRule type="cellIs" dxfId="19087" priority="2764" operator="lessThan">
      <formula>$C$4</formula>
    </cfRule>
  </conditionalFormatting>
  <conditionalFormatting sqref="CR21">
    <cfRule type="cellIs" dxfId="19086" priority="2765" operator="lessThan">
      <formula>$C$4</formula>
    </cfRule>
  </conditionalFormatting>
  <conditionalFormatting sqref="CR21">
    <cfRule type="cellIs" dxfId="19085" priority="2766" operator="lessThan">
      <formula>$C$4</formula>
    </cfRule>
  </conditionalFormatting>
  <conditionalFormatting sqref="CR22">
    <cfRule type="cellIs" dxfId="19084" priority="2767" operator="lessThan">
      <formula>$C$4</formula>
    </cfRule>
  </conditionalFormatting>
  <conditionalFormatting sqref="CR22">
    <cfRule type="cellIs" dxfId="19083" priority="2768" operator="lessThan">
      <formula>$C$4</formula>
    </cfRule>
  </conditionalFormatting>
  <conditionalFormatting sqref="CR23">
    <cfRule type="cellIs" dxfId="19082" priority="2769" operator="lessThan">
      <formula>$C$4</formula>
    </cfRule>
  </conditionalFormatting>
  <conditionalFormatting sqref="CR23">
    <cfRule type="cellIs" dxfId="19081" priority="2770" operator="lessThan">
      <formula>$C$4</formula>
    </cfRule>
  </conditionalFormatting>
  <conditionalFormatting sqref="CR24">
    <cfRule type="cellIs" dxfId="19080" priority="2771" operator="lessThan">
      <formula>$C$4</formula>
    </cfRule>
  </conditionalFormatting>
  <conditionalFormatting sqref="CR24">
    <cfRule type="cellIs" dxfId="19079" priority="2772" operator="lessThan">
      <formula>$C$4</formula>
    </cfRule>
  </conditionalFormatting>
  <conditionalFormatting sqref="CR25">
    <cfRule type="cellIs" dxfId="19078" priority="2773" operator="lessThan">
      <formula>$C$4</formula>
    </cfRule>
  </conditionalFormatting>
  <conditionalFormatting sqref="CR25">
    <cfRule type="cellIs" dxfId="19077" priority="2774" operator="lessThan">
      <formula>$C$4</formula>
    </cfRule>
  </conditionalFormatting>
  <conditionalFormatting sqref="CR26">
    <cfRule type="cellIs" dxfId="19076" priority="2775" operator="lessThan">
      <formula>$C$4</formula>
    </cfRule>
  </conditionalFormatting>
  <conditionalFormatting sqref="CR26">
    <cfRule type="cellIs" dxfId="19075" priority="2776" operator="lessThan">
      <formula>$C$4</formula>
    </cfRule>
  </conditionalFormatting>
  <conditionalFormatting sqref="CR27">
    <cfRule type="cellIs" dxfId="19074" priority="2777" operator="lessThan">
      <formula>$C$4</formula>
    </cfRule>
  </conditionalFormatting>
  <conditionalFormatting sqref="CR27">
    <cfRule type="cellIs" dxfId="19073" priority="2778" operator="lessThan">
      <formula>$C$4</formula>
    </cfRule>
  </conditionalFormatting>
  <conditionalFormatting sqref="CR28">
    <cfRule type="cellIs" dxfId="19072" priority="2779" operator="lessThan">
      <formula>$C$4</formula>
    </cfRule>
  </conditionalFormatting>
  <conditionalFormatting sqref="CR28">
    <cfRule type="cellIs" dxfId="19071" priority="2780" operator="lessThan">
      <formula>$C$4</formula>
    </cfRule>
  </conditionalFormatting>
  <conditionalFormatting sqref="CR29">
    <cfRule type="cellIs" dxfId="19070" priority="2781" operator="lessThan">
      <formula>$C$4</formula>
    </cfRule>
  </conditionalFormatting>
  <conditionalFormatting sqref="CR29">
    <cfRule type="cellIs" dxfId="19069" priority="2782" operator="lessThan">
      <formula>$C$4</formula>
    </cfRule>
  </conditionalFormatting>
  <conditionalFormatting sqref="CR30">
    <cfRule type="cellIs" dxfId="19068" priority="2783" operator="lessThan">
      <formula>$C$4</formula>
    </cfRule>
  </conditionalFormatting>
  <conditionalFormatting sqref="CR30">
    <cfRule type="cellIs" dxfId="19067" priority="2784" operator="lessThan">
      <formula>$C$4</formula>
    </cfRule>
  </conditionalFormatting>
  <conditionalFormatting sqref="CR31">
    <cfRule type="cellIs" dxfId="19066" priority="2785" operator="lessThan">
      <formula>$C$4</formula>
    </cfRule>
  </conditionalFormatting>
  <conditionalFormatting sqref="CR31">
    <cfRule type="cellIs" dxfId="19065" priority="2786" operator="lessThan">
      <formula>$C$4</formula>
    </cfRule>
  </conditionalFormatting>
  <conditionalFormatting sqref="CR32">
    <cfRule type="cellIs" dxfId="19064" priority="2787" operator="lessThan">
      <formula>$C$4</formula>
    </cfRule>
  </conditionalFormatting>
  <conditionalFormatting sqref="CR32">
    <cfRule type="cellIs" dxfId="19063" priority="2788" operator="lessThan">
      <formula>$C$4</formula>
    </cfRule>
  </conditionalFormatting>
  <conditionalFormatting sqref="CR33">
    <cfRule type="cellIs" dxfId="19062" priority="2789" operator="lessThan">
      <formula>$C$4</formula>
    </cfRule>
  </conditionalFormatting>
  <conditionalFormatting sqref="CR33">
    <cfRule type="cellIs" dxfId="19061" priority="2790" operator="lessThan">
      <formula>$C$4</formula>
    </cfRule>
  </conditionalFormatting>
  <conditionalFormatting sqref="CR34">
    <cfRule type="cellIs" dxfId="19060" priority="2791" operator="lessThan">
      <formula>$C$4</formula>
    </cfRule>
  </conditionalFormatting>
  <conditionalFormatting sqref="CR34">
    <cfRule type="cellIs" dxfId="19059" priority="2792" operator="lessThan">
      <formula>$C$4</formula>
    </cfRule>
  </conditionalFormatting>
  <conditionalFormatting sqref="CR35">
    <cfRule type="cellIs" dxfId="19058" priority="2793" operator="lessThan">
      <formula>$C$4</formula>
    </cfRule>
  </conditionalFormatting>
  <conditionalFormatting sqref="CR35">
    <cfRule type="cellIs" dxfId="19057" priority="2794" operator="lessThan">
      <formula>$C$4</formula>
    </cfRule>
  </conditionalFormatting>
  <conditionalFormatting sqref="CR36">
    <cfRule type="cellIs" dxfId="19056" priority="2795" operator="lessThan">
      <formula>$C$4</formula>
    </cfRule>
  </conditionalFormatting>
  <conditionalFormatting sqref="CR36">
    <cfRule type="cellIs" dxfId="19055" priority="2796" operator="lessThan">
      <formula>$C$4</formula>
    </cfRule>
  </conditionalFormatting>
  <conditionalFormatting sqref="CR37">
    <cfRule type="cellIs" dxfId="19054" priority="2797" operator="lessThan">
      <formula>$C$4</formula>
    </cfRule>
  </conditionalFormatting>
  <conditionalFormatting sqref="CR37">
    <cfRule type="cellIs" dxfId="19053" priority="2798" operator="lessThan">
      <formula>$C$4</formula>
    </cfRule>
  </conditionalFormatting>
  <conditionalFormatting sqref="CR38">
    <cfRule type="cellIs" dxfId="19052" priority="2799" operator="lessThan">
      <formula>$C$4</formula>
    </cfRule>
  </conditionalFormatting>
  <conditionalFormatting sqref="CR38">
    <cfRule type="cellIs" dxfId="19051" priority="2800" operator="lessThan">
      <formula>$C$4</formula>
    </cfRule>
  </conditionalFormatting>
  <conditionalFormatting sqref="CR39">
    <cfRule type="cellIs" dxfId="19050" priority="2801" operator="lessThan">
      <formula>$C$4</formula>
    </cfRule>
  </conditionalFormatting>
  <conditionalFormatting sqref="CR39">
    <cfRule type="cellIs" dxfId="19049" priority="2802" operator="lessThan">
      <formula>$C$4</formula>
    </cfRule>
  </conditionalFormatting>
  <conditionalFormatting sqref="CR40">
    <cfRule type="cellIs" dxfId="19048" priority="2803" operator="lessThan">
      <formula>$C$4</formula>
    </cfRule>
  </conditionalFormatting>
  <conditionalFormatting sqref="CR40">
    <cfRule type="cellIs" dxfId="19047" priority="2804" operator="lessThan">
      <formula>$C$4</formula>
    </cfRule>
  </conditionalFormatting>
  <conditionalFormatting sqref="CR41">
    <cfRule type="cellIs" dxfId="19046" priority="2805" operator="lessThan">
      <formula>$C$4</formula>
    </cfRule>
  </conditionalFormatting>
  <conditionalFormatting sqref="CR41">
    <cfRule type="cellIs" dxfId="19045" priority="2806" operator="lessThan">
      <formula>$C$4</formula>
    </cfRule>
  </conditionalFormatting>
  <conditionalFormatting sqref="CR42">
    <cfRule type="cellIs" dxfId="19044" priority="2807" operator="lessThan">
      <formula>$C$4</formula>
    </cfRule>
  </conditionalFormatting>
  <conditionalFormatting sqref="CR42">
    <cfRule type="cellIs" dxfId="19043" priority="2808" operator="lessThan">
      <formula>$C$4</formula>
    </cfRule>
  </conditionalFormatting>
  <conditionalFormatting sqref="CR43">
    <cfRule type="cellIs" dxfId="19042" priority="2809" operator="lessThan">
      <formula>$C$4</formula>
    </cfRule>
  </conditionalFormatting>
  <conditionalFormatting sqref="CR43">
    <cfRule type="cellIs" dxfId="19041" priority="2810" operator="lessThan">
      <formula>$C$4</formula>
    </cfRule>
  </conditionalFormatting>
  <conditionalFormatting sqref="CR44">
    <cfRule type="cellIs" dxfId="19040" priority="2811" operator="lessThan">
      <formula>$C$4</formula>
    </cfRule>
  </conditionalFormatting>
  <conditionalFormatting sqref="CR44">
    <cfRule type="cellIs" dxfId="19039" priority="2812" operator="lessThan">
      <formula>$C$4</formula>
    </cfRule>
  </conditionalFormatting>
  <conditionalFormatting sqref="CR45">
    <cfRule type="cellIs" dxfId="19038" priority="2813" operator="lessThan">
      <formula>$C$4</formula>
    </cfRule>
  </conditionalFormatting>
  <conditionalFormatting sqref="CR45">
    <cfRule type="cellIs" dxfId="19037" priority="2814" operator="lessThan">
      <formula>$C$4</formula>
    </cfRule>
  </conditionalFormatting>
  <conditionalFormatting sqref="CR46">
    <cfRule type="cellIs" dxfId="19036" priority="2815" operator="lessThan">
      <formula>$C$4</formula>
    </cfRule>
  </conditionalFormatting>
  <conditionalFormatting sqref="CR46">
    <cfRule type="cellIs" dxfId="19035" priority="2816" operator="lessThan">
      <formula>$C$4</formula>
    </cfRule>
  </conditionalFormatting>
  <conditionalFormatting sqref="CR47">
    <cfRule type="cellIs" dxfId="19034" priority="2817" operator="lessThan">
      <formula>$C$4</formula>
    </cfRule>
  </conditionalFormatting>
  <conditionalFormatting sqref="CR47">
    <cfRule type="cellIs" dxfId="19033" priority="2818" operator="lessThan">
      <formula>$C$4</formula>
    </cfRule>
  </conditionalFormatting>
  <conditionalFormatting sqref="CR48">
    <cfRule type="cellIs" dxfId="19032" priority="2819" operator="lessThan">
      <formula>$C$4</formula>
    </cfRule>
  </conditionalFormatting>
  <conditionalFormatting sqref="CR48">
    <cfRule type="cellIs" dxfId="19031" priority="2820" operator="lessThan">
      <formula>$C$4</formula>
    </cfRule>
  </conditionalFormatting>
  <conditionalFormatting sqref="CR49">
    <cfRule type="cellIs" dxfId="19030" priority="2821" operator="lessThan">
      <formula>$C$4</formula>
    </cfRule>
  </conditionalFormatting>
  <conditionalFormatting sqref="CR49">
    <cfRule type="cellIs" dxfId="19029" priority="2822" operator="lessThan">
      <formula>$C$4</formula>
    </cfRule>
  </conditionalFormatting>
  <conditionalFormatting sqref="CR50">
    <cfRule type="cellIs" dxfId="19028" priority="2823" operator="lessThan">
      <formula>$C$4</formula>
    </cfRule>
  </conditionalFormatting>
  <conditionalFormatting sqref="CR50">
    <cfRule type="cellIs" dxfId="19027" priority="2824" operator="lessThan">
      <formula>$C$4</formula>
    </cfRule>
  </conditionalFormatting>
  <conditionalFormatting sqref="CR51">
    <cfRule type="cellIs" dxfId="19026" priority="2825" operator="lessThan">
      <formula>$C$4</formula>
    </cfRule>
  </conditionalFormatting>
  <conditionalFormatting sqref="CR51">
    <cfRule type="cellIs" dxfId="19025" priority="2826" operator="lessThan">
      <formula>$C$4</formula>
    </cfRule>
  </conditionalFormatting>
  <conditionalFormatting sqref="CR52">
    <cfRule type="cellIs" dxfId="19024" priority="2827" operator="lessThan">
      <formula>$C$4</formula>
    </cfRule>
  </conditionalFormatting>
  <conditionalFormatting sqref="CR52">
    <cfRule type="cellIs" dxfId="19023" priority="2828" operator="lessThan">
      <formula>$C$4</formula>
    </cfRule>
  </conditionalFormatting>
  <conditionalFormatting sqref="CR53">
    <cfRule type="cellIs" dxfId="19022" priority="2829" operator="lessThan">
      <formula>$C$4</formula>
    </cfRule>
  </conditionalFormatting>
  <conditionalFormatting sqref="CR53">
    <cfRule type="cellIs" dxfId="19021" priority="2830" operator="lessThan">
      <formula>$C$4</formula>
    </cfRule>
  </conditionalFormatting>
  <conditionalFormatting sqref="CR54">
    <cfRule type="cellIs" dxfId="19020" priority="2831" operator="lessThan">
      <formula>$C$4</formula>
    </cfRule>
  </conditionalFormatting>
  <conditionalFormatting sqref="CR54">
    <cfRule type="cellIs" dxfId="19019" priority="2832" operator="lessThan">
      <formula>$C$4</formula>
    </cfRule>
  </conditionalFormatting>
  <conditionalFormatting sqref="CR55">
    <cfRule type="cellIs" dxfId="19018" priority="2833" operator="lessThan">
      <formula>$C$4</formula>
    </cfRule>
  </conditionalFormatting>
  <conditionalFormatting sqref="CR55">
    <cfRule type="cellIs" dxfId="19017" priority="2834" operator="lessThan">
      <formula>$C$4</formula>
    </cfRule>
  </conditionalFormatting>
  <conditionalFormatting sqref="CR56">
    <cfRule type="cellIs" dxfId="19016" priority="2835" operator="lessThan">
      <formula>$C$4</formula>
    </cfRule>
  </conditionalFormatting>
  <conditionalFormatting sqref="CR56">
    <cfRule type="cellIs" dxfId="19015" priority="2836" operator="lessThan">
      <formula>$C$4</formula>
    </cfRule>
  </conditionalFormatting>
  <conditionalFormatting sqref="CR57">
    <cfRule type="cellIs" dxfId="19014" priority="2837" operator="lessThan">
      <formula>$C$4</formula>
    </cfRule>
  </conditionalFormatting>
  <conditionalFormatting sqref="CR57">
    <cfRule type="cellIs" dxfId="19013" priority="2838" operator="lessThan">
      <formula>$C$4</formula>
    </cfRule>
  </conditionalFormatting>
  <conditionalFormatting sqref="CR58">
    <cfRule type="cellIs" dxfId="19012" priority="2839" operator="lessThan">
      <formula>$C$4</formula>
    </cfRule>
  </conditionalFormatting>
  <conditionalFormatting sqref="CR58">
    <cfRule type="cellIs" dxfId="19011" priority="2840" operator="lessThan">
      <formula>$C$4</formula>
    </cfRule>
  </conditionalFormatting>
  <conditionalFormatting sqref="CR59">
    <cfRule type="cellIs" dxfId="19010" priority="2841" operator="lessThan">
      <formula>$C$4</formula>
    </cfRule>
  </conditionalFormatting>
  <conditionalFormatting sqref="CR59">
    <cfRule type="cellIs" dxfId="19009" priority="2842" operator="lessThan">
      <formula>$C$4</formula>
    </cfRule>
  </conditionalFormatting>
  <conditionalFormatting sqref="CR60">
    <cfRule type="cellIs" dxfId="19008" priority="2843" operator="lessThan">
      <formula>$C$4</formula>
    </cfRule>
  </conditionalFormatting>
  <conditionalFormatting sqref="CR60">
    <cfRule type="cellIs" dxfId="19007" priority="2844" operator="lessThan">
      <formula>$C$4</formula>
    </cfRule>
  </conditionalFormatting>
  <conditionalFormatting sqref="L11">
    <cfRule type="cellIs" dxfId="19006" priority="2845" operator="lessThan">
      <formula>$C$4</formula>
    </cfRule>
  </conditionalFormatting>
  <conditionalFormatting sqref="L11">
    <cfRule type="cellIs" dxfId="19005" priority="2846" operator="lessThan">
      <formula>$C$4</formula>
    </cfRule>
  </conditionalFormatting>
  <conditionalFormatting sqref="L12">
    <cfRule type="cellIs" dxfId="19004" priority="2847" operator="lessThan">
      <formula>$C$4</formula>
    </cfRule>
  </conditionalFormatting>
  <conditionalFormatting sqref="L12">
    <cfRule type="cellIs" dxfId="19003" priority="2848" operator="lessThan">
      <formula>$C$4</formula>
    </cfRule>
  </conditionalFormatting>
  <conditionalFormatting sqref="L13">
    <cfRule type="cellIs" dxfId="19002" priority="2849" operator="lessThan">
      <formula>$C$4</formula>
    </cfRule>
  </conditionalFormatting>
  <conditionalFormatting sqref="L13">
    <cfRule type="cellIs" dxfId="19001" priority="2850" operator="lessThan">
      <formula>$C$4</formula>
    </cfRule>
  </conditionalFormatting>
  <conditionalFormatting sqref="L14">
    <cfRule type="cellIs" dxfId="19000" priority="2851" operator="lessThan">
      <formula>$C$4</formula>
    </cfRule>
  </conditionalFormatting>
  <conditionalFormatting sqref="L14">
    <cfRule type="cellIs" dxfId="18999" priority="2852" operator="lessThan">
      <formula>$C$4</formula>
    </cfRule>
  </conditionalFormatting>
  <conditionalFormatting sqref="L15">
    <cfRule type="cellIs" dxfId="18998" priority="2853" operator="lessThan">
      <formula>$C$4</formula>
    </cfRule>
  </conditionalFormatting>
  <conditionalFormatting sqref="L15">
    <cfRule type="cellIs" dxfId="18997" priority="2854" operator="lessThan">
      <formula>$C$4</formula>
    </cfRule>
  </conditionalFormatting>
  <conditionalFormatting sqref="L16">
    <cfRule type="cellIs" dxfId="18996" priority="2855" operator="lessThan">
      <formula>$C$4</formula>
    </cfRule>
  </conditionalFormatting>
  <conditionalFormatting sqref="L16">
    <cfRule type="cellIs" dxfId="18995" priority="2856" operator="lessThan">
      <formula>$C$4</formula>
    </cfRule>
  </conditionalFormatting>
  <conditionalFormatting sqref="L17">
    <cfRule type="cellIs" dxfId="18994" priority="2857" operator="lessThan">
      <formula>$C$4</formula>
    </cfRule>
  </conditionalFormatting>
  <conditionalFormatting sqref="L17">
    <cfRule type="cellIs" dxfId="18993" priority="2858" operator="lessThan">
      <formula>$C$4</formula>
    </cfRule>
  </conditionalFormatting>
  <conditionalFormatting sqref="L18">
    <cfRule type="cellIs" dxfId="18992" priority="2859" operator="lessThan">
      <formula>$C$4</formula>
    </cfRule>
  </conditionalFormatting>
  <conditionalFormatting sqref="L18">
    <cfRule type="cellIs" dxfId="18991" priority="2860" operator="lessThan">
      <formula>$C$4</formula>
    </cfRule>
  </conditionalFormatting>
  <conditionalFormatting sqref="L19">
    <cfRule type="cellIs" dxfId="18990" priority="2861" operator="lessThan">
      <formula>$C$4</formula>
    </cfRule>
  </conditionalFormatting>
  <conditionalFormatting sqref="L19">
    <cfRule type="cellIs" dxfId="18989" priority="2862" operator="lessThan">
      <formula>$C$4</formula>
    </cfRule>
  </conditionalFormatting>
  <conditionalFormatting sqref="L20">
    <cfRule type="cellIs" dxfId="18988" priority="2863" operator="lessThan">
      <formula>$C$4</formula>
    </cfRule>
  </conditionalFormatting>
  <conditionalFormatting sqref="L20">
    <cfRule type="cellIs" dxfId="18987" priority="2864" operator="lessThan">
      <formula>$C$4</formula>
    </cfRule>
  </conditionalFormatting>
  <conditionalFormatting sqref="L21">
    <cfRule type="cellIs" dxfId="18986" priority="2865" operator="lessThan">
      <formula>$C$4</formula>
    </cfRule>
  </conditionalFormatting>
  <conditionalFormatting sqref="L21">
    <cfRule type="cellIs" dxfId="18985" priority="2866" operator="lessThan">
      <formula>$C$4</formula>
    </cfRule>
  </conditionalFormatting>
  <conditionalFormatting sqref="L22">
    <cfRule type="cellIs" dxfId="18984" priority="2867" operator="lessThan">
      <formula>$C$4</formula>
    </cfRule>
  </conditionalFormatting>
  <conditionalFormatting sqref="L22">
    <cfRule type="cellIs" dxfId="18983" priority="2868" operator="lessThan">
      <formula>$C$4</formula>
    </cfRule>
  </conditionalFormatting>
  <conditionalFormatting sqref="L23">
    <cfRule type="cellIs" dxfId="18982" priority="2869" operator="lessThan">
      <formula>$C$4</formula>
    </cfRule>
  </conditionalFormatting>
  <conditionalFormatting sqref="L23">
    <cfRule type="cellIs" dxfId="18981" priority="2870" operator="lessThan">
      <formula>$C$4</formula>
    </cfRule>
  </conditionalFormatting>
  <conditionalFormatting sqref="L24">
    <cfRule type="cellIs" dxfId="18980" priority="2871" operator="lessThan">
      <formula>$C$4</formula>
    </cfRule>
  </conditionalFormatting>
  <conditionalFormatting sqref="L24">
    <cfRule type="cellIs" dxfId="18979" priority="2872" operator="lessThan">
      <formula>$C$4</formula>
    </cfRule>
  </conditionalFormatting>
  <conditionalFormatting sqref="L25">
    <cfRule type="cellIs" dxfId="18978" priority="2873" operator="lessThan">
      <formula>$C$4</formula>
    </cfRule>
  </conditionalFormatting>
  <conditionalFormatting sqref="L25">
    <cfRule type="cellIs" dxfId="18977" priority="2874" operator="lessThan">
      <formula>$C$4</formula>
    </cfRule>
  </conditionalFormatting>
  <conditionalFormatting sqref="L26">
    <cfRule type="cellIs" dxfId="18976" priority="2875" operator="lessThan">
      <formula>$C$4</formula>
    </cfRule>
  </conditionalFormatting>
  <conditionalFormatting sqref="L26">
    <cfRule type="cellIs" dxfId="18975" priority="2876" operator="lessThan">
      <formula>$C$4</formula>
    </cfRule>
  </conditionalFormatting>
  <conditionalFormatting sqref="L27">
    <cfRule type="cellIs" dxfId="18974" priority="2877" operator="lessThan">
      <formula>$C$4</formula>
    </cfRule>
  </conditionalFormatting>
  <conditionalFormatting sqref="L27">
    <cfRule type="cellIs" dxfId="18973" priority="2878" operator="lessThan">
      <formula>$C$4</formula>
    </cfRule>
  </conditionalFormatting>
  <conditionalFormatting sqref="L28">
    <cfRule type="cellIs" dxfId="18972" priority="2879" operator="lessThan">
      <formula>$C$4</formula>
    </cfRule>
  </conditionalFormatting>
  <conditionalFormatting sqref="L28">
    <cfRule type="cellIs" dxfId="18971" priority="2880" operator="lessThan">
      <formula>$C$4</formula>
    </cfRule>
  </conditionalFormatting>
  <conditionalFormatting sqref="L29">
    <cfRule type="cellIs" dxfId="18970" priority="2881" operator="lessThan">
      <formula>$C$4</formula>
    </cfRule>
  </conditionalFormatting>
  <conditionalFormatting sqref="L29">
    <cfRule type="cellIs" dxfId="18969" priority="2882" operator="lessThan">
      <formula>$C$4</formula>
    </cfRule>
  </conditionalFormatting>
  <conditionalFormatting sqref="L30">
    <cfRule type="cellIs" dxfId="18968" priority="2883" operator="lessThan">
      <formula>$C$4</formula>
    </cfRule>
  </conditionalFormatting>
  <conditionalFormatting sqref="L30">
    <cfRule type="cellIs" dxfId="18967" priority="2884" operator="lessThan">
      <formula>$C$4</formula>
    </cfRule>
  </conditionalFormatting>
  <conditionalFormatting sqref="L31">
    <cfRule type="cellIs" dxfId="18966" priority="2885" operator="lessThan">
      <formula>$C$4</formula>
    </cfRule>
  </conditionalFormatting>
  <conditionalFormatting sqref="L31">
    <cfRule type="cellIs" dxfId="18965" priority="2886" operator="lessThan">
      <formula>$C$4</formula>
    </cfRule>
  </conditionalFormatting>
  <conditionalFormatting sqref="L32">
    <cfRule type="cellIs" dxfId="18964" priority="2887" operator="lessThan">
      <formula>$C$4</formula>
    </cfRule>
  </conditionalFormatting>
  <conditionalFormatting sqref="L32">
    <cfRule type="cellIs" dxfId="18963" priority="2888" operator="lessThan">
      <formula>$C$4</formula>
    </cfRule>
  </conditionalFormatting>
  <conditionalFormatting sqref="L33">
    <cfRule type="cellIs" dxfId="18962" priority="2889" operator="lessThan">
      <formula>$C$4</formula>
    </cfRule>
  </conditionalFormatting>
  <conditionalFormatting sqref="L33">
    <cfRule type="cellIs" dxfId="18961" priority="2890" operator="lessThan">
      <formula>$C$4</formula>
    </cfRule>
  </conditionalFormatting>
  <conditionalFormatting sqref="L34">
    <cfRule type="cellIs" dxfId="18960" priority="2891" operator="lessThan">
      <formula>$C$4</formula>
    </cfRule>
  </conditionalFormatting>
  <conditionalFormatting sqref="L34">
    <cfRule type="cellIs" dxfId="18959" priority="2892" operator="lessThan">
      <formula>$C$4</formula>
    </cfRule>
  </conditionalFormatting>
  <conditionalFormatting sqref="L35">
    <cfRule type="cellIs" dxfId="18958" priority="2893" operator="lessThan">
      <formula>$C$4</formula>
    </cfRule>
  </conditionalFormatting>
  <conditionalFormatting sqref="L35">
    <cfRule type="cellIs" dxfId="18957" priority="2894" operator="lessThan">
      <formula>$C$4</formula>
    </cfRule>
  </conditionalFormatting>
  <conditionalFormatting sqref="L36">
    <cfRule type="cellIs" dxfId="18956" priority="2895" operator="lessThan">
      <formula>$C$4</formula>
    </cfRule>
  </conditionalFormatting>
  <conditionalFormatting sqref="L36">
    <cfRule type="cellIs" dxfId="18955" priority="2896" operator="lessThan">
      <formula>$C$4</formula>
    </cfRule>
  </conditionalFormatting>
  <conditionalFormatting sqref="L37">
    <cfRule type="cellIs" dxfId="18954" priority="2897" operator="lessThan">
      <formula>$C$4</formula>
    </cfRule>
  </conditionalFormatting>
  <conditionalFormatting sqref="L37">
    <cfRule type="cellIs" dxfId="18953" priority="2898" operator="lessThan">
      <formula>$C$4</formula>
    </cfRule>
  </conditionalFormatting>
  <conditionalFormatting sqref="L38">
    <cfRule type="cellIs" dxfId="18952" priority="2899" operator="lessThan">
      <formula>$C$4</formula>
    </cfRule>
  </conditionalFormatting>
  <conditionalFormatting sqref="L38">
    <cfRule type="cellIs" dxfId="18951" priority="2900" operator="lessThan">
      <formula>$C$4</formula>
    </cfRule>
  </conditionalFormatting>
  <conditionalFormatting sqref="L39">
    <cfRule type="cellIs" dxfId="18950" priority="2901" operator="lessThan">
      <formula>$C$4</formula>
    </cfRule>
  </conditionalFormatting>
  <conditionalFormatting sqref="L39">
    <cfRule type="cellIs" dxfId="18949" priority="2902" operator="lessThan">
      <formula>$C$4</formula>
    </cfRule>
  </conditionalFormatting>
  <conditionalFormatting sqref="L40">
    <cfRule type="cellIs" dxfId="18948" priority="2903" operator="lessThan">
      <formula>$C$4</formula>
    </cfRule>
  </conditionalFormatting>
  <conditionalFormatting sqref="L40">
    <cfRule type="cellIs" dxfId="18947" priority="2904" operator="lessThan">
      <formula>$C$4</formula>
    </cfRule>
  </conditionalFormatting>
  <conditionalFormatting sqref="L41">
    <cfRule type="cellIs" dxfId="18946" priority="2905" operator="lessThan">
      <formula>$C$4</formula>
    </cfRule>
  </conditionalFormatting>
  <conditionalFormatting sqref="L41">
    <cfRule type="cellIs" dxfId="18945" priority="2906" operator="lessThan">
      <formula>$C$4</formula>
    </cfRule>
  </conditionalFormatting>
  <conditionalFormatting sqref="L42">
    <cfRule type="cellIs" dxfId="18944" priority="2907" operator="lessThan">
      <formula>$C$4</formula>
    </cfRule>
  </conditionalFormatting>
  <conditionalFormatting sqref="L42">
    <cfRule type="cellIs" dxfId="18943" priority="2908" operator="lessThan">
      <formula>$C$4</formula>
    </cfRule>
  </conditionalFormatting>
  <conditionalFormatting sqref="L43">
    <cfRule type="cellIs" dxfId="18942" priority="2909" operator="lessThan">
      <formula>$C$4</formula>
    </cfRule>
  </conditionalFormatting>
  <conditionalFormatting sqref="L43">
    <cfRule type="cellIs" dxfId="18941" priority="2910" operator="lessThan">
      <formula>$C$4</formula>
    </cfRule>
  </conditionalFormatting>
  <conditionalFormatting sqref="L44">
    <cfRule type="cellIs" dxfId="18940" priority="2911" operator="lessThan">
      <formula>$C$4</formula>
    </cfRule>
  </conditionalFormatting>
  <conditionalFormatting sqref="L44">
    <cfRule type="cellIs" dxfId="18939" priority="2912" operator="lessThan">
      <formula>$C$4</formula>
    </cfRule>
  </conditionalFormatting>
  <conditionalFormatting sqref="L45">
    <cfRule type="cellIs" dxfId="18938" priority="2913" operator="lessThan">
      <formula>$C$4</formula>
    </cfRule>
  </conditionalFormatting>
  <conditionalFormatting sqref="L45">
    <cfRule type="cellIs" dxfId="18937" priority="2914" operator="lessThan">
      <formula>$C$4</formula>
    </cfRule>
  </conditionalFormatting>
  <conditionalFormatting sqref="L46">
    <cfRule type="cellIs" dxfId="18936" priority="2915" operator="lessThan">
      <formula>$C$4</formula>
    </cfRule>
  </conditionalFormatting>
  <conditionalFormatting sqref="L46">
    <cfRule type="cellIs" dxfId="18935" priority="2916" operator="lessThan">
      <formula>$C$4</formula>
    </cfRule>
  </conditionalFormatting>
  <conditionalFormatting sqref="L47">
    <cfRule type="cellIs" dxfId="18934" priority="2917" operator="lessThan">
      <formula>$C$4</formula>
    </cfRule>
  </conditionalFormatting>
  <conditionalFormatting sqref="L47">
    <cfRule type="cellIs" dxfId="18933" priority="2918" operator="lessThan">
      <formula>$C$4</formula>
    </cfRule>
  </conditionalFormatting>
  <conditionalFormatting sqref="L48">
    <cfRule type="cellIs" dxfId="18932" priority="2919" operator="lessThan">
      <formula>$C$4</formula>
    </cfRule>
  </conditionalFormatting>
  <conditionalFormatting sqref="L48">
    <cfRule type="cellIs" dxfId="18931" priority="2920" operator="lessThan">
      <formula>$C$4</formula>
    </cfRule>
  </conditionalFormatting>
  <conditionalFormatting sqref="L49">
    <cfRule type="cellIs" dxfId="18930" priority="2921" operator="lessThan">
      <formula>$C$4</formula>
    </cfRule>
  </conditionalFormatting>
  <conditionalFormatting sqref="L49">
    <cfRule type="cellIs" dxfId="18929" priority="2922" operator="lessThan">
      <formula>$C$4</formula>
    </cfRule>
  </conditionalFormatting>
  <conditionalFormatting sqref="L50">
    <cfRule type="cellIs" dxfId="18928" priority="2923" operator="lessThan">
      <formula>$C$4</formula>
    </cfRule>
  </conditionalFormatting>
  <conditionalFormatting sqref="L50">
    <cfRule type="cellIs" dxfId="18927" priority="2924" operator="lessThan">
      <formula>$C$4</formula>
    </cfRule>
  </conditionalFormatting>
  <conditionalFormatting sqref="L51">
    <cfRule type="cellIs" dxfId="18926" priority="2925" operator="lessThan">
      <formula>$C$4</formula>
    </cfRule>
  </conditionalFormatting>
  <conditionalFormatting sqref="L51">
    <cfRule type="cellIs" dxfId="18925" priority="2926" operator="lessThan">
      <formula>$C$4</formula>
    </cfRule>
  </conditionalFormatting>
  <conditionalFormatting sqref="L52">
    <cfRule type="cellIs" dxfId="18924" priority="2927" operator="lessThan">
      <formula>$C$4</formula>
    </cfRule>
  </conditionalFormatting>
  <conditionalFormatting sqref="L52">
    <cfRule type="cellIs" dxfId="18923" priority="2928" operator="lessThan">
      <formula>$C$4</formula>
    </cfRule>
  </conditionalFormatting>
  <conditionalFormatting sqref="L53">
    <cfRule type="cellIs" dxfId="18922" priority="2929" operator="lessThan">
      <formula>$C$4</formula>
    </cfRule>
  </conditionalFormatting>
  <conditionalFormatting sqref="L53">
    <cfRule type="cellIs" dxfId="18921" priority="2930" operator="lessThan">
      <formula>$C$4</formula>
    </cfRule>
  </conditionalFormatting>
  <conditionalFormatting sqref="L54">
    <cfRule type="cellIs" dxfId="18920" priority="2931" operator="lessThan">
      <formula>$C$4</formula>
    </cfRule>
  </conditionalFormatting>
  <conditionalFormatting sqref="L54">
    <cfRule type="cellIs" dxfId="18919" priority="2932" operator="lessThan">
      <formula>$C$4</formula>
    </cfRule>
  </conditionalFormatting>
  <conditionalFormatting sqref="L55">
    <cfRule type="cellIs" dxfId="18918" priority="2933" operator="lessThan">
      <formula>$C$4</formula>
    </cfRule>
  </conditionalFormatting>
  <conditionalFormatting sqref="L55">
    <cfRule type="cellIs" dxfId="18917" priority="2934" operator="lessThan">
      <formula>$C$4</formula>
    </cfRule>
  </conditionalFormatting>
  <conditionalFormatting sqref="L56">
    <cfRule type="cellIs" dxfId="18916" priority="2935" operator="lessThan">
      <formula>$C$4</formula>
    </cfRule>
  </conditionalFormatting>
  <conditionalFormatting sqref="L56">
    <cfRule type="cellIs" dxfId="18915" priority="2936" operator="lessThan">
      <formula>$C$4</formula>
    </cfRule>
  </conditionalFormatting>
  <conditionalFormatting sqref="L57">
    <cfRule type="cellIs" dxfId="18914" priority="2937" operator="lessThan">
      <formula>$C$4</formula>
    </cfRule>
  </conditionalFormatting>
  <conditionalFormatting sqref="L57">
    <cfRule type="cellIs" dxfId="18913" priority="2938" operator="lessThan">
      <formula>$C$4</formula>
    </cfRule>
  </conditionalFormatting>
  <conditionalFormatting sqref="L58">
    <cfRule type="cellIs" dxfId="18912" priority="2939" operator="lessThan">
      <formula>$C$4</formula>
    </cfRule>
  </conditionalFormatting>
  <conditionalFormatting sqref="L58">
    <cfRule type="cellIs" dxfId="18911" priority="2940" operator="lessThan">
      <formula>$C$4</formula>
    </cfRule>
  </conditionalFormatting>
  <conditionalFormatting sqref="L59">
    <cfRule type="cellIs" dxfId="18910" priority="2941" operator="lessThan">
      <formula>$C$4</formula>
    </cfRule>
  </conditionalFormatting>
  <conditionalFormatting sqref="L59">
    <cfRule type="cellIs" dxfId="18909" priority="2942" operator="lessThan">
      <formula>$C$4</formula>
    </cfRule>
  </conditionalFormatting>
  <conditionalFormatting sqref="L60">
    <cfRule type="cellIs" dxfId="18908" priority="2943" operator="lessThan">
      <formula>$C$4</formula>
    </cfRule>
  </conditionalFormatting>
  <conditionalFormatting sqref="L60">
    <cfRule type="cellIs" dxfId="18907" priority="2944" operator="lessThan">
      <formula>$C$4</formula>
    </cfRule>
  </conditionalFormatting>
  <conditionalFormatting sqref="M11">
    <cfRule type="cellIs" dxfId="18906" priority="2945" operator="lessThan">
      <formula>$C$4</formula>
    </cfRule>
  </conditionalFormatting>
  <conditionalFormatting sqref="M11">
    <cfRule type="cellIs" dxfId="18905" priority="2946" operator="lessThan">
      <formula>$C$4</formula>
    </cfRule>
  </conditionalFormatting>
  <conditionalFormatting sqref="M12">
    <cfRule type="cellIs" dxfId="18904" priority="2947" operator="lessThan">
      <formula>$C$4</formula>
    </cfRule>
  </conditionalFormatting>
  <conditionalFormatting sqref="M12">
    <cfRule type="cellIs" dxfId="18903" priority="2948" operator="lessThan">
      <formula>$C$4</formula>
    </cfRule>
  </conditionalFormatting>
  <conditionalFormatting sqref="M13">
    <cfRule type="cellIs" dxfId="18902" priority="2949" operator="lessThan">
      <formula>$C$4</formula>
    </cfRule>
  </conditionalFormatting>
  <conditionalFormatting sqref="M13">
    <cfRule type="cellIs" dxfId="18901" priority="2950" operator="lessThan">
      <formula>$C$4</formula>
    </cfRule>
  </conditionalFormatting>
  <conditionalFormatting sqref="M14">
    <cfRule type="cellIs" dxfId="18900" priority="2951" operator="lessThan">
      <formula>$C$4</formula>
    </cfRule>
  </conditionalFormatting>
  <conditionalFormatting sqref="M14">
    <cfRule type="cellIs" dxfId="18899" priority="2952" operator="lessThan">
      <formula>$C$4</formula>
    </cfRule>
  </conditionalFormatting>
  <conditionalFormatting sqref="M15">
    <cfRule type="cellIs" dxfId="18898" priority="2953" operator="lessThan">
      <formula>$C$4</formula>
    </cfRule>
  </conditionalFormatting>
  <conditionalFormatting sqref="M15">
    <cfRule type="cellIs" dxfId="18897" priority="2954" operator="lessThan">
      <formula>$C$4</formula>
    </cfRule>
  </conditionalFormatting>
  <conditionalFormatting sqref="M16">
    <cfRule type="cellIs" dxfId="18896" priority="2955" operator="lessThan">
      <formula>$C$4</formula>
    </cfRule>
  </conditionalFormatting>
  <conditionalFormatting sqref="M16">
    <cfRule type="cellIs" dxfId="18895" priority="2956" operator="lessThan">
      <formula>$C$4</formula>
    </cfRule>
  </conditionalFormatting>
  <conditionalFormatting sqref="M17">
    <cfRule type="cellIs" dxfId="18894" priority="2957" operator="lessThan">
      <formula>$C$4</formula>
    </cfRule>
  </conditionalFormatting>
  <conditionalFormatting sqref="M17">
    <cfRule type="cellIs" dxfId="18893" priority="2958" operator="lessThan">
      <formula>$C$4</formula>
    </cfRule>
  </conditionalFormatting>
  <conditionalFormatting sqref="M18">
    <cfRule type="cellIs" dxfId="18892" priority="2959" operator="lessThan">
      <formula>$C$4</formula>
    </cfRule>
  </conditionalFormatting>
  <conditionalFormatting sqref="M18">
    <cfRule type="cellIs" dxfId="18891" priority="2960" operator="lessThan">
      <formula>$C$4</formula>
    </cfRule>
  </conditionalFormatting>
  <conditionalFormatting sqref="M19">
    <cfRule type="cellIs" dxfId="18890" priority="2961" operator="lessThan">
      <formula>$C$4</formula>
    </cfRule>
  </conditionalFormatting>
  <conditionalFormatting sqref="M19">
    <cfRule type="cellIs" dxfId="18889" priority="2962" operator="lessThan">
      <formula>$C$4</formula>
    </cfRule>
  </conditionalFormatting>
  <conditionalFormatting sqref="M20">
    <cfRule type="cellIs" dxfId="18888" priority="2963" operator="lessThan">
      <formula>$C$4</formula>
    </cfRule>
  </conditionalFormatting>
  <conditionalFormatting sqref="M20">
    <cfRule type="cellIs" dxfId="18887" priority="2964" operator="lessThan">
      <formula>$C$4</formula>
    </cfRule>
  </conditionalFormatting>
  <conditionalFormatting sqref="M21">
    <cfRule type="cellIs" dxfId="18886" priority="2965" operator="lessThan">
      <formula>$C$4</formula>
    </cfRule>
  </conditionalFormatting>
  <conditionalFormatting sqref="M21">
    <cfRule type="cellIs" dxfId="18885" priority="2966" operator="lessThan">
      <formula>$C$4</formula>
    </cfRule>
  </conditionalFormatting>
  <conditionalFormatting sqref="M22">
    <cfRule type="cellIs" dxfId="18884" priority="2967" operator="lessThan">
      <formula>$C$4</formula>
    </cfRule>
  </conditionalFormatting>
  <conditionalFormatting sqref="M22">
    <cfRule type="cellIs" dxfId="18883" priority="2968" operator="lessThan">
      <formula>$C$4</formula>
    </cfRule>
  </conditionalFormatting>
  <conditionalFormatting sqref="M23">
    <cfRule type="cellIs" dxfId="18882" priority="2969" operator="lessThan">
      <formula>$C$4</formula>
    </cfRule>
  </conditionalFormatting>
  <conditionalFormatting sqref="M23">
    <cfRule type="cellIs" dxfId="18881" priority="2970" operator="lessThan">
      <formula>$C$4</formula>
    </cfRule>
  </conditionalFormatting>
  <conditionalFormatting sqref="M24">
    <cfRule type="cellIs" dxfId="18880" priority="2971" operator="lessThan">
      <formula>$C$4</formula>
    </cfRule>
  </conditionalFormatting>
  <conditionalFormatting sqref="M24">
    <cfRule type="cellIs" dxfId="18879" priority="2972" operator="lessThan">
      <formula>$C$4</formula>
    </cfRule>
  </conditionalFormatting>
  <conditionalFormatting sqref="M25">
    <cfRule type="cellIs" dxfId="18878" priority="2973" operator="lessThan">
      <formula>$C$4</formula>
    </cfRule>
  </conditionalFormatting>
  <conditionalFormatting sqref="M25">
    <cfRule type="cellIs" dxfId="18877" priority="2974" operator="lessThan">
      <formula>$C$4</formula>
    </cfRule>
  </conditionalFormatting>
  <conditionalFormatting sqref="M26">
    <cfRule type="cellIs" dxfId="18876" priority="2975" operator="lessThan">
      <formula>$C$4</formula>
    </cfRule>
  </conditionalFormatting>
  <conditionalFormatting sqref="M26">
    <cfRule type="cellIs" dxfId="18875" priority="2976" operator="lessThan">
      <formula>$C$4</formula>
    </cfRule>
  </conditionalFormatting>
  <conditionalFormatting sqref="M27">
    <cfRule type="cellIs" dxfId="18874" priority="2977" operator="lessThan">
      <formula>$C$4</formula>
    </cfRule>
  </conditionalFormatting>
  <conditionalFormatting sqref="M27">
    <cfRule type="cellIs" dxfId="18873" priority="2978" operator="lessThan">
      <formula>$C$4</formula>
    </cfRule>
  </conditionalFormatting>
  <conditionalFormatting sqref="M28">
    <cfRule type="cellIs" dxfId="18872" priority="2979" operator="lessThan">
      <formula>$C$4</formula>
    </cfRule>
  </conditionalFormatting>
  <conditionalFormatting sqref="M28">
    <cfRule type="cellIs" dxfId="18871" priority="2980" operator="lessThan">
      <formula>$C$4</formula>
    </cfRule>
  </conditionalFormatting>
  <conditionalFormatting sqref="M29">
    <cfRule type="cellIs" dxfId="18870" priority="2981" operator="lessThan">
      <formula>$C$4</formula>
    </cfRule>
  </conditionalFormatting>
  <conditionalFormatting sqref="M29">
    <cfRule type="cellIs" dxfId="18869" priority="2982" operator="lessThan">
      <formula>$C$4</formula>
    </cfRule>
  </conditionalFormatting>
  <conditionalFormatting sqref="M30">
    <cfRule type="cellIs" dxfId="18868" priority="2983" operator="lessThan">
      <formula>$C$4</formula>
    </cfRule>
  </conditionalFormatting>
  <conditionalFormatting sqref="M30">
    <cfRule type="cellIs" dxfId="18867" priority="2984" operator="lessThan">
      <formula>$C$4</formula>
    </cfRule>
  </conditionalFormatting>
  <conditionalFormatting sqref="M31">
    <cfRule type="cellIs" dxfId="18866" priority="2985" operator="lessThan">
      <formula>$C$4</formula>
    </cfRule>
  </conditionalFormatting>
  <conditionalFormatting sqref="M31">
    <cfRule type="cellIs" dxfId="18865" priority="2986" operator="lessThan">
      <formula>$C$4</formula>
    </cfRule>
  </conditionalFormatting>
  <conditionalFormatting sqref="M32">
    <cfRule type="cellIs" dxfId="18864" priority="2987" operator="lessThan">
      <formula>$C$4</formula>
    </cfRule>
  </conditionalFormatting>
  <conditionalFormatting sqref="M32">
    <cfRule type="cellIs" dxfId="18863" priority="2988" operator="lessThan">
      <formula>$C$4</formula>
    </cfRule>
  </conditionalFormatting>
  <conditionalFormatting sqref="M33">
    <cfRule type="cellIs" dxfId="18862" priority="2989" operator="lessThan">
      <formula>$C$4</formula>
    </cfRule>
  </conditionalFormatting>
  <conditionalFormatting sqref="M33">
    <cfRule type="cellIs" dxfId="18861" priority="2990" operator="lessThan">
      <formula>$C$4</formula>
    </cfRule>
  </conditionalFormatting>
  <conditionalFormatting sqref="M34">
    <cfRule type="cellIs" dxfId="18860" priority="2991" operator="lessThan">
      <formula>$C$4</formula>
    </cfRule>
  </conditionalFormatting>
  <conditionalFormatting sqref="M34">
    <cfRule type="cellIs" dxfId="18859" priority="2992" operator="lessThan">
      <formula>$C$4</formula>
    </cfRule>
  </conditionalFormatting>
  <conditionalFormatting sqref="M35">
    <cfRule type="cellIs" dxfId="18858" priority="2993" operator="lessThan">
      <formula>$C$4</formula>
    </cfRule>
  </conditionalFormatting>
  <conditionalFormatting sqref="M35">
    <cfRule type="cellIs" dxfId="18857" priority="2994" operator="lessThan">
      <formula>$C$4</formula>
    </cfRule>
  </conditionalFormatting>
  <conditionalFormatting sqref="M36">
    <cfRule type="cellIs" dxfId="18856" priority="2995" operator="lessThan">
      <formula>$C$4</formula>
    </cfRule>
  </conditionalFormatting>
  <conditionalFormatting sqref="M36">
    <cfRule type="cellIs" dxfId="18855" priority="2996" operator="lessThan">
      <formula>$C$4</formula>
    </cfRule>
  </conditionalFormatting>
  <conditionalFormatting sqref="M37">
    <cfRule type="cellIs" dxfId="18854" priority="2997" operator="lessThan">
      <formula>$C$4</formula>
    </cfRule>
  </conditionalFormatting>
  <conditionalFormatting sqref="M37">
    <cfRule type="cellIs" dxfId="18853" priority="2998" operator="lessThan">
      <formula>$C$4</formula>
    </cfRule>
  </conditionalFormatting>
  <conditionalFormatting sqref="M38">
    <cfRule type="cellIs" dxfId="18852" priority="2999" operator="lessThan">
      <formula>$C$4</formula>
    </cfRule>
  </conditionalFormatting>
  <conditionalFormatting sqref="M38">
    <cfRule type="cellIs" dxfId="18851" priority="3000" operator="lessThan">
      <formula>$C$4</formula>
    </cfRule>
  </conditionalFormatting>
  <conditionalFormatting sqref="M39">
    <cfRule type="cellIs" dxfId="18850" priority="3001" operator="lessThan">
      <formula>$C$4</formula>
    </cfRule>
  </conditionalFormatting>
  <conditionalFormatting sqref="M39">
    <cfRule type="cellIs" dxfId="18849" priority="3002" operator="lessThan">
      <formula>$C$4</formula>
    </cfRule>
  </conditionalFormatting>
  <conditionalFormatting sqref="M40">
    <cfRule type="cellIs" dxfId="18848" priority="3003" operator="lessThan">
      <formula>$C$4</formula>
    </cfRule>
  </conditionalFormatting>
  <conditionalFormatting sqref="M40">
    <cfRule type="cellIs" dxfId="18847" priority="3004" operator="lessThan">
      <formula>$C$4</formula>
    </cfRule>
  </conditionalFormatting>
  <conditionalFormatting sqref="M41">
    <cfRule type="cellIs" dxfId="18846" priority="3005" operator="lessThan">
      <formula>$C$4</formula>
    </cfRule>
  </conditionalFormatting>
  <conditionalFormatting sqref="M41">
    <cfRule type="cellIs" dxfId="18845" priority="3006" operator="lessThan">
      <formula>$C$4</formula>
    </cfRule>
  </conditionalFormatting>
  <conditionalFormatting sqref="M42">
    <cfRule type="cellIs" dxfId="18844" priority="3007" operator="lessThan">
      <formula>$C$4</formula>
    </cfRule>
  </conditionalFormatting>
  <conditionalFormatting sqref="M42">
    <cfRule type="cellIs" dxfId="18843" priority="3008" operator="lessThan">
      <formula>$C$4</formula>
    </cfRule>
  </conditionalFormatting>
  <conditionalFormatting sqref="M43">
    <cfRule type="cellIs" dxfId="18842" priority="3009" operator="lessThan">
      <formula>$C$4</formula>
    </cfRule>
  </conditionalFormatting>
  <conditionalFormatting sqref="M43">
    <cfRule type="cellIs" dxfId="18841" priority="3010" operator="lessThan">
      <formula>$C$4</formula>
    </cfRule>
  </conditionalFormatting>
  <conditionalFormatting sqref="M44">
    <cfRule type="cellIs" dxfId="18840" priority="3011" operator="lessThan">
      <formula>$C$4</formula>
    </cfRule>
  </conditionalFormatting>
  <conditionalFormatting sqref="M44">
    <cfRule type="cellIs" dxfId="18839" priority="3012" operator="lessThan">
      <formula>$C$4</formula>
    </cfRule>
  </conditionalFormatting>
  <conditionalFormatting sqref="M45">
    <cfRule type="cellIs" dxfId="18838" priority="3013" operator="lessThan">
      <formula>$C$4</formula>
    </cfRule>
  </conditionalFormatting>
  <conditionalFormatting sqref="M45">
    <cfRule type="cellIs" dxfId="18837" priority="3014" operator="lessThan">
      <formula>$C$4</formula>
    </cfRule>
  </conditionalFormatting>
  <conditionalFormatting sqref="M46">
    <cfRule type="cellIs" dxfId="18836" priority="3015" operator="lessThan">
      <formula>$C$4</formula>
    </cfRule>
  </conditionalFormatting>
  <conditionalFormatting sqref="M46">
    <cfRule type="cellIs" dxfId="18835" priority="3016" operator="lessThan">
      <formula>$C$4</formula>
    </cfRule>
  </conditionalFormatting>
  <conditionalFormatting sqref="M47">
    <cfRule type="cellIs" dxfId="18834" priority="3017" operator="lessThan">
      <formula>$C$4</formula>
    </cfRule>
  </conditionalFormatting>
  <conditionalFormatting sqref="M47">
    <cfRule type="cellIs" dxfId="18833" priority="3018" operator="lessThan">
      <formula>$C$4</formula>
    </cfRule>
  </conditionalFormatting>
  <conditionalFormatting sqref="M48">
    <cfRule type="cellIs" dxfId="18832" priority="3019" operator="lessThan">
      <formula>$C$4</formula>
    </cfRule>
  </conditionalFormatting>
  <conditionalFormatting sqref="M48">
    <cfRule type="cellIs" dxfId="18831" priority="3020" operator="lessThan">
      <formula>$C$4</formula>
    </cfRule>
  </conditionalFormatting>
  <conditionalFormatting sqref="M49">
    <cfRule type="cellIs" dxfId="18830" priority="3021" operator="lessThan">
      <formula>$C$4</formula>
    </cfRule>
  </conditionalFormatting>
  <conditionalFormatting sqref="M49">
    <cfRule type="cellIs" dxfId="18829" priority="3022" operator="lessThan">
      <formula>$C$4</formula>
    </cfRule>
  </conditionalFormatting>
  <conditionalFormatting sqref="M50">
    <cfRule type="cellIs" dxfId="18828" priority="3023" operator="lessThan">
      <formula>$C$4</formula>
    </cfRule>
  </conditionalFormatting>
  <conditionalFormatting sqref="M50">
    <cfRule type="cellIs" dxfId="18827" priority="3024" operator="lessThan">
      <formula>$C$4</formula>
    </cfRule>
  </conditionalFormatting>
  <conditionalFormatting sqref="M51">
    <cfRule type="cellIs" dxfId="18826" priority="3025" operator="lessThan">
      <formula>$C$4</formula>
    </cfRule>
  </conditionalFormatting>
  <conditionalFormatting sqref="M51">
    <cfRule type="cellIs" dxfId="18825" priority="3026" operator="lessThan">
      <formula>$C$4</formula>
    </cfRule>
  </conditionalFormatting>
  <conditionalFormatting sqref="M52">
    <cfRule type="cellIs" dxfId="18824" priority="3027" operator="lessThan">
      <formula>$C$4</formula>
    </cfRule>
  </conditionalFormatting>
  <conditionalFormatting sqref="M52">
    <cfRule type="cellIs" dxfId="18823" priority="3028" operator="lessThan">
      <formula>$C$4</formula>
    </cfRule>
  </conditionalFormatting>
  <conditionalFormatting sqref="M53">
    <cfRule type="cellIs" dxfId="18822" priority="3029" operator="lessThan">
      <formula>$C$4</formula>
    </cfRule>
  </conditionalFormatting>
  <conditionalFormatting sqref="M53">
    <cfRule type="cellIs" dxfId="18821" priority="3030" operator="lessThan">
      <formula>$C$4</formula>
    </cfRule>
  </conditionalFormatting>
  <conditionalFormatting sqref="M54">
    <cfRule type="cellIs" dxfId="18820" priority="3031" operator="lessThan">
      <formula>$C$4</formula>
    </cfRule>
  </conditionalFormatting>
  <conditionalFormatting sqref="M54">
    <cfRule type="cellIs" dxfId="18819" priority="3032" operator="lessThan">
      <formula>$C$4</formula>
    </cfRule>
  </conditionalFormatting>
  <conditionalFormatting sqref="M55">
    <cfRule type="cellIs" dxfId="18818" priority="3033" operator="lessThan">
      <formula>$C$4</formula>
    </cfRule>
  </conditionalFormatting>
  <conditionalFormatting sqref="M55">
    <cfRule type="cellIs" dxfId="18817" priority="3034" operator="lessThan">
      <formula>$C$4</formula>
    </cfRule>
  </conditionalFormatting>
  <conditionalFormatting sqref="M56">
    <cfRule type="cellIs" dxfId="18816" priority="3035" operator="lessThan">
      <formula>$C$4</formula>
    </cfRule>
  </conditionalFormatting>
  <conditionalFormatting sqref="M56">
    <cfRule type="cellIs" dxfId="18815" priority="3036" operator="lessThan">
      <formula>$C$4</formula>
    </cfRule>
  </conditionalFormatting>
  <conditionalFormatting sqref="M57">
    <cfRule type="cellIs" dxfId="18814" priority="3037" operator="lessThan">
      <formula>$C$4</formula>
    </cfRule>
  </conditionalFormatting>
  <conditionalFormatting sqref="M57">
    <cfRule type="cellIs" dxfId="18813" priority="3038" operator="lessThan">
      <formula>$C$4</formula>
    </cfRule>
  </conditionalFormatting>
  <conditionalFormatting sqref="M58">
    <cfRule type="cellIs" dxfId="18812" priority="3039" operator="lessThan">
      <formula>$C$4</formula>
    </cfRule>
  </conditionalFormatting>
  <conditionalFormatting sqref="M58">
    <cfRule type="cellIs" dxfId="18811" priority="3040" operator="lessThan">
      <formula>$C$4</formula>
    </cfRule>
  </conditionalFormatting>
  <conditionalFormatting sqref="M59">
    <cfRule type="cellIs" dxfId="18810" priority="3041" operator="lessThan">
      <formula>$C$4</formula>
    </cfRule>
  </conditionalFormatting>
  <conditionalFormatting sqref="M59">
    <cfRule type="cellIs" dxfId="18809" priority="3042" operator="lessThan">
      <formula>$C$4</formula>
    </cfRule>
  </conditionalFormatting>
  <conditionalFormatting sqref="M60">
    <cfRule type="cellIs" dxfId="18808" priority="3043" operator="lessThan">
      <formula>$C$4</formula>
    </cfRule>
  </conditionalFormatting>
  <conditionalFormatting sqref="M60">
    <cfRule type="cellIs" dxfId="18807" priority="3044" operator="lessThan">
      <formula>$C$4</formula>
    </cfRule>
  </conditionalFormatting>
  <conditionalFormatting sqref="CW15">
    <cfRule type="cellIs" dxfId="18806" priority="3050" operator="lessThan">
      <formula>1</formula>
    </cfRule>
  </conditionalFormatting>
  <conditionalFormatting sqref="CW16">
    <cfRule type="cellIs" dxfId="18805" priority="3051" operator="lessThan">
      <formula>1</formula>
    </cfRule>
  </conditionalFormatting>
  <conditionalFormatting sqref="CW17">
    <cfRule type="cellIs" dxfId="18804" priority="3052" operator="lessThan">
      <formula>1</formula>
    </cfRule>
  </conditionalFormatting>
  <conditionalFormatting sqref="CW18">
    <cfRule type="cellIs" dxfId="18803" priority="3053" operator="lessThan">
      <formula>1</formula>
    </cfRule>
  </conditionalFormatting>
  <conditionalFormatting sqref="CW19">
    <cfRule type="cellIs" dxfId="18802" priority="3054" operator="lessThan">
      <formula>1</formula>
    </cfRule>
  </conditionalFormatting>
  <conditionalFormatting sqref="CW26">
    <cfRule type="cellIs" dxfId="18801" priority="3058" operator="lessThan">
      <formula>1</formula>
    </cfRule>
  </conditionalFormatting>
  <conditionalFormatting sqref="CW27">
    <cfRule type="cellIs" dxfId="18800" priority="3059" operator="lessThan">
      <formula>1</formula>
    </cfRule>
  </conditionalFormatting>
  <conditionalFormatting sqref="CW28">
    <cfRule type="cellIs" dxfId="18799" priority="3060" operator="lessThan">
      <formula>1</formula>
    </cfRule>
  </conditionalFormatting>
  <conditionalFormatting sqref="CW29">
    <cfRule type="cellIs" dxfId="18798" priority="3061" operator="lessThan">
      <formula>1</formula>
    </cfRule>
  </conditionalFormatting>
  <conditionalFormatting sqref="CW30">
    <cfRule type="cellIs" dxfId="18797" priority="3062" operator="lessThan">
      <formula>1</formula>
    </cfRule>
  </conditionalFormatting>
  <conditionalFormatting sqref="CW31">
    <cfRule type="cellIs" dxfId="18796" priority="3063" operator="lessThan">
      <formula>1</formula>
    </cfRule>
  </conditionalFormatting>
  <conditionalFormatting sqref="CW32">
    <cfRule type="cellIs" dxfId="18795" priority="3064" operator="lessThan">
      <formula>1</formula>
    </cfRule>
  </conditionalFormatting>
  <conditionalFormatting sqref="AX47">
    <cfRule type="cellIs" dxfId="18794" priority="3137" operator="lessThan">
      <formula>$C$4</formula>
    </cfRule>
  </conditionalFormatting>
  <conditionalFormatting sqref="AX47">
    <cfRule type="cellIs" dxfId="18793" priority="3138" operator="lessThan">
      <formula>$C$4</formula>
    </cfRule>
  </conditionalFormatting>
  <conditionalFormatting sqref="AX48">
    <cfRule type="cellIs" dxfId="18792" priority="3139" operator="lessThan">
      <formula>$C$4</formula>
    </cfRule>
  </conditionalFormatting>
  <conditionalFormatting sqref="AX48">
    <cfRule type="cellIs" dxfId="18791" priority="3140" operator="lessThan">
      <formula>$C$4</formula>
    </cfRule>
  </conditionalFormatting>
  <conditionalFormatting sqref="AX49">
    <cfRule type="cellIs" dxfId="18790" priority="3141" operator="lessThan">
      <formula>$C$4</formula>
    </cfRule>
  </conditionalFormatting>
  <conditionalFormatting sqref="AX49">
    <cfRule type="cellIs" dxfId="18789" priority="3142" operator="lessThan">
      <formula>$C$4</formula>
    </cfRule>
  </conditionalFormatting>
  <conditionalFormatting sqref="AX50">
    <cfRule type="cellIs" dxfId="18788" priority="3143" operator="lessThan">
      <formula>$C$4</formula>
    </cfRule>
  </conditionalFormatting>
  <conditionalFormatting sqref="AX50">
    <cfRule type="cellIs" dxfId="18787" priority="3144" operator="lessThan">
      <formula>$C$4</formula>
    </cfRule>
  </conditionalFormatting>
  <conditionalFormatting sqref="AX51">
    <cfRule type="cellIs" dxfId="18786" priority="3145" operator="lessThan">
      <formula>$C$4</formula>
    </cfRule>
  </conditionalFormatting>
  <conditionalFormatting sqref="AX51">
    <cfRule type="cellIs" dxfId="18785" priority="3146" operator="lessThan">
      <formula>$C$4</formula>
    </cfRule>
  </conditionalFormatting>
  <conditionalFormatting sqref="AX52">
    <cfRule type="cellIs" dxfId="18784" priority="3147" operator="lessThan">
      <formula>$C$4</formula>
    </cfRule>
  </conditionalFormatting>
  <conditionalFormatting sqref="AX52">
    <cfRule type="cellIs" dxfId="18783" priority="3148" operator="lessThan">
      <formula>$C$4</formula>
    </cfRule>
  </conditionalFormatting>
  <conditionalFormatting sqref="AX53">
    <cfRule type="cellIs" dxfId="18782" priority="3149" operator="lessThan">
      <formula>$C$4</formula>
    </cfRule>
  </conditionalFormatting>
  <conditionalFormatting sqref="AX53">
    <cfRule type="cellIs" dxfId="18781" priority="3150" operator="lessThan">
      <formula>$C$4</formula>
    </cfRule>
  </conditionalFormatting>
  <conditionalFormatting sqref="AX54">
    <cfRule type="cellIs" dxfId="18780" priority="3151" operator="lessThan">
      <formula>$C$4</formula>
    </cfRule>
  </conditionalFormatting>
  <conditionalFormatting sqref="AX54">
    <cfRule type="cellIs" dxfId="18779" priority="3152" operator="lessThan">
      <formula>$C$4</formula>
    </cfRule>
  </conditionalFormatting>
  <conditionalFormatting sqref="AX55">
    <cfRule type="cellIs" dxfId="18778" priority="3153" operator="lessThan">
      <formula>$C$4</formula>
    </cfRule>
  </conditionalFormatting>
  <conditionalFormatting sqref="AX55">
    <cfRule type="cellIs" dxfId="18777" priority="3154" operator="lessThan">
      <formula>$C$4</formula>
    </cfRule>
  </conditionalFormatting>
  <conditionalFormatting sqref="AX56">
    <cfRule type="cellIs" dxfId="18776" priority="3155" operator="lessThan">
      <formula>$C$4</formula>
    </cfRule>
  </conditionalFormatting>
  <conditionalFormatting sqref="AX56">
    <cfRule type="cellIs" dxfId="18775" priority="3156" operator="lessThan">
      <formula>$C$4</formula>
    </cfRule>
  </conditionalFormatting>
  <conditionalFormatting sqref="AX57">
    <cfRule type="cellIs" dxfId="18774" priority="3157" operator="lessThan">
      <formula>$C$4</formula>
    </cfRule>
  </conditionalFormatting>
  <conditionalFormatting sqref="AX57">
    <cfRule type="cellIs" dxfId="18773" priority="3158" operator="lessThan">
      <formula>$C$4</formula>
    </cfRule>
  </conditionalFormatting>
  <conditionalFormatting sqref="AX58">
    <cfRule type="cellIs" dxfId="18772" priority="3159" operator="lessThan">
      <formula>$C$4</formula>
    </cfRule>
  </conditionalFormatting>
  <conditionalFormatting sqref="AX58">
    <cfRule type="cellIs" dxfId="18771" priority="3160" operator="lessThan">
      <formula>$C$4</formula>
    </cfRule>
  </conditionalFormatting>
  <conditionalFormatting sqref="AX59">
    <cfRule type="cellIs" dxfId="18770" priority="3161" operator="lessThan">
      <formula>$C$4</formula>
    </cfRule>
  </conditionalFormatting>
  <conditionalFormatting sqref="AX59">
    <cfRule type="cellIs" dxfId="18769" priority="3162" operator="lessThan">
      <formula>$C$4</formula>
    </cfRule>
  </conditionalFormatting>
  <conditionalFormatting sqref="AX60">
    <cfRule type="cellIs" dxfId="18768" priority="3163" operator="lessThan">
      <formula>$C$4</formula>
    </cfRule>
  </conditionalFormatting>
  <conditionalFormatting sqref="AX60">
    <cfRule type="cellIs" dxfId="18767" priority="3164" operator="lessThan">
      <formula>$C$4</formula>
    </cfRule>
  </conditionalFormatting>
  <conditionalFormatting sqref="AY11">
    <cfRule type="cellIs" dxfId="18766" priority="3165" operator="lessThan">
      <formula>$C$4</formula>
    </cfRule>
  </conditionalFormatting>
  <conditionalFormatting sqref="AY11">
    <cfRule type="cellIs" dxfId="18765" priority="3166" operator="lessThan">
      <formula>$C$4</formula>
    </cfRule>
  </conditionalFormatting>
  <conditionalFormatting sqref="AY12">
    <cfRule type="cellIs" dxfId="18764" priority="3167" operator="lessThan">
      <formula>$C$4</formula>
    </cfRule>
  </conditionalFormatting>
  <conditionalFormatting sqref="AY12">
    <cfRule type="cellIs" dxfId="18763" priority="3168" operator="lessThan">
      <formula>$C$4</formula>
    </cfRule>
  </conditionalFormatting>
  <conditionalFormatting sqref="AY13">
    <cfRule type="cellIs" dxfId="18762" priority="3169" operator="lessThan">
      <formula>$C$4</formula>
    </cfRule>
  </conditionalFormatting>
  <conditionalFormatting sqref="AY13">
    <cfRule type="cellIs" dxfId="18761" priority="3170" operator="lessThan">
      <formula>$C$4</formula>
    </cfRule>
  </conditionalFormatting>
  <conditionalFormatting sqref="AY14">
    <cfRule type="cellIs" dxfId="18760" priority="3171" operator="lessThan">
      <formula>$C$4</formula>
    </cfRule>
  </conditionalFormatting>
  <conditionalFormatting sqref="AY14">
    <cfRule type="cellIs" dxfId="18759" priority="3172" operator="lessThan">
      <formula>$C$4</formula>
    </cfRule>
  </conditionalFormatting>
  <conditionalFormatting sqref="AY15">
    <cfRule type="cellIs" dxfId="18758" priority="3173" operator="lessThan">
      <formula>$C$4</formula>
    </cfRule>
  </conditionalFormatting>
  <conditionalFormatting sqref="AY15">
    <cfRule type="cellIs" dxfId="18757" priority="3174" operator="lessThan">
      <formula>$C$4</formula>
    </cfRule>
  </conditionalFormatting>
  <conditionalFormatting sqref="AY16">
    <cfRule type="cellIs" dxfId="18756" priority="3175" operator="lessThan">
      <formula>$C$4</formula>
    </cfRule>
  </conditionalFormatting>
  <conditionalFormatting sqref="AY16">
    <cfRule type="cellIs" dxfId="18755" priority="3176" operator="lessThan">
      <formula>$C$4</formula>
    </cfRule>
  </conditionalFormatting>
  <conditionalFormatting sqref="AY17">
    <cfRule type="cellIs" dxfId="18754" priority="3177" operator="lessThan">
      <formula>$C$4</formula>
    </cfRule>
  </conditionalFormatting>
  <conditionalFormatting sqref="AY17">
    <cfRule type="cellIs" dxfId="18753" priority="3178" operator="lessThan">
      <formula>$C$4</formula>
    </cfRule>
  </conditionalFormatting>
  <conditionalFormatting sqref="AY18">
    <cfRule type="cellIs" dxfId="18752" priority="3179" operator="lessThan">
      <formula>$C$4</formula>
    </cfRule>
  </conditionalFormatting>
  <conditionalFormatting sqref="AY18">
    <cfRule type="cellIs" dxfId="18751" priority="3180" operator="lessThan">
      <formula>$C$4</formula>
    </cfRule>
  </conditionalFormatting>
  <conditionalFormatting sqref="AY19">
    <cfRule type="cellIs" dxfId="18750" priority="3181" operator="lessThan">
      <formula>$C$4</formula>
    </cfRule>
  </conditionalFormatting>
  <conditionalFormatting sqref="AY19">
    <cfRule type="cellIs" dxfId="18749" priority="3182" operator="lessThan">
      <formula>$C$4</formula>
    </cfRule>
  </conditionalFormatting>
  <conditionalFormatting sqref="AY20">
    <cfRule type="cellIs" dxfId="18748" priority="3183" operator="lessThan">
      <formula>$C$4</formula>
    </cfRule>
  </conditionalFormatting>
  <conditionalFormatting sqref="AY20">
    <cfRule type="cellIs" dxfId="18747" priority="3184" operator="lessThan">
      <formula>$C$4</formula>
    </cfRule>
  </conditionalFormatting>
  <conditionalFormatting sqref="AY21">
    <cfRule type="cellIs" dxfId="18746" priority="3185" operator="lessThan">
      <formula>$C$4</formula>
    </cfRule>
  </conditionalFormatting>
  <conditionalFormatting sqref="AY21">
    <cfRule type="cellIs" dxfId="18745" priority="3186" operator="lessThan">
      <formula>$C$4</formula>
    </cfRule>
  </conditionalFormatting>
  <conditionalFormatting sqref="AY22">
    <cfRule type="cellIs" dxfId="18744" priority="3187" operator="lessThan">
      <formula>$C$4</formula>
    </cfRule>
  </conditionalFormatting>
  <conditionalFormatting sqref="AY22">
    <cfRule type="cellIs" dxfId="18743" priority="3188" operator="lessThan">
      <formula>$C$4</formula>
    </cfRule>
  </conditionalFormatting>
  <conditionalFormatting sqref="AY23">
    <cfRule type="cellIs" dxfId="18742" priority="3189" operator="lessThan">
      <formula>$C$4</formula>
    </cfRule>
  </conditionalFormatting>
  <conditionalFormatting sqref="AY23">
    <cfRule type="cellIs" dxfId="18741" priority="3190" operator="lessThan">
      <formula>$C$4</formula>
    </cfRule>
  </conditionalFormatting>
  <conditionalFormatting sqref="AY24">
    <cfRule type="cellIs" dxfId="18740" priority="3191" operator="lessThan">
      <formula>$C$4</formula>
    </cfRule>
  </conditionalFormatting>
  <conditionalFormatting sqref="AY24">
    <cfRule type="cellIs" dxfId="18739" priority="3192" operator="lessThan">
      <formula>$C$4</formula>
    </cfRule>
  </conditionalFormatting>
  <conditionalFormatting sqref="AY25">
    <cfRule type="cellIs" dxfId="18738" priority="3193" operator="lessThan">
      <formula>$C$4</formula>
    </cfRule>
  </conditionalFormatting>
  <conditionalFormatting sqref="AY25">
    <cfRule type="cellIs" dxfId="18737" priority="3194" operator="lessThan">
      <formula>$C$4</formula>
    </cfRule>
  </conditionalFormatting>
  <conditionalFormatting sqref="AY26">
    <cfRule type="cellIs" dxfId="18736" priority="3195" operator="lessThan">
      <formula>$C$4</formula>
    </cfRule>
  </conditionalFormatting>
  <conditionalFormatting sqref="AY26">
    <cfRule type="cellIs" dxfId="18735" priority="3196" operator="lessThan">
      <formula>$C$4</formula>
    </cfRule>
  </conditionalFormatting>
  <conditionalFormatting sqref="AY27">
    <cfRule type="cellIs" dxfId="18734" priority="3197" operator="lessThan">
      <formula>$C$4</formula>
    </cfRule>
  </conditionalFormatting>
  <conditionalFormatting sqref="AY27">
    <cfRule type="cellIs" dxfId="18733" priority="3198" operator="lessThan">
      <formula>$C$4</formula>
    </cfRule>
  </conditionalFormatting>
  <conditionalFormatting sqref="AY28">
    <cfRule type="cellIs" dxfId="18732" priority="3199" operator="lessThan">
      <formula>$C$4</formula>
    </cfRule>
  </conditionalFormatting>
  <conditionalFormatting sqref="AY28">
    <cfRule type="cellIs" dxfId="18731" priority="3200" operator="lessThan">
      <formula>$C$4</formula>
    </cfRule>
  </conditionalFormatting>
  <conditionalFormatting sqref="AY29">
    <cfRule type="cellIs" dxfId="18730" priority="3201" operator="lessThan">
      <formula>$C$4</formula>
    </cfRule>
  </conditionalFormatting>
  <conditionalFormatting sqref="AY29">
    <cfRule type="cellIs" dxfId="18729" priority="3202" operator="lessThan">
      <formula>$C$4</formula>
    </cfRule>
  </conditionalFormatting>
  <conditionalFormatting sqref="AY30">
    <cfRule type="cellIs" dxfId="18728" priority="3203" operator="lessThan">
      <formula>$C$4</formula>
    </cfRule>
  </conditionalFormatting>
  <conditionalFormatting sqref="AY30">
    <cfRule type="cellIs" dxfId="18727" priority="3204" operator="lessThan">
      <formula>$C$4</formula>
    </cfRule>
  </conditionalFormatting>
  <conditionalFormatting sqref="AY31">
    <cfRule type="cellIs" dxfId="18726" priority="3205" operator="lessThan">
      <formula>$C$4</formula>
    </cfRule>
  </conditionalFormatting>
  <conditionalFormatting sqref="AY31">
    <cfRule type="cellIs" dxfId="18725" priority="3206" operator="lessThan">
      <formula>$C$4</formula>
    </cfRule>
  </conditionalFormatting>
  <conditionalFormatting sqref="AY32">
    <cfRule type="cellIs" dxfId="18724" priority="3207" operator="lessThan">
      <formula>$C$4</formula>
    </cfRule>
  </conditionalFormatting>
  <conditionalFormatting sqref="AY32">
    <cfRule type="cellIs" dxfId="18723" priority="3208" operator="lessThan">
      <formula>$C$4</formula>
    </cfRule>
  </conditionalFormatting>
  <conditionalFormatting sqref="AY33">
    <cfRule type="cellIs" dxfId="18722" priority="3209" operator="lessThan">
      <formula>$C$4</formula>
    </cfRule>
  </conditionalFormatting>
  <conditionalFormatting sqref="AY33">
    <cfRule type="cellIs" dxfId="18721" priority="3210" operator="lessThan">
      <formula>$C$4</formula>
    </cfRule>
  </conditionalFormatting>
  <conditionalFormatting sqref="AY34">
    <cfRule type="cellIs" dxfId="18720" priority="3211" operator="lessThan">
      <formula>$C$4</formula>
    </cfRule>
  </conditionalFormatting>
  <conditionalFormatting sqref="AY34">
    <cfRule type="cellIs" dxfId="18719" priority="3212" operator="lessThan">
      <formula>$C$4</formula>
    </cfRule>
  </conditionalFormatting>
  <conditionalFormatting sqref="AY35">
    <cfRule type="cellIs" dxfId="18718" priority="3213" operator="lessThan">
      <formula>$C$4</formula>
    </cfRule>
  </conditionalFormatting>
  <conditionalFormatting sqref="AY35">
    <cfRule type="cellIs" dxfId="18717" priority="3214" operator="lessThan">
      <formula>$C$4</formula>
    </cfRule>
  </conditionalFormatting>
  <conditionalFormatting sqref="AY36">
    <cfRule type="cellIs" dxfId="18716" priority="3215" operator="lessThan">
      <formula>$C$4</formula>
    </cfRule>
  </conditionalFormatting>
  <conditionalFormatting sqref="AY36">
    <cfRule type="cellIs" dxfId="18715" priority="3216" operator="lessThan">
      <formula>$C$4</formula>
    </cfRule>
  </conditionalFormatting>
  <conditionalFormatting sqref="AY37">
    <cfRule type="cellIs" dxfId="18714" priority="3217" operator="lessThan">
      <formula>$C$4</formula>
    </cfRule>
  </conditionalFormatting>
  <conditionalFormatting sqref="AY37">
    <cfRule type="cellIs" dxfId="18713" priority="3218" operator="lessThan">
      <formula>$C$4</formula>
    </cfRule>
  </conditionalFormatting>
  <conditionalFormatting sqref="AY38">
    <cfRule type="cellIs" dxfId="18712" priority="3219" operator="lessThan">
      <formula>$C$4</formula>
    </cfRule>
  </conditionalFormatting>
  <conditionalFormatting sqref="AY38">
    <cfRule type="cellIs" dxfId="18711" priority="3220" operator="lessThan">
      <formula>$C$4</formula>
    </cfRule>
  </conditionalFormatting>
  <conditionalFormatting sqref="AY39">
    <cfRule type="cellIs" dxfId="18710" priority="3221" operator="lessThan">
      <formula>$C$4</formula>
    </cfRule>
  </conditionalFormatting>
  <conditionalFormatting sqref="AY39">
    <cfRule type="cellIs" dxfId="18709" priority="3222" operator="lessThan">
      <formula>$C$4</formula>
    </cfRule>
  </conditionalFormatting>
  <conditionalFormatting sqref="AY40">
    <cfRule type="cellIs" dxfId="18708" priority="3223" operator="lessThan">
      <formula>$C$4</formula>
    </cfRule>
  </conditionalFormatting>
  <conditionalFormatting sqref="AY40">
    <cfRule type="cellIs" dxfId="18707" priority="3224" operator="lessThan">
      <formula>$C$4</formula>
    </cfRule>
  </conditionalFormatting>
  <conditionalFormatting sqref="AY41">
    <cfRule type="cellIs" dxfId="18706" priority="3225" operator="lessThan">
      <formula>$C$4</formula>
    </cfRule>
  </conditionalFormatting>
  <conditionalFormatting sqref="AY41">
    <cfRule type="cellIs" dxfId="18705" priority="3226" operator="lessThan">
      <formula>$C$4</formula>
    </cfRule>
  </conditionalFormatting>
  <conditionalFormatting sqref="AY42">
    <cfRule type="cellIs" dxfId="18704" priority="3227" operator="lessThan">
      <formula>$C$4</formula>
    </cfRule>
  </conditionalFormatting>
  <conditionalFormatting sqref="AY42">
    <cfRule type="cellIs" dxfId="18703" priority="3228" operator="lessThan">
      <formula>$C$4</formula>
    </cfRule>
  </conditionalFormatting>
  <conditionalFormatting sqref="AY43">
    <cfRule type="cellIs" dxfId="18702" priority="3229" operator="lessThan">
      <formula>$C$4</formula>
    </cfRule>
  </conditionalFormatting>
  <conditionalFormatting sqref="AY43">
    <cfRule type="cellIs" dxfId="18701" priority="3230" operator="lessThan">
      <formula>$C$4</formula>
    </cfRule>
  </conditionalFormatting>
  <conditionalFormatting sqref="AY44">
    <cfRule type="cellIs" dxfId="18700" priority="3231" operator="lessThan">
      <formula>$C$4</formula>
    </cfRule>
  </conditionalFormatting>
  <conditionalFormatting sqref="AY44">
    <cfRule type="cellIs" dxfId="18699" priority="3232" operator="lessThan">
      <formula>$C$4</formula>
    </cfRule>
  </conditionalFormatting>
  <conditionalFormatting sqref="AY45">
    <cfRule type="cellIs" dxfId="18698" priority="3233" operator="lessThan">
      <formula>$C$4</formula>
    </cfRule>
  </conditionalFormatting>
  <conditionalFormatting sqref="AY45">
    <cfRule type="cellIs" dxfId="18697" priority="3234" operator="lessThan">
      <formula>$C$4</formula>
    </cfRule>
  </conditionalFormatting>
  <conditionalFormatting sqref="AY46">
    <cfRule type="cellIs" dxfId="18696" priority="3235" operator="lessThan">
      <formula>$C$4</formula>
    </cfRule>
  </conditionalFormatting>
  <conditionalFormatting sqref="AY46">
    <cfRule type="cellIs" dxfId="18695" priority="3236" operator="lessThan">
      <formula>$C$4</formula>
    </cfRule>
  </conditionalFormatting>
  <conditionalFormatting sqref="AY47">
    <cfRule type="cellIs" dxfId="18694" priority="3237" operator="lessThan">
      <formula>$C$4</formula>
    </cfRule>
  </conditionalFormatting>
  <conditionalFormatting sqref="AY47">
    <cfRule type="cellIs" dxfId="18693" priority="3238" operator="lessThan">
      <formula>$C$4</formula>
    </cfRule>
  </conditionalFormatting>
  <conditionalFormatting sqref="AY48">
    <cfRule type="cellIs" dxfId="18692" priority="3239" operator="lessThan">
      <formula>$C$4</formula>
    </cfRule>
  </conditionalFormatting>
  <conditionalFormatting sqref="AY48">
    <cfRule type="cellIs" dxfId="18691" priority="3240" operator="lessThan">
      <formula>$C$4</formula>
    </cfRule>
  </conditionalFormatting>
  <conditionalFormatting sqref="AY49">
    <cfRule type="cellIs" dxfId="18690" priority="3241" operator="lessThan">
      <formula>$C$4</formula>
    </cfRule>
  </conditionalFormatting>
  <conditionalFormatting sqref="AY49">
    <cfRule type="cellIs" dxfId="18689" priority="3242" operator="lessThan">
      <formula>$C$4</formula>
    </cfRule>
  </conditionalFormatting>
  <conditionalFormatting sqref="AY50">
    <cfRule type="cellIs" dxfId="18688" priority="3243" operator="lessThan">
      <formula>$C$4</formula>
    </cfRule>
  </conditionalFormatting>
  <conditionalFormatting sqref="AY50">
    <cfRule type="cellIs" dxfId="18687" priority="3244" operator="lessThan">
      <formula>$C$4</formula>
    </cfRule>
  </conditionalFormatting>
  <conditionalFormatting sqref="AY51">
    <cfRule type="cellIs" dxfId="18686" priority="3245" operator="lessThan">
      <formula>$C$4</formula>
    </cfRule>
  </conditionalFormatting>
  <conditionalFormatting sqref="AY51">
    <cfRule type="cellIs" dxfId="18685" priority="3246" operator="lessThan">
      <formula>$C$4</formula>
    </cfRule>
  </conditionalFormatting>
  <conditionalFormatting sqref="AY52">
    <cfRule type="cellIs" dxfId="18684" priority="3247" operator="lessThan">
      <formula>$C$4</formula>
    </cfRule>
  </conditionalFormatting>
  <conditionalFormatting sqref="AY52">
    <cfRule type="cellIs" dxfId="18683" priority="3248" operator="lessThan">
      <formula>$C$4</formula>
    </cfRule>
  </conditionalFormatting>
  <conditionalFormatting sqref="AY53">
    <cfRule type="cellIs" dxfId="18682" priority="3249" operator="lessThan">
      <formula>$C$4</formula>
    </cfRule>
  </conditionalFormatting>
  <conditionalFormatting sqref="AY53">
    <cfRule type="cellIs" dxfId="18681" priority="3250" operator="lessThan">
      <formula>$C$4</formula>
    </cfRule>
  </conditionalFormatting>
  <conditionalFormatting sqref="AY54">
    <cfRule type="cellIs" dxfId="18680" priority="3251" operator="lessThan">
      <formula>$C$4</formula>
    </cfRule>
  </conditionalFormatting>
  <conditionalFormatting sqref="AY54">
    <cfRule type="cellIs" dxfId="18679" priority="3252" operator="lessThan">
      <formula>$C$4</formula>
    </cfRule>
  </conditionalFormatting>
  <conditionalFormatting sqref="AY55">
    <cfRule type="cellIs" dxfId="18678" priority="3253" operator="lessThan">
      <formula>$C$4</formula>
    </cfRule>
  </conditionalFormatting>
  <conditionalFormatting sqref="AY55">
    <cfRule type="cellIs" dxfId="18677" priority="3254" operator="lessThan">
      <formula>$C$4</formula>
    </cfRule>
  </conditionalFormatting>
  <conditionalFormatting sqref="AY56">
    <cfRule type="cellIs" dxfId="18676" priority="3255" operator="lessThan">
      <formula>$C$4</formula>
    </cfRule>
  </conditionalFormatting>
  <conditionalFormatting sqref="AY56">
    <cfRule type="cellIs" dxfId="18675" priority="3256" operator="lessThan">
      <formula>$C$4</formula>
    </cfRule>
  </conditionalFormatting>
  <conditionalFormatting sqref="AY57">
    <cfRule type="cellIs" dxfId="18674" priority="3257" operator="lessThan">
      <formula>$C$4</formula>
    </cfRule>
  </conditionalFormatting>
  <conditionalFormatting sqref="AY57">
    <cfRule type="cellIs" dxfId="18673" priority="3258" operator="lessThan">
      <formula>$C$4</formula>
    </cfRule>
  </conditionalFormatting>
  <conditionalFormatting sqref="AY58">
    <cfRule type="cellIs" dxfId="18672" priority="3259" operator="lessThan">
      <formula>$C$4</formula>
    </cfRule>
  </conditionalFormatting>
  <conditionalFormatting sqref="AY58">
    <cfRule type="cellIs" dxfId="18671" priority="3260" operator="lessThan">
      <formula>$C$4</formula>
    </cfRule>
  </conditionalFormatting>
  <conditionalFormatting sqref="AY59">
    <cfRule type="cellIs" dxfId="18670" priority="3261" operator="lessThan">
      <formula>$C$4</formula>
    </cfRule>
  </conditionalFormatting>
  <conditionalFormatting sqref="AY59">
    <cfRule type="cellIs" dxfId="18669" priority="3262" operator="lessThan">
      <formula>$C$4</formula>
    </cfRule>
  </conditionalFormatting>
  <conditionalFormatting sqref="AY60">
    <cfRule type="cellIs" dxfId="18668" priority="3263" operator="lessThan">
      <formula>$C$4</formula>
    </cfRule>
  </conditionalFormatting>
  <conditionalFormatting sqref="AY60">
    <cfRule type="cellIs" dxfId="18667" priority="3264" operator="lessThan">
      <formula>$C$4</formula>
    </cfRule>
  </conditionalFormatting>
  <conditionalFormatting sqref="AZ11">
    <cfRule type="cellIs" dxfId="18666" priority="3265" operator="lessThan">
      <formula>$C$4</formula>
    </cfRule>
  </conditionalFormatting>
  <conditionalFormatting sqref="AZ11">
    <cfRule type="cellIs" dxfId="18665" priority="3266" operator="lessThan">
      <formula>$C$4</formula>
    </cfRule>
  </conditionalFormatting>
  <conditionalFormatting sqref="AZ12">
    <cfRule type="cellIs" dxfId="18664" priority="3267" operator="lessThan">
      <formula>$C$4</formula>
    </cfRule>
  </conditionalFormatting>
  <conditionalFormatting sqref="AZ12">
    <cfRule type="cellIs" dxfId="18663" priority="3268" operator="lessThan">
      <formula>$C$4</formula>
    </cfRule>
  </conditionalFormatting>
  <conditionalFormatting sqref="AZ13">
    <cfRule type="cellIs" dxfId="18662" priority="3269" operator="lessThan">
      <formula>$C$4</formula>
    </cfRule>
  </conditionalFormatting>
  <conditionalFormatting sqref="AZ13">
    <cfRule type="cellIs" dxfId="18661" priority="3270" operator="lessThan">
      <formula>$C$4</formula>
    </cfRule>
  </conditionalFormatting>
  <conditionalFormatting sqref="AZ14">
    <cfRule type="cellIs" dxfId="18660" priority="3271" operator="lessThan">
      <formula>$C$4</formula>
    </cfRule>
  </conditionalFormatting>
  <conditionalFormatting sqref="AZ14">
    <cfRule type="cellIs" dxfId="18659" priority="3272" operator="lessThan">
      <formula>$C$4</formula>
    </cfRule>
  </conditionalFormatting>
  <conditionalFormatting sqref="AZ15">
    <cfRule type="cellIs" dxfId="18658" priority="3273" operator="lessThan">
      <formula>$C$4</formula>
    </cfRule>
  </conditionalFormatting>
  <conditionalFormatting sqref="AZ15">
    <cfRule type="cellIs" dxfId="18657" priority="3274" operator="lessThan">
      <formula>$C$4</formula>
    </cfRule>
  </conditionalFormatting>
  <conditionalFormatting sqref="AZ16">
    <cfRule type="cellIs" dxfId="18656" priority="3275" operator="lessThan">
      <formula>$C$4</formula>
    </cfRule>
  </conditionalFormatting>
  <conditionalFormatting sqref="AZ16">
    <cfRule type="cellIs" dxfId="18655" priority="3276" operator="lessThan">
      <formula>$C$4</formula>
    </cfRule>
  </conditionalFormatting>
  <conditionalFormatting sqref="AZ17">
    <cfRule type="cellIs" dxfId="18654" priority="3277" operator="lessThan">
      <formula>$C$4</formula>
    </cfRule>
  </conditionalFormatting>
  <conditionalFormatting sqref="AZ17">
    <cfRule type="cellIs" dxfId="18653" priority="3278" operator="lessThan">
      <formula>$C$4</formula>
    </cfRule>
  </conditionalFormatting>
  <conditionalFormatting sqref="AZ18">
    <cfRule type="cellIs" dxfId="18652" priority="3279" operator="lessThan">
      <formula>$C$4</formula>
    </cfRule>
  </conditionalFormatting>
  <conditionalFormatting sqref="AZ18">
    <cfRule type="cellIs" dxfId="18651" priority="3280" operator="lessThan">
      <formula>$C$4</formula>
    </cfRule>
  </conditionalFormatting>
  <conditionalFormatting sqref="AZ19">
    <cfRule type="cellIs" dxfId="18650" priority="3281" operator="lessThan">
      <formula>$C$4</formula>
    </cfRule>
  </conditionalFormatting>
  <conditionalFormatting sqref="AZ19">
    <cfRule type="cellIs" dxfId="18649" priority="3282" operator="lessThan">
      <formula>$C$4</formula>
    </cfRule>
  </conditionalFormatting>
  <conditionalFormatting sqref="AZ20">
    <cfRule type="cellIs" dxfId="18648" priority="3283" operator="lessThan">
      <formula>$C$4</formula>
    </cfRule>
  </conditionalFormatting>
  <conditionalFormatting sqref="AZ20">
    <cfRule type="cellIs" dxfId="18647" priority="3284" operator="lessThan">
      <formula>$C$4</formula>
    </cfRule>
  </conditionalFormatting>
  <conditionalFormatting sqref="AZ21">
    <cfRule type="cellIs" dxfId="18646" priority="3285" operator="lessThan">
      <formula>$C$4</formula>
    </cfRule>
  </conditionalFormatting>
  <conditionalFormatting sqref="AZ21">
    <cfRule type="cellIs" dxfId="18645" priority="3286" operator="lessThan">
      <formula>$C$4</formula>
    </cfRule>
  </conditionalFormatting>
  <conditionalFormatting sqref="AZ22">
    <cfRule type="cellIs" dxfId="18644" priority="3287" operator="lessThan">
      <formula>$C$4</formula>
    </cfRule>
  </conditionalFormatting>
  <conditionalFormatting sqref="AZ22">
    <cfRule type="cellIs" dxfId="18643" priority="3288" operator="lessThan">
      <formula>$C$4</formula>
    </cfRule>
  </conditionalFormatting>
  <conditionalFormatting sqref="AZ23">
    <cfRule type="cellIs" dxfId="18642" priority="3289" operator="lessThan">
      <formula>$C$4</formula>
    </cfRule>
  </conditionalFormatting>
  <conditionalFormatting sqref="AZ23">
    <cfRule type="cellIs" dxfId="18641" priority="3290" operator="lessThan">
      <formula>$C$4</formula>
    </cfRule>
  </conditionalFormatting>
  <conditionalFormatting sqref="AZ24">
    <cfRule type="cellIs" dxfId="18640" priority="3291" operator="lessThan">
      <formula>$C$4</formula>
    </cfRule>
  </conditionalFormatting>
  <conditionalFormatting sqref="AZ24">
    <cfRule type="cellIs" dxfId="18639" priority="3292" operator="lessThan">
      <formula>$C$4</formula>
    </cfRule>
  </conditionalFormatting>
  <conditionalFormatting sqref="AZ25">
    <cfRule type="cellIs" dxfId="18638" priority="3293" operator="lessThan">
      <formula>$C$4</formula>
    </cfRule>
  </conditionalFormatting>
  <conditionalFormatting sqref="AZ25">
    <cfRule type="cellIs" dxfId="18637" priority="3294" operator="lessThan">
      <formula>$C$4</formula>
    </cfRule>
  </conditionalFormatting>
  <conditionalFormatting sqref="AZ26">
    <cfRule type="cellIs" dxfId="18636" priority="3295" operator="lessThan">
      <formula>$C$4</formula>
    </cfRule>
  </conditionalFormatting>
  <conditionalFormatting sqref="AZ26">
    <cfRule type="cellIs" dxfId="18635" priority="3296" operator="lessThan">
      <formula>$C$4</formula>
    </cfRule>
  </conditionalFormatting>
  <conditionalFormatting sqref="AZ27">
    <cfRule type="cellIs" dxfId="18634" priority="3297" operator="lessThan">
      <formula>$C$4</formula>
    </cfRule>
  </conditionalFormatting>
  <conditionalFormatting sqref="AZ27">
    <cfRule type="cellIs" dxfId="18633" priority="3298" operator="lessThan">
      <formula>$C$4</formula>
    </cfRule>
  </conditionalFormatting>
  <conditionalFormatting sqref="AZ28">
    <cfRule type="cellIs" dxfId="18632" priority="3299" operator="lessThan">
      <formula>$C$4</formula>
    </cfRule>
  </conditionalFormatting>
  <conditionalFormatting sqref="AZ28">
    <cfRule type="cellIs" dxfId="18631" priority="3300" operator="lessThan">
      <formula>$C$4</formula>
    </cfRule>
  </conditionalFormatting>
  <conditionalFormatting sqref="AZ29">
    <cfRule type="cellIs" dxfId="18630" priority="3301" operator="lessThan">
      <formula>$C$4</formula>
    </cfRule>
  </conditionalFormatting>
  <conditionalFormatting sqref="AZ29">
    <cfRule type="cellIs" dxfId="18629" priority="3302" operator="lessThan">
      <formula>$C$4</formula>
    </cfRule>
  </conditionalFormatting>
  <conditionalFormatting sqref="AZ30">
    <cfRule type="cellIs" dxfId="18628" priority="3303" operator="lessThan">
      <formula>$C$4</formula>
    </cfRule>
  </conditionalFormatting>
  <conditionalFormatting sqref="AZ30">
    <cfRule type="cellIs" dxfId="18627" priority="3304" operator="lessThan">
      <formula>$C$4</formula>
    </cfRule>
  </conditionalFormatting>
  <conditionalFormatting sqref="AZ31">
    <cfRule type="cellIs" dxfId="18626" priority="3305" operator="lessThan">
      <formula>$C$4</formula>
    </cfRule>
  </conditionalFormatting>
  <conditionalFormatting sqref="AZ31">
    <cfRule type="cellIs" dxfId="18625" priority="3306" operator="lessThan">
      <formula>$C$4</formula>
    </cfRule>
  </conditionalFormatting>
  <conditionalFormatting sqref="AZ32">
    <cfRule type="cellIs" dxfId="18624" priority="3307" operator="lessThan">
      <formula>$C$4</formula>
    </cfRule>
  </conditionalFormatting>
  <conditionalFormatting sqref="AZ32">
    <cfRule type="cellIs" dxfId="18623" priority="3308" operator="lessThan">
      <formula>$C$4</formula>
    </cfRule>
  </conditionalFormatting>
  <conditionalFormatting sqref="AZ33">
    <cfRule type="cellIs" dxfId="18622" priority="3309" operator="lessThan">
      <formula>$C$4</formula>
    </cfRule>
  </conditionalFormatting>
  <conditionalFormatting sqref="AZ33">
    <cfRule type="cellIs" dxfId="18621" priority="3310" operator="lessThan">
      <formula>$C$4</formula>
    </cfRule>
  </conditionalFormatting>
  <conditionalFormatting sqref="AZ34">
    <cfRule type="cellIs" dxfId="18620" priority="3311" operator="lessThan">
      <formula>$C$4</formula>
    </cfRule>
  </conditionalFormatting>
  <conditionalFormatting sqref="AZ34">
    <cfRule type="cellIs" dxfId="18619" priority="3312" operator="lessThan">
      <formula>$C$4</formula>
    </cfRule>
  </conditionalFormatting>
  <conditionalFormatting sqref="AZ35">
    <cfRule type="cellIs" dxfId="18618" priority="3313" operator="lessThan">
      <formula>$C$4</formula>
    </cfRule>
  </conditionalFormatting>
  <conditionalFormatting sqref="AZ35">
    <cfRule type="cellIs" dxfId="18617" priority="3314" operator="lessThan">
      <formula>$C$4</formula>
    </cfRule>
  </conditionalFormatting>
  <conditionalFormatting sqref="AZ36">
    <cfRule type="cellIs" dxfId="18616" priority="3315" operator="lessThan">
      <formula>$C$4</formula>
    </cfRule>
  </conditionalFormatting>
  <conditionalFormatting sqref="AZ36">
    <cfRule type="cellIs" dxfId="18615" priority="3316" operator="lessThan">
      <formula>$C$4</formula>
    </cfRule>
  </conditionalFormatting>
  <conditionalFormatting sqref="AZ37">
    <cfRule type="cellIs" dxfId="18614" priority="3317" operator="lessThan">
      <formula>$C$4</formula>
    </cfRule>
  </conditionalFormatting>
  <conditionalFormatting sqref="AZ37">
    <cfRule type="cellIs" dxfId="18613" priority="3318" operator="lessThan">
      <formula>$C$4</formula>
    </cfRule>
  </conditionalFormatting>
  <conditionalFormatting sqref="AZ38">
    <cfRule type="cellIs" dxfId="18612" priority="3319" operator="lessThan">
      <formula>$C$4</formula>
    </cfRule>
  </conditionalFormatting>
  <conditionalFormatting sqref="AZ38">
    <cfRule type="cellIs" dxfId="18611" priority="3320" operator="lessThan">
      <formula>$C$4</formula>
    </cfRule>
  </conditionalFormatting>
  <conditionalFormatting sqref="AZ39">
    <cfRule type="cellIs" dxfId="18610" priority="3321" operator="lessThan">
      <formula>$C$4</formula>
    </cfRule>
  </conditionalFormatting>
  <conditionalFormatting sqref="AZ39">
    <cfRule type="cellIs" dxfId="18609" priority="3322" operator="lessThan">
      <formula>$C$4</formula>
    </cfRule>
  </conditionalFormatting>
  <conditionalFormatting sqref="AZ40">
    <cfRule type="cellIs" dxfId="18608" priority="3323" operator="lessThan">
      <formula>$C$4</formula>
    </cfRule>
  </conditionalFormatting>
  <conditionalFormatting sqref="AZ40">
    <cfRule type="cellIs" dxfId="18607" priority="3324" operator="lessThan">
      <formula>$C$4</formula>
    </cfRule>
  </conditionalFormatting>
  <conditionalFormatting sqref="AZ41">
    <cfRule type="cellIs" dxfId="18606" priority="3325" operator="lessThan">
      <formula>$C$4</formula>
    </cfRule>
  </conditionalFormatting>
  <conditionalFormatting sqref="AZ41">
    <cfRule type="cellIs" dxfId="18605" priority="3326" operator="lessThan">
      <formula>$C$4</formula>
    </cfRule>
  </conditionalFormatting>
  <conditionalFormatting sqref="AZ42">
    <cfRule type="cellIs" dxfId="18604" priority="3327" operator="lessThan">
      <formula>$C$4</formula>
    </cfRule>
  </conditionalFormatting>
  <conditionalFormatting sqref="AZ42">
    <cfRule type="cellIs" dxfId="18603" priority="3328" operator="lessThan">
      <formula>$C$4</formula>
    </cfRule>
  </conditionalFormatting>
  <conditionalFormatting sqref="AZ43">
    <cfRule type="cellIs" dxfId="18602" priority="3329" operator="lessThan">
      <formula>$C$4</formula>
    </cfRule>
  </conditionalFormatting>
  <conditionalFormatting sqref="AZ43">
    <cfRule type="cellIs" dxfId="18601" priority="3330" operator="lessThan">
      <formula>$C$4</formula>
    </cfRule>
  </conditionalFormatting>
  <conditionalFormatting sqref="AZ44">
    <cfRule type="cellIs" dxfId="18600" priority="3331" operator="lessThan">
      <formula>$C$4</formula>
    </cfRule>
  </conditionalFormatting>
  <conditionalFormatting sqref="AZ44">
    <cfRule type="cellIs" dxfId="18599" priority="3332" operator="lessThan">
      <formula>$C$4</formula>
    </cfRule>
  </conditionalFormatting>
  <conditionalFormatting sqref="AZ45">
    <cfRule type="cellIs" dxfId="18598" priority="3333" operator="lessThan">
      <formula>$C$4</formula>
    </cfRule>
  </conditionalFormatting>
  <conditionalFormatting sqref="AZ45">
    <cfRule type="cellIs" dxfId="18597" priority="3334" operator="lessThan">
      <formula>$C$4</formula>
    </cfRule>
  </conditionalFormatting>
  <conditionalFormatting sqref="AZ46">
    <cfRule type="cellIs" dxfId="18596" priority="3335" operator="lessThan">
      <formula>$C$4</formula>
    </cfRule>
  </conditionalFormatting>
  <conditionalFormatting sqref="AZ46">
    <cfRule type="cellIs" dxfId="18595" priority="3336" operator="lessThan">
      <formula>$C$4</formula>
    </cfRule>
  </conditionalFormatting>
  <conditionalFormatting sqref="AZ47">
    <cfRule type="cellIs" dxfId="18594" priority="3337" operator="lessThan">
      <formula>$C$4</formula>
    </cfRule>
  </conditionalFormatting>
  <conditionalFormatting sqref="AZ47">
    <cfRule type="cellIs" dxfId="18593" priority="3338" operator="lessThan">
      <formula>$C$4</formula>
    </cfRule>
  </conditionalFormatting>
  <conditionalFormatting sqref="AZ48">
    <cfRule type="cellIs" dxfId="18592" priority="3339" operator="lessThan">
      <formula>$C$4</formula>
    </cfRule>
  </conditionalFormatting>
  <conditionalFormatting sqref="AZ48">
    <cfRule type="cellIs" dxfId="18591" priority="3340" operator="lessThan">
      <formula>$C$4</formula>
    </cfRule>
  </conditionalFormatting>
  <conditionalFormatting sqref="AZ49">
    <cfRule type="cellIs" dxfId="18590" priority="3341" operator="lessThan">
      <formula>$C$4</formula>
    </cfRule>
  </conditionalFormatting>
  <conditionalFormatting sqref="AZ49">
    <cfRule type="cellIs" dxfId="18589" priority="3342" operator="lessThan">
      <formula>$C$4</formula>
    </cfRule>
  </conditionalFormatting>
  <conditionalFormatting sqref="AZ50">
    <cfRule type="cellIs" dxfId="18588" priority="3343" operator="lessThan">
      <formula>$C$4</formula>
    </cfRule>
  </conditionalFormatting>
  <conditionalFormatting sqref="AZ50">
    <cfRule type="cellIs" dxfId="18587" priority="3344" operator="lessThan">
      <formula>$C$4</formula>
    </cfRule>
  </conditionalFormatting>
  <conditionalFormatting sqref="AZ51">
    <cfRule type="cellIs" dxfId="18586" priority="3345" operator="lessThan">
      <formula>$C$4</formula>
    </cfRule>
  </conditionalFormatting>
  <conditionalFormatting sqref="AZ51">
    <cfRule type="cellIs" dxfId="18585" priority="3346" operator="lessThan">
      <formula>$C$4</formula>
    </cfRule>
  </conditionalFormatting>
  <conditionalFormatting sqref="AZ52">
    <cfRule type="cellIs" dxfId="18584" priority="3347" operator="lessThan">
      <formula>$C$4</formula>
    </cfRule>
  </conditionalFormatting>
  <conditionalFormatting sqref="AZ52">
    <cfRule type="cellIs" dxfId="18583" priority="3348" operator="lessThan">
      <formula>$C$4</formula>
    </cfRule>
  </conditionalFormatting>
  <conditionalFormatting sqref="AZ53">
    <cfRule type="cellIs" dxfId="18582" priority="3349" operator="lessThan">
      <formula>$C$4</formula>
    </cfRule>
  </conditionalFormatting>
  <conditionalFormatting sqref="AZ53">
    <cfRule type="cellIs" dxfId="18581" priority="3350" operator="lessThan">
      <formula>$C$4</formula>
    </cfRule>
  </conditionalFormatting>
  <conditionalFormatting sqref="AZ54">
    <cfRule type="cellIs" dxfId="18580" priority="3351" operator="lessThan">
      <formula>$C$4</formula>
    </cfRule>
  </conditionalFormatting>
  <conditionalFormatting sqref="AZ54">
    <cfRule type="cellIs" dxfId="18579" priority="3352" operator="lessThan">
      <formula>$C$4</formula>
    </cfRule>
  </conditionalFormatting>
  <conditionalFormatting sqref="AZ55">
    <cfRule type="cellIs" dxfId="18578" priority="3353" operator="lessThan">
      <formula>$C$4</formula>
    </cfRule>
  </conditionalFormatting>
  <conditionalFormatting sqref="AZ55">
    <cfRule type="cellIs" dxfId="18577" priority="3354" operator="lessThan">
      <formula>$C$4</formula>
    </cfRule>
  </conditionalFormatting>
  <conditionalFormatting sqref="AZ56">
    <cfRule type="cellIs" dxfId="18576" priority="3355" operator="lessThan">
      <formula>$C$4</formula>
    </cfRule>
  </conditionalFormatting>
  <conditionalFormatting sqref="AZ56">
    <cfRule type="cellIs" dxfId="18575" priority="3356" operator="lessThan">
      <formula>$C$4</formula>
    </cfRule>
  </conditionalFormatting>
  <conditionalFormatting sqref="AZ57">
    <cfRule type="cellIs" dxfId="18574" priority="3357" operator="lessThan">
      <formula>$C$4</formula>
    </cfRule>
  </conditionalFormatting>
  <conditionalFormatting sqref="AZ57">
    <cfRule type="cellIs" dxfId="18573" priority="3358" operator="lessThan">
      <formula>$C$4</formula>
    </cfRule>
  </conditionalFormatting>
  <conditionalFormatting sqref="AZ58">
    <cfRule type="cellIs" dxfId="18572" priority="3359" operator="lessThan">
      <formula>$C$4</formula>
    </cfRule>
  </conditionalFormatting>
  <conditionalFormatting sqref="AZ58">
    <cfRule type="cellIs" dxfId="18571" priority="3360" operator="lessThan">
      <formula>$C$4</formula>
    </cfRule>
  </conditionalFormatting>
  <conditionalFormatting sqref="AZ59">
    <cfRule type="cellIs" dxfId="18570" priority="3361" operator="lessThan">
      <formula>$C$4</formula>
    </cfRule>
  </conditionalFormatting>
  <conditionalFormatting sqref="AZ59">
    <cfRule type="cellIs" dxfId="18569" priority="3362" operator="lessThan">
      <formula>$C$4</formula>
    </cfRule>
  </conditionalFormatting>
  <conditionalFormatting sqref="AZ60">
    <cfRule type="cellIs" dxfId="18568" priority="3363" operator="lessThan">
      <formula>$C$4</formula>
    </cfRule>
  </conditionalFormatting>
  <conditionalFormatting sqref="AZ60">
    <cfRule type="cellIs" dxfId="18567" priority="3364" operator="lessThan">
      <formula>$C$4</formula>
    </cfRule>
  </conditionalFormatting>
  <conditionalFormatting sqref="BA11:BA46">
    <cfRule type="cellIs" dxfId="18566" priority="3365" operator="lessThan">
      <formula>$C$4</formula>
    </cfRule>
  </conditionalFormatting>
  <conditionalFormatting sqref="BA11:BA46">
    <cfRule type="cellIs" dxfId="18565" priority="3366" operator="lessThan">
      <formula>$C$4</formula>
    </cfRule>
  </conditionalFormatting>
  <conditionalFormatting sqref="BA47">
    <cfRule type="cellIs" dxfId="18564" priority="3437" operator="lessThan">
      <formula>$C$4</formula>
    </cfRule>
  </conditionalFormatting>
  <conditionalFormatting sqref="BA47">
    <cfRule type="cellIs" dxfId="18563" priority="3438" operator="lessThan">
      <formula>$C$4</formula>
    </cfRule>
  </conditionalFormatting>
  <conditionalFormatting sqref="BA48">
    <cfRule type="cellIs" dxfId="18562" priority="3439" operator="lessThan">
      <formula>$C$4</formula>
    </cfRule>
  </conditionalFormatting>
  <conditionalFormatting sqref="BA48">
    <cfRule type="cellIs" dxfId="18561" priority="3440" operator="lessThan">
      <formula>$C$4</formula>
    </cfRule>
  </conditionalFormatting>
  <conditionalFormatting sqref="BA49">
    <cfRule type="cellIs" dxfId="18560" priority="3441" operator="lessThan">
      <formula>$C$4</formula>
    </cfRule>
  </conditionalFormatting>
  <conditionalFormatting sqref="BA49">
    <cfRule type="cellIs" dxfId="18559" priority="3442" operator="lessThan">
      <formula>$C$4</formula>
    </cfRule>
  </conditionalFormatting>
  <conditionalFormatting sqref="BA50">
    <cfRule type="cellIs" dxfId="18558" priority="3443" operator="lessThan">
      <formula>$C$4</formula>
    </cfRule>
  </conditionalFormatting>
  <conditionalFormatting sqref="BA50">
    <cfRule type="cellIs" dxfId="18557" priority="3444" operator="lessThan">
      <formula>$C$4</formula>
    </cfRule>
  </conditionalFormatting>
  <conditionalFormatting sqref="BA51">
    <cfRule type="cellIs" dxfId="18556" priority="3445" operator="lessThan">
      <formula>$C$4</formula>
    </cfRule>
  </conditionalFormatting>
  <conditionalFormatting sqref="BA51">
    <cfRule type="cellIs" dxfId="18555" priority="3446" operator="lessThan">
      <formula>$C$4</formula>
    </cfRule>
  </conditionalFormatting>
  <conditionalFormatting sqref="BA52">
    <cfRule type="cellIs" dxfId="18554" priority="3447" operator="lessThan">
      <formula>$C$4</formula>
    </cfRule>
  </conditionalFormatting>
  <conditionalFormatting sqref="BA52">
    <cfRule type="cellIs" dxfId="18553" priority="3448" operator="lessThan">
      <formula>$C$4</formula>
    </cfRule>
  </conditionalFormatting>
  <conditionalFormatting sqref="BA53">
    <cfRule type="cellIs" dxfId="18552" priority="3449" operator="lessThan">
      <formula>$C$4</formula>
    </cfRule>
  </conditionalFormatting>
  <conditionalFormatting sqref="BA53">
    <cfRule type="cellIs" dxfId="18551" priority="3450" operator="lessThan">
      <formula>$C$4</formula>
    </cfRule>
  </conditionalFormatting>
  <conditionalFormatting sqref="BA54">
    <cfRule type="cellIs" dxfId="18550" priority="3451" operator="lessThan">
      <formula>$C$4</formula>
    </cfRule>
  </conditionalFormatting>
  <conditionalFormatting sqref="BA54">
    <cfRule type="cellIs" dxfId="18549" priority="3452" operator="lessThan">
      <formula>$C$4</formula>
    </cfRule>
  </conditionalFormatting>
  <conditionalFormatting sqref="BA55">
    <cfRule type="cellIs" dxfId="18548" priority="3453" operator="lessThan">
      <formula>$C$4</formula>
    </cfRule>
  </conditionalFormatting>
  <conditionalFormatting sqref="BA55">
    <cfRule type="cellIs" dxfId="18547" priority="3454" operator="lessThan">
      <formula>$C$4</formula>
    </cfRule>
  </conditionalFormatting>
  <conditionalFormatting sqref="BA56">
    <cfRule type="cellIs" dxfId="18546" priority="3455" operator="lessThan">
      <formula>$C$4</formula>
    </cfRule>
  </conditionalFormatting>
  <conditionalFormatting sqref="BA56">
    <cfRule type="cellIs" dxfId="18545" priority="3456" operator="lessThan">
      <formula>$C$4</formula>
    </cfRule>
  </conditionalFormatting>
  <conditionalFormatting sqref="BA57">
    <cfRule type="cellIs" dxfId="18544" priority="3457" operator="lessThan">
      <formula>$C$4</formula>
    </cfRule>
  </conditionalFormatting>
  <conditionalFormatting sqref="BA57">
    <cfRule type="cellIs" dxfId="18543" priority="3458" operator="lessThan">
      <formula>$C$4</formula>
    </cfRule>
  </conditionalFormatting>
  <conditionalFormatting sqref="BA58">
    <cfRule type="cellIs" dxfId="18542" priority="3459" operator="lessThan">
      <formula>$C$4</formula>
    </cfRule>
  </conditionalFormatting>
  <conditionalFormatting sqref="BA58">
    <cfRule type="cellIs" dxfId="18541" priority="3460" operator="lessThan">
      <formula>$C$4</formula>
    </cfRule>
  </conditionalFormatting>
  <conditionalFormatting sqref="BA59">
    <cfRule type="cellIs" dxfId="18540" priority="3461" operator="lessThan">
      <formula>$C$4</formula>
    </cfRule>
  </conditionalFormatting>
  <conditionalFormatting sqref="BA59">
    <cfRule type="cellIs" dxfId="18539" priority="3462" operator="lessThan">
      <formula>$C$4</formula>
    </cfRule>
  </conditionalFormatting>
  <conditionalFormatting sqref="BA60">
    <cfRule type="cellIs" dxfId="18538" priority="3463" operator="lessThan">
      <formula>$C$4</formula>
    </cfRule>
  </conditionalFormatting>
  <conditionalFormatting sqref="BA60">
    <cfRule type="cellIs" dxfId="18537" priority="3464" operator="lessThan">
      <formula>$C$4</formula>
    </cfRule>
  </conditionalFormatting>
  <conditionalFormatting sqref="BB11">
    <cfRule type="cellIs" dxfId="18536" priority="3465" operator="lessThan">
      <formula>$C$4</formula>
    </cfRule>
  </conditionalFormatting>
  <conditionalFormatting sqref="BB11">
    <cfRule type="cellIs" dxfId="18535" priority="3466" operator="lessThan">
      <formula>$C$4</formula>
    </cfRule>
  </conditionalFormatting>
  <conditionalFormatting sqref="BB12">
    <cfRule type="cellIs" dxfId="18534" priority="3467" operator="lessThan">
      <formula>$C$4</formula>
    </cfRule>
  </conditionalFormatting>
  <conditionalFormatting sqref="BB12">
    <cfRule type="cellIs" dxfId="18533" priority="3468" operator="lessThan">
      <formula>$C$4</formula>
    </cfRule>
  </conditionalFormatting>
  <conditionalFormatting sqref="BB13">
    <cfRule type="cellIs" dxfId="18532" priority="3469" operator="lessThan">
      <formula>$C$4</formula>
    </cfRule>
  </conditionalFormatting>
  <conditionalFormatting sqref="BB13">
    <cfRule type="cellIs" dxfId="18531" priority="3470" operator="lessThan">
      <formula>$C$4</formula>
    </cfRule>
  </conditionalFormatting>
  <conditionalFormatting sqref="BB14">
    <cfRule type="cellIs" dxfId="18530" priority="3471" operator="lessThan">
      <formula>$C$4</formula>
    </cfRule>
  </conditionalFormatting>
  <conditionalFormatting sqref="BB14">
    <cfRule type="cellIs" dxfId="18529" priority="3472" operator="lessThan">
      <formula>$C$4</formula>
    </cfRule>
  </conditionalFormatting>
  <conditionalFormatting sqref="BB15">
    <cfRule type="cellIs" dxfId="18528" priority="3473" operator="lessThan">
      <formula>$C$4</formula>
    </cfRule>
  </conditionalFormatting>
  <conditionalFormatting sqref="BB15">
    <cfRule type="cellIs" dxfId="18527" priority="3474" operator="lessThan">
      <formula>$C$4</formula>
    </cfRule>
  </conditionalFormatting>
  <conditionalFormatting sqref="BB16">
    <cfRule type="cellIs" dxfId="18526" priority="3475" operator="lessThan">
      <formula>$C$4</formula>
    </cfRule>
  </conditionalFormatting>
  <conditionalFormatting sqref="BB16">
    <cfRule type="cellIs" dxfId="18525" priority="3476" operator="lessThan">
      <formula>$C$4</formula>
    </cfRule>
  </conditionalFormatting>
  <conditionalFormatting sqref="BB17">
    <cfRule type="cellIs" dxfId="18524" priority="3477" operator="lessThan">
      <formula>$C$4</formula>
    </cfRule>
  </conditionalFormatting>
  <conditionalFormatting sqref="BB17">
    <cfRule type="cellIs" dxfId="18523" priority="3478" operator="lessThan">
      <formula>$C$4</formula>
    </cfRule>
  </conditionalFormatting>
  <conditionalFormatting sqref="BB18">
    <cfRule type="cellIs" dxfId="18522" priority="3479" operator="lessThan">
      <formula>$C$4</formula>
    </cfRule>
  </conditionalFormatting>
  <conditionalFormatting sqref="BB18">
    <cfRule type="cellIs" dxfId="18521" priority="3480" operator="lessThan">
      <formula>$C$4</formula>
    </cfRule>
  </conditionalFormatting>
  <conditionalFormatting sqref="BB19">
    <cfRule type="cellIs" dxfId="18520" priority="3481" operator="lessThan">
      <formula>$C$4</formula>
    </cfRule>
  </conditionalFormatting>
  <conditionalFormatting sqref="BB19">
    <cfRule type="cellIs" dxfId="18519" priority="3482" operator="lessThan">
      <formula>$C$4</formula>
    </cfRule>
  </conditionalFormatting>
  <conditionalFormatting sqref="BB20">
    <cfRule type="cellIs" dxfId="18518" priority="3483" operator="lessThan">
      <formula>$C$4</formula>
    </cfRule>
  </conditionalFormatting>
  <conditionalFormatting sqref="BB20">
    <cfRule type="cellIs" dxfId="18517" priority="3484" operator="lessThan">
      <formula>$C$4</formula>
    </cfRule>
  </conditionalFormatting>
  <conditionalFormatting sqref="BB21">
    <cfRule type="cellIs" dxfId="18516" priority="3485" operator="lessThan">
      <formula>$C$4</formula>
    </cfRule>
  </conditionalFormatting>
  <conditionalFormatting sqref="BB21">
    <cfRule type="cellIs" dxfId="18515" priority="3486" operator="lessThan">
      <formula>$C$4</formula>
    </cfRule>
  </conditionalFormatting>
  <conditionalFormatting sqref="BB22">
    <cfRule type="cellIs" dxfId="18514" priority="3487" operator="lessThan">
      <formula>$C$4</formula>
    </cfRule>
  </conditionalFormatting>
  <conditionalFormatting sqref="BB22">
    <cfRule type="cellIs" dxfId="18513" priority="3488" operator="lessThan">
      <formula>$C$4</formula>
    </cfRule>
  </conditionalFormatting>
  <conditionalFormatting sqref="BB23">
    <cfRule type="cellIs" dxfId="18512" priority="3489" operator="lessThan">
      <formula>$C$4</formula>
    </cfRule>
  </conditionalFormatting>
  <conditionalFormatting sqref="BB23">
    <cfRule type="cellIs" dxfId="18511" priority="3490" operator="lessThan">
      <formula>$C$4</formula>
    </cfRule>
  </conditionalFormatting>
  <conditionalFormatting sqref="BB24">
    <cfRule type="cellIs" dxfId="18510" priority="3491" operator="lessThan">
      <formula>$C$4</formula>
    </cfRule>
  </conditionalFormatting>
  <conditionalFormatting sqref="BB24">
    <cfRule type="cellIs" dxfId="18509" priority="3492" operator="lessThan">
      <formula>$C$4</formula>
    </cfRule>
  </conditionalFormatting>
  <conditionalFormatting sqref="BB25">
    <cfRule type="cellIs" dxfId="18508" priority="3493" operator="lessThan">
      <formula>$C$4</formula>
    </cfRule>
  </conditionalFormatting>
  <conditionalFormatting sqref="BB25">
    <cfRule type="cellIs" dxfId="18507" priority="3494" operator="lessThan">
      <formula>$C$4</formula>
    </cfRule>
  </conditionalFormatting>
  <conditionalFormatting sqref="BB26">
    <cfRule type="cellIs" dxfId="18506" priority="3495" operator="lessThan">
      <formula>$C$4</formula>
    </cfRule>
  </conditionalFormatting>
  <conditionalFormatting sqref="BB26">
    <cfRule type="cellIs" dxfId="18505" priority="3496" operator="lessThan">
      <formula>$C$4</formula>
    </cfRule>
  </conditionalFormatting>
  <conditionalFormatting sqref="BB27">
    <cfRule type="cellIs" dxfId="18504" priority="3497" operator="lessThan">
      <formula>$C$4</formula>
    </cfRule>
  </conditionalFormatting>
  <conditionalFormatting sqref="BB27">
    <cfRule type="cellIs" dxfId="18503" priority="3498" operator="lessThan">
      <formula>$C$4</formula>
    </cfRule>
  </conditionalFormatting>
  <conditionalFormatting sqref="BB28">
    <cfRule type="cellIs" dxfId="18502" priority="3499" operator="lessThan">
      <formula>$C$4</formula>
    </cfRule>
  </conditionalFormatting>
  <conditionalFormatting sqref="BB28">
    <cfRule type="cellIs" dxfId="18501" priority="3500" operator="lessThan">
      <formula>$C$4</formula>
    </cfRule>
  </conditionalFormatting>
  <conditionalFormatting sqref="BB29">
    <cfRule type="cellIs" dxfId="18500" priority="3501" operator="lessThan">
      <formula>$C$4</formula>
    </cfRule>
  </conditionalFormatting>
  <conditionalFormatting sqref="BB29">
    <cfRule type="cellIs" dxfId="18499" priority="3502" operator="lessThan">
      <formula>$C$4</formula>
    </cfRule>
  </conditionalFormatting>
  <conditionalFormatting sqref="BB30">
    <cfRule type="cellIs" dxfId="18498" priority="3503" operator="lessThan">
      <formula>$C$4</formula>
    </cfRule>
  </conditionalFormatting>
  <conditionalFormatting sqref="BB30">
    <cfRule type="cellIs" dxfId="18497" priority="3504" operator="lessThan">
      <formula>$C$4</formula>
    </cfRule>
  </conditionalFormatting>
  <conditionalFormatting sqref="BB31">
    <cfRule type="cellIs" dxfId="18496" priority="3505" operator="lessThan">
      <formula>$C$4</formula>
    </cfRule>
  </conditionalFormatting>
  <conditionalFormatting sqref="BB31">
    <cfRule type="cellIs" dxfId="18495" priority="3506" operator="lessThan">
      <formula>$C$4</formula>
    </cfRule>
  </conditionalFormatting>
  <conditionalFormatting sqref="BB32">
    <cfRule type="cellIs" dxfId="18494" priority="3507" operator="lessThan">
      <formula>$C$4</formula>
    </cfRule>
  </conditionalFormatting>
  <conditionalFormatting sqref="BB32">
    <cfRule type="cellIs" dxfId="18493" priority="3508" operator="lessThan">
      <formula>$C$4</formula>
    </cfRule>
  </conditionalFormatting>
  <conditionalFormatting sqref="BB33">
    <cfRule type="cellIs" dxfId="18492" priority="3509" operator="lessThan">
      <formula>$C$4</formula>
    </cfRule>
  </conditionalFormatting>
  <conditionalFormatting sqref="BB33">
    <cfRule type="cellIs" dxfId="18491" priority="3510" operator="lessThan">
      <formula>$C$4</formula>
    </cfRule>
  </conditionalFormatting>
  <conditionalFormatting sqref="BB34">
    <cfRule type="cellIs" dxfId="18490" priority="3511" operator="lessThan">
      <formula>$C$4</formula>
    </cfRule>
  </conditionalFormatting>
  <conditionalFormatting sqref="BB34">
    <cfRule type="cellIs" dxfId="18489" priority="3512" operator="lessThan">
      <formula>$C$4</formula>
    </cfRule>
  </conditionalFormatting>
  <conditionalFormatting sqref="BB35">
    <cfRule type="cellIs" dxfId="18488" priority="3513" operator="lessThan">
      <formula>$C$4</formula>
    </cfRule>
  </conditionalFormatting>
  <conditionalFormatting sqref="BB35">
    <cfRule type="cellIs" dxfId="18487" priority="3514" operator="lessThan">
      <formula>$C$4</formula>
    </cfRule>
  </conditionalFormatting>
  <conditionalFormatting sqref="BB36">
    <cfRule type="cellIs" dxfId="18486" priority="3515" operator="lessThan">
      <formula>$C$4</formula>
    </cfRule>
  </conditionalFormatting>
  <conditionalFormatting sqref="BB36">
    <cfRule type="cellIs" dxfId="18485" priority="3516" operator="lessThan">
      <formula>$C$4</formula>
    </cfRule>
  </conditionalFormatting>
  <conditionalFormatting sqref="BB37">
    <cfRule type="cellIs" dxfId="18484" priority="3517" operator="lessThan">
      <formula>$C$4</formula>
    </cfRule>
  </conditionalFormatting>
  <conditionalFormatting sqref="BB37">
    <cfRule type="cellIs" dxfId="18483" priority="3518" operator="lessThan">
      <formula>$C$4</formula>
    </cfRule>
  </conditionalFormatting>
  <conditionalFormatting sqref="BB38">
    <cfRule type="cellIs" dxfId="18482" priority="3519" operator="lessThan">
      <formula>$C$4</formula>
    </cfRule>
  </conditionalFormatting>
  <conditionalFormatting sqref="BB38">
    <cfRule type="cellIs" dxfId="18481" priority="3520" operator="lessThan">
      <formula>$C$4</formula>
    </cfRule>
  </conditionalFormatting>
  <conditionalFormatting sqref="BB39">
    <cfRule type="cellIs" dxfId="18480" priority="3521" operator="lessThan">
      <formula>$C$4</formula>
    </cfRule>
  </conditionalFormatting>
  <conditionalFormatting sqref="BB39">
    <cfRule type="cellIs" dxfId="18479" priority="3522" operator="lessThan">
      <formula>$C$4</formula>
    </cfRule>
  </conditionalFormatting>
  <conditionalFormatting sqref="BB40">
    <cfRule type="cellIs" dxfId="18478" priority="3523" operator="lessThan">
      <formula>$C$4</formula>
    </cfRule>
  </conditionalFormatting>
  <conditionalFormatting sqref="BB40">
    <cfRule type="cellIs" dxfId="18477" priority="3524" operator="lessThan">
      <formula>$C$4</formula>
    </cfRule>
  </conditionalFormatting>
  <conditionalFormatting sqref="BB41">
    <cfRule type="cellIs" dxfId="18476" priority="3525" operator="lessThan">
      <formula>$C$4</formula>
    </cfRule>
  </conditionalFormatting>
  <conditionalFormatting sqref="BB41">
    <cfRule type="cellIs" dxfId="18475" priority="3526" operator="lessThan">
      <formula>$C$4</formula>
    </cfRule>
  </conditionalFormatting>
  <conditionalFormatting sqref="BB42">
    <cfRule type="cellIs" dxfId="18474" priority="3527" operator="lessThan">
      <formula>$C$4</formula>
    </cfRule>
  </conditionalFormatting>
  <conditionalFormatting sqref="BB42">
    <cfRule type="cellIs" dxfId="18473" priority="3528" operator="lessThan">
      <formula>$C$4</formula>
    </cfRule>
  </conditionalFormatting>
  <conditionalFormatting sqref="BB43">
    <cfRule type="cellIs" dxfId="18472" priority="3529" operator="lessThan">
      <formula>$C$4</formula>
    </cfRule>
  </conditionalFormatting>
  <conditionalFormatting sqref="BB43">
    <cfRule type="cellIs" dxfId="18471" priority="3530" operator="lessThan">
      <formula>$C$4</formula>
    </cfRule>
  </conditionalFormatting>
  <conditionalFormatting sqref="BB44">
    <cfRule type="cellIs" dxfId="18470" priority="3531" operator="lessThan">
      <formula>$C$4</formula>
    </cfRule>
  </conditionalFormatting>
  <conditionalFormatting sqref="BB44">
    <cfRule type="cellIs" dxfId="18469" priority="3532" operator="lessThan">
      <formula>$C$4</formula>
    </cfRule>
  </conditionalFormatting>
  <conditionalFormatting sqref="BB45">
    <cfRule type="cellIs" dxfId="18468" priority="3533" operator="lessThan">
      <formula>$C$4</formula>
    </cfRule>
  </conditionalFormatting>
  <conditionalFormatting sqref="BB45">
    <cfRule type="cellIs" dxfId="18467" priority="3534" operator="lessThan">
      <formula>$C$4</formula>
    </cfRule>
  </conditionalFormatting>
  <conditionalFormatting sqref="BB46">
    <cfRule type="cellIs" dxfId="18466" priority="3535" operator="lessThan">
      <formula>$C$4</formula>
    </cfRule>
  </conditionalFormatting>
  <conditionalFormatting sqref="BB46">
    <cfRule type="cellIs" dxfId="18465" priority="3536" operator="lessThan">
      <formula>$C$4</formula>
    </cfRule>
  </conditionalFormatting>
  <conditionalFormatting sqref="BB47">
    <cfRule type="cellIs" dxfId="18464" priority="3537" operator="lessThan">
      <formula>$C$4</formula>
    </cfRule>
  </conditionalFormatting>
  <conditionalFormatting sqref="BB47">
    <cfRule type="cellIs" dxfId="18463" priority="3538" operator="lessThan">
      <formula>$C$4</formula>
    </cfRule>
  </conditionalFormatting>
  <conditionalFormatting sqref="BB48">
    <cfRule type="cellIs" dxfId="18462" priority="3539" operator="lessThan">
      <formula>$C$4</formula>
    </cfRule>
  </conditionalFormatting>
  <conditionalFormatting sqref="BB48">
    <cfRule type="cellIs" dxfId="18461" priority="3540" operator="lessThan">
      <formula>$C$4</formula>
    </cfRule>
  </conditionalFormatting>
  <conditionalFormatting sqref="BB49">
    <cfRule type="cellIs" dxfId="18460" priority="3541" operator="lessThan">
      <formula>$C$4</formula>
    </cfRule>
  </conditionalFormatting>
  <conditionalFormatting sqref="BB49">
    <cfRule type="cellIs" dxfId="18459" priority="3542" operator="lessThan">
      <formula>$C$4</formula>
    </cfRule>
  </conditionalFormatting>
  <conditionalFormatting sqref="BB50">
    <cfRule type="cellIs" dxfId="18458" priority="3543" operator="lessThan">
      <formula>$C$4</formula>
    </cfRule>
  </conditionalFormatting>
  <conditionalFormatting sqref="BB50">
    <cfRule type="cellIs" dxfId="18457" priority="3544" operator="lessThan">
      <formula>$C$4</formula>
    </cfRule>
  </conditionalFormatting>
  <conditionalFormatting sqref="BB51">
    <cfRule type="cellIs" dxfId="18456" priority="3545" operator="lessThan">
      <formula>$C$4</formula>
    </cfRule>
  </conditionalFormatting>
  <conditionalFormatting sqref="BB51">
    <cfRule type="cellIs" dxfId="18455" priority="3546" operator="lessThan">
      <formula>$C$4</formula>
    </cfRule>
  </conditionalFormatting>
  <conditionalFormatting sqref="BB52">
    <cfRule type="cellIs" dxfId="18454" priority="3547" operator="lessThan">
      <formula>$C$4</formula>
    </cfRule>
  </conditionalFormatting>
  <conditionalFormatting sqref="BB52">
    <cfRule type="cellIs" dxfId="18453" priority="3548" operator="lessThan">
      <formula>$C$4</formula>
    </cfRule>
  </conditionalFormatting>
  <conditionalFormatting sqref="BB53">
    <cfRule type="cellIs" dxfId="18452" priority="3549" operator="lessThan">
      <formula>$C$4</formula>
    </cfRule>
  </conditionalFormatting>
  <conditionalFormatting sqref="BB53">
    <cfRule type="cellIs" dxfId="18451" priority="3550" operator="lessThan">
      <formula>$C$4</formula>
    </cfRule>
  </conditionalFormatting>
  <conditionalFormatting sqref="BB54">
    <cfRule type="cellIs" dxfId="18450" priority="3551" operator="lessThan">
      <formula>$C$4</formula>
    </cfRule>
  </conditionalFormatting>
  <conditionalFormatting sqref="BB54">
    <cfRule type="cellIs" dxfId="18449" priority="3552" operator="lessThan">
      <formula>$C$4</formula>
    </cfRule>
  </conditionalFormatting>
  <conditionalFormatting sqref="BB55">
    <cfRule type="cellIs" dxfId="18448" priority="3553" operator="lessThan">
      <formula>$C$4</formula>
    </cfRule>
  </conditionalFormatting>
  <conditionalFormatting sqref="BB55">
    <cfRule type="cellIs" dxfId="18447" priority="3554" operator="lessThan">
      <formula>$C$4</formula>
    </cfRule>
  </conditionalFormatting>
  <conditionalFormatting sqref="BB56">
    <cfRule type="cellIs" dxfId="18446" priority="3555" operator="lessThan">
      <formula>$C$4</formula>
    </cfRule>
  </conditionalFormatting>
  <conditionalFormatting sqref="BB56">
    <cfRule type="cellIs" dxfId="18445" priority="3556" operator="lessThan">
      <formula>$C$4</formula>
    </cfRule>
  </conditionalFormatting>
  <conditionalFormatting sqref="BB57">
    <cfRule type="cellIs" dxfId="18444" priority="3557" operator="lessThan">
      <formula>$C$4</formula>
    </cfRule>
  </conditionalFormatting>
  <conditionalFormatting sqref="BB57">
    <cfRule type="cellIs" dxfId="18443" priority="3558" operator="lessThan">
      <formula>$C$4</formula>
    </cfRule>
  </conditionalFormatting>
  <conditionalFormatting sqref="BB58">
    <cfRule type="cellIs" dxfId="18442" priority="3559" operator="lessThan">
      <formula>$C$4</formula>
    </cfRule>
  </conditionalFormatting>
  <conditionalFormatting sqref="BB58">
    <cfRule type="cellIs" dxfId="18441" priority="3560" operator="lessThan">
      <formula>$C$4</formula>
    </cfRule>
  </conditionalFormatting>
  <conditionalFormatting sqref="BB59">
    <cfRule type="cellIs" dxfId="18440" priority="3561" operator="lessThan">
      <formula>$C$4</formula>
    </cfRule>
  </conditionalFormatting>
  <conditionalFormatting sqref="BB59">
    <cfRule type="cellIs" dxfId="18439" priority="3562" operator="lessThan">
      <formula>$C$4</formula>
    </cfRule>
  </conditionalFormatting>
  <conditionalFormatting sqref="BB60">
    <cfRule type="cellIs" dxfId="18438" priority="3563" operator="lessThan">
      <formula>$C$4</formula>
    </cfRule>
  </conditionalFormatting>
  <conditionalFormatting sqref="BB60">
    <cfRule type="cellIs" dxfId="18437" priority="3564" operator="lessThan">
      <formula>$C$4</formula>
    </cfRule>
  </conditionalFormatting>
  <conditionalFormatting sqref="BC11">
    <cfRule type="cellIs" dxfId="18436" priority="3565" operator="lessThan">
      <formula>$C$4</formula>
    </cfRule>
  </conditionalFormatting>
  <conditionalFormatting sqref="BC11">
    <cfRule type="cellIs" dxfId="18435" priority="3566" operator="lessThan">
      <formula>$C$4</formula>
    </cfRule>
  </conditionalFormatting>
  <conditionalFormatting sqref="BC12">
    <cfRule type="cellIs" dxfId="18434" priority="3567" operator="lessThan">
      <formula>$C$4</formula>
    </cfRule>
  </conditionalFormatting>
  <conditionalFormatting sqref="BC12">
    <cfRule type="cellIs" dxfId="18433" priority="3568" operator="lessThan">
      <formula>$C$4</formula>
    </cfRule>
  </conditionalFormatting>
  <conditionalFormatting sqref="BC13">
    <cfRule type="cellIs" dxfId="18432" priority="3569" operator="lessThan">
      <formula>$C$4</formula>
    </cfRule>
  </conditionalFormatting>
  <conditionalFormatting sqref="BC13">
    <cfRule type="cellIs" dxfId="18431" priority="3570" operator="lessThan">
      <formula>$C$4</formula>
    </cfRule>
  </conditionalFormatting>
  <conditionalFormatting sqref="BC14">
    <cfRule type="cellIs" dxfId="18430" priority="3571" operator="lessThan">
      <formula>$C$4</formula>
    </cfRule>
  </conditionalFormatting>
  <conditionalFormatting sqref="BC14">
    <cfRule type="cellIs" dxfId="18429" priority="3572" operator="lessThan">
      <formula>$C$4</formula>
    </cfRule>
  </conditionalFormatting>
  <conditionalFormatting sqref="BC15">
    <cfRule type="cellIs" dxfId="18428" priority="3573" operator="lessThan">
      <formula>$C$4</formula>
    </cfRule>
  </conditionalFormatting>
  <conditionalFormatting sqref="BC15">
    <cfRule type="cellIs" dxfId="18427" priority="3574" operator="lessThan">
      <formula>$C$4</formula>
    </cfRule>
  </conditionalFormatting>
  <conditionalFormatting sqref="BC16">
    <cfRule type="cellIs" dxfId="18426" priority="3575" operator="lessThan">
      <formula>$C$4</formula>
    </cfRule>
  </conditionalFormatting>
  <conditionalFormatting sqref="BC16">
    <cfRule type="cellIs" dxfId="18425" priority="3576" operator="lessThan">
      <formula>$C$4</formula>
    </cfRule>
  </conditionalFormatting>
  <conditionalFormatting sqref="BC17">
    <cfRule type="cellIs" dxfId="18424" priority="3577" operator="lessThan">
      <formula>$C$4</formula>
    </cfRule>
  </conditionalFormatting>
  <conditionalFormatting sqref="BC17">
    <cfRule type="cellIs" dxfId="18423" priority="3578" operator="lessThan">
      <formula>$C$4</formula>
    </cfRule>
  </conditionalFormatting>
  <conditionalFormatting sqref="BC18">
    <cfRule type="cellIs" dxfId="18422" priority="3579" operator="lessThan">
      <formula>$C$4</formula>
    </cfRule>
  </conditionalFormatting>
  <conditionalFormatting sqref="BC18">
    <cfRule type="cellIs" dxfId="18421" priority="3580" operator="lessThan">
      <formula>$C$4</formula>
    </cfRule>
  </conditionalFormatting>
  <conditionalFormatting sqref="BC19">
    <cfRule type="cellIs" dxfId="18420" priority="3581" operator="lessThan">
      <formula>$C$4</formula>
    </cfRule>
  </conditionalFormatting>
  <conditionalFormatting sqref="BC19">
    <cfRule type="cellIs" dxfId="18419" priority="3582" operator="lessThan">
      <formula>$C$4</formula>
    </cfRule>
  </conditionalFormatting>
  <conditionalFormatting sqref="BC20">
    <cfRule type="cellIs" dxfId="18418" priority="3583" operator="lessThan">
      <formula>$C$4</formula>
    </cfRule>
  </conditionalFormatting>
  <conditionalFormatting sqref="BC20">
    <cfRule type="cellIs" dxfId="18417" priority="3584" operator="lessThan">
      <formula>$C$4</formula>
    </cfRule>
  </conditionalFormatting>
  <conditionalFormatting sqref="BC21">
    <cfRule type="cellIs" dxfId="18416" priority="3585" operator="lessThan">
      <formula>$C$4</formula>
    </cfRule>
  </conditionalFormatting>
  <conditionalFormatting sqref="BC21">
    <cfRule type="cellIs" dxfId="18415" priority="3586" operator="lessThan">
      <formula>$C$4</formula>
    </cfRule>
  </conditionalFormatting>
  <conditionalFormatting sqref="BC22">
    <cfRule type="cellIs" dxfId="18414" priority="3587" operator="lessThan">
      <formula>$C$4</formula>
    </cfRule>
  </conditionalFormatting>
  <conditionalFormatting sqref="BC22">
    <cfRule type="cellIs" dxfId="18413" priority="3588" operator="lessThan">
      <formula>$C$4</formula>
    </cfRule>
  </conditionalFormatting>
  <conditionalFormatting sqref="BC23">
    <cfRule type="cellIs" dxfId="18412" priority="3589" operator="lessThan">
      <formula>$C$4</formula>
    </cfRule>
  </conditionalFormatting>
  <conditionalFormatting sqref="BC23">
    <cfRule type="cellIs" dxfId="18411" priority="3590" operator="lessThan">
      <formula>$C$4</formula>
    </cfRule>
  </conditionalFormatting>
  <conditionalFormatting sqref="BC24">
    <cfRule type="cellIs" dxfId="18410" priority="3591" operator="lessThan">
      <formula>$C$4</formula>
    </cfRule>
  </conditionalFormatting>
  <conditionalFormatting sqref="BC24">
    <cfRule type="cellIs" dxfId="18409" priority="3592" operator="lessThan">
      <formula>$C$4</formula>
    </cfRule>
  </conditionalFormatting>
  <conditionalFormatting sqref="BC25">
    <cfRule type="cellIs" dxfId="18408" priority="3593" operator="lessThan">
      <formula>$C$4</formula>
    </cfRule>
  </conditionalFormatting>
  <conditionalFormatting sqref="BC25">
    <cfRule type="cellIs" dxfId="18407" priority="3594" operator="lessThan">
      <formula>$C$4</formula>
    </cfRule>
  </conditionalFormatting>
  <conditionalFormatting sqref="BC26">
    <cfRule type="cellIs" dxfId="18406" priority="3595" operator="lessThan">
      <formula>$C$4</formula>
    </cfRule>
  </conditionalFormatting>
  <conditionalFormatting sqref="BC26">
    <cfRule type="cellIs" dxfId="18405" priority="3596" operator="lessThan">
      <formula>$C$4</formula>
    </cfRule>
  </conditionalFormatting>
  <conditionalFormatting sqref="BC27">
    <cfRule type="cellIs" dxfId="18404" priority="3597" operator="lessThan">
      <formula>$C$4</formula>
    </cfRule>
  </conditionalFormatting>
  <conditionalFormatting sqref="BC27">
    <cfRule type="cellIs" dxfId="18403" priority="3598" operator="lessThan">
      <formula>$C$4</formula>
    </cfRule>
  </conditionalFormatting>
  <conditionalFormatting sqref="BC28">
    <cfRule type="cellIs" dxfId="18402" priority="3599" operator="lessThan">
      <formula>$C$4</formula>
    </cfRule>
  </conditionalFormatting>
  <conditionalFormatting sqref="BC28">
    <cfRule type="cellIs" dxfId="18401" priority="3600" operator="lessThan">
      <formula>$C$4</formula>
    </cfRule>
  </conditionalFormatting>
  <conditionalFormatting sqref="BC29">
    <cfRule type="cellIs" dxfId="18400" priority="3601" operator="lessThan">
      <formula>$C$4</formula>
    </cfRule>
  </conditionalFormatting>
  <conditionalFormatting sqref="BC29">
    <cfRule type="cellIs" dxfId="18399" priority="3602" operator="lessThan">
      <formula>$C$4</formula>
    </cfRule>
  </conditionalFormatting>
  <conditionalFormatting sqref="BC30">
    <cfRule type="cellIs" dxfId="18398" priority="3603" operator="lessThan">
      <formula>$C$4</formula>
    </cfRule>
  </conditionalFormatting>
  <conditionalFormatting sqref="BC30">
    <cfRule type="cellIs" dxfId="18397" priority="3604" operator="lessThan">
      <formula>$C$4</formula>
    </cfRule>
  </conditionalFormatting>
  <conditionalFormatting sqref="BC31">
    <cfRule type="cellIs" dxfId="18396" priority="3605" operator="lessThan">
      <formula>$C$4</formula>
    </cfRule>
  </conditionalFormatting>
  <conditionalFormatting sqref="BC31">
    <cfRule type="cellIs" dxfId="18395" priority="3606" operator="lessThan">
      <formula>$C$4</formula>
    </cfRule>
  </conditionalFormatting>
  <conditionalFormatting sqref="BC32">
    <cfRule type="cellIs" dxfId="18394" priority="3607" operator="lessThan">
      <formula>$C$4</formula>
    </cfRule>
  </conditionalFormatting>
  <conditionalFormatting sqref="BC32">
    <cfRule type="cellIs" dxfId="18393" priority="3608" operator="lessThan">
      <formula>$C$4</formula>
    </cfRule>
  </conditionalFormatting>
  <conditionalFormatting sqref="BC33">
    <cfRule type="cellIs" dxfId="18392" priority="3609" operator="lessThan">
      <formula>$C$4</formula>
    </cfRule>
  </conditionalFormatting>
  <conditionalFormatting sqref="BC33">
    <cfRule type="cellIs" dxfId="18391" priority="3610" operator="lessThan">
      <formula>$C$4</formula>
    </cfRule>
  </conditionalFormatting>
  <conditionalFormatting sqref="BC34">
    <cfRule type="cellIs" dxfId="18390" priority="3611" operator="lessThan">
      <formula>$C$4</formula>
    </cfRule>
  </conditionalFormatting>
  <conditionalFormatting sqref="BC34">
    <cfRule type="cellIs" dxfId="18389" priority="3612" operator="lessThan">
      <formula>$C$4</formula>
    </cfRule>
  </conditionalFormatting>
  <conditionalFormatting sqref="BC35">
    <cfRule type="cellIs" dxfId="18388" priority="3613" operator="lessThan">
      <formula>$C$4</formula>
    </cfRule>
  </conditionalFormatting>
  <conditionalFormatting sqref="BC35">
    <cfRule type="cellIs" dxfId="18387" priority="3614" operator="lessThan">
      <formula>$C$4</formula>
    </cfRule>
  </conditionalFormatting>
  <conditionalFormatting sqref="BC36">
    <cfRule type="cellIs" dxfId="18386" priority="3615" operator="lessThan">
      <formula>$C$4</formula>
    </cfRule>
  </conditionalFormatting>
  <conditionalFormatting sqref="BC36">
    <cfRule type="cellIs" dxfId="18385" priority="3616" operator="lessThan">
      <formula>$C$4</formula>
    </cfRule>
  </conditionalFormatting>
  <conditionalFormatting sqref="BC37">
    <cfRule type="cellIs" dxfId="18384" priority="3617" operator="lessThan">
      <formula>$C$4</formula>
    </cfRule>
  </conditionalFormatting>
  <conditionalFormatting sqref="BC37">
    <cfRule type="cellIs" dxfId="18383" priority="3618" operator="lessThan">
      <formula>$C$4</formula>
    </cfRule>
  </conditionalFormatting>
  <conditionalFormatting sqref="BC38">
    <cfRule type="cellIs" dxfId="18382" priority="3619" operator="lessThan">
      <formula>$C$4</formula>
    </cfRule>
  </conditionalFormatting>
  <conditionalFormatting sqref="BC38">
    <cfRule type="cellIs" dxfId="18381" priority="3620" operator="lessThan">
      <formula>$C$4</formula>
    </cfRule>
  </conditionalFormatting>
  <conditionalFormatting sqref="BC39">
    <cfRule type="cellIs" dxfId="18380" priority="3621" operator="lessThan">
      <formula>$C$4</formula>
    </cfRule>
  </conditionalFormatting>
  <conditionalFormatting sqref="BC39">
    <cfRule type="cellIs" dxfId="18379" priority="3622" operator="lessThan">
      <formula>$C$4</formula>
    </cfRule>
  </conditionalFormatting>
  <conditionalFormatting sqref="BC40">
    <cfRule type="cellIs" dxfId="18378" priority="3623" operator="lessThan">
      <formula>$C$4</formula>
    </cfRule>
  </conditionalFormatting>
  <conditionalFormatting sqref="BC40">
    <cfRule type="cellIs" dxfId="18377" priority="3624" operator="lessThan">
      <formula>$C$4</formula>
    </cfRule>
  </conditionalFormatting>
  <conditionalFormatting sqref="BC41">
    <cfRule type="cellIs" dxfId="18376" priority="3625" operator="lessThan">
      <formula>$C$4</formula>
    </cfRule>
  </conditionalFormatting>
  <conditionalFormatting sqref="BC41">
    <cfRule type="cellIs" dxfId="18375" priority="3626" operator="lessThan">
      <formula>$C$4</formula>
    </cfRule>
  </conditionalFormatting>
  <conditionalFormatting sqref="BC42">
    <cfRule type="cellIs" dxfId="18374" priority="3627" operator="lessThan">
      <formula>$C$4</formula>
    </cfRule>
  </conditionalFormatting>
  <conditionalFormatting sqref="BC42">
    <cfRule type="cellIs" dxfId="18373" priority="3628" operator="lessThan">
      <formula>$C$4</formula>
    </cfRule>
  </conditionalFormatting>
  <conditionalFormatting sqref="BC43">
    <cfRule type="cellIs" dxfId="18372" priority="3629" operator="lessThan">
      <formula>$C$4</formula>
    </cfRule>
  </conditionalFormatting>
  <conditionalFormatting sqref="BC43">
    <cfRule type="cellIs" dxfId="18371" priority="3630" operator="lessThan">
      <formula>$C$4</formula>
    </cfRule>
  </conditionalFormatting>
  <conditionalFormatting sqref="BC44">
    <cfRule type="cellIs" dxfId="18370" priority="3631" operator="lessThan">
      <formula>$C$4</formula>
    </cfRule>
  </conditionalFormatting>
  <conditionalFormatting sqref="BC44">
    <cfRule type="cellIs" dxfId="18369" priority="3632" operator="lessThan">
      <formula>$C$4</formula>
    </cfRule>
  </conditionalFormatting>
  <conditionalFormatting sqref="BC45">
    <cfRule type="cellIs" dxfId="18368" priority="3633" operator="lessThan">
      <formula>$C$4</formula>
    </cfRule>
  </conditionalFormatting>
  <conditionalFormatting sqref="BC45">
    <cfRule type="cellIs" dxfId="18367" priority="3634" operator="lessThan">
      <formula>$C$4</formula>
    </cfRule>
  </conditionalFormatting>
  <conditionalFormatting sqref="BC46">
    <cfRule type="cellIs" dxfId="18366" priority="3635" operator="lessThan">
      <formula>$C$4</formula>
    </cfRule>
  </conditionalFormatting>
  <conditionalFormatting sqref="BC46">
    <cfRule type="cellIs" dxfId="18365" priority="3636" operator="lessThan">
      <formula>$C$4</formula>
    </cfRule>
  </conditionalFormatting>
  <conditionalFormatting sqref="BC47">
    <cfRule type="cellIs" dxfId="18364" priority="3637" operator="lessThan">
      <formula>$C$4</formula>
    </cfRule>
  </conditionalFormatting>
  <conditionalFormatting sqref="BC47">
    <cfRule type="cellIs" dxfId="18363" priority="3638" operator="lessThan">
      <formula>$C$4</formula>
    </cfRule>
  </conditionalFormatting>
  <conditionalFormatting sqref="BC48">
    <cfRule type="cellIs" dxfId="18362" priority="3639" operator="lessThan">
      <formula>$C$4</formula>
    </cfRule>
  </conditionalFormatting>
  <conditionalFormatting sqref="BC48">
    <cfRule type="cellIs" dxfId="18361" priority="3640" operator="lessThan">
      <formula>$C$4</formula>
    </cfRule>
  </conditionalFormatting>
  <conditionalFormatting sqref="BC49">
    <cfRule type="cellIs" dxfId="18360" priority="3641" operator="lessThan">
      <formula>$C$4</formula>
    </cfRule>
  </conditionalFormatting>
  <conditionalFormatting sqref="BC49">
    <cfRule type="cellIs" dxfId="18359" priority="3642" operator="lessThan">
      <formula>$C$4</formula>
    </cfRule>
  </conditionalFormatting>
  <conditionalFormatting sqref="BC50">
    <cfRule type="cellIs" dxfId="18358" priority="3643" operator="lessThan">
      <formula>$C$4</formula>
    </cfRule>
  </conditionalFormatting>
  <conditionalFormatting sqref="BC50">
    <cfRule type="cellIs" dxfId="18357" priority="3644" operator="lessThan">
      <formula>$C$4</formula>
    </cfRule>
  </conditionalFormatting>
  <conditionalFormatting sqref="BC51">
    <cfRule type="cellIs" dxfId="18356" priority="3645" operator="lessThan">
      <formula>$C$4</formula>
    </cfRule>
  </conditionalFormatting>
  <conditionalFormatting sqref="BC51">
    <cfRule type="cellIs" dxfId="18355" priority="3646" operator="lessThan">
      <formula>$C$4</formula>
    </cfRule>
  </conditionalFormatting>
  <conditionalFormatting sqref="BC52">
    <cfRule type="cellIs" dxfId="18354" priority="3647" operator="lessThan">
      <formula>$C$4</formula>
    </cfRule>
  </conditionalFormatting>
  <conditionalFormatting sqref="BC52">
    <cfRule type="cellIs" dxfId="18353" priority="3648" operator="lessThan">
      <formula>$C$4</formula>
    </cfRule>
  </conditionalFormatting>
  <conditionalFormatting sqref="BC53">
    <cfRule type="cellIs" dxfId="18352" priority="3649" operator="lessThan">
      <formula>$C$4</formula>
    </cfRule>
  </conditionalFormatting>
  <conditionalFormatting sqref="BC53">
    <cfRule type="cellIs" dxfId="18351" priority="3650" operator="lessThan">
      <formula>$C$4</formula>
    </cfRule>
  </conditionalFormatting>
  <conditionalFormatting sqref="BC54">
    <cfRule type="cellIs" dxfId="18350" priority="3651" operator="lessThan">
      <formula>$C$4</formula>
    </cfRule>
  </conditionalFormatting>
  <conditionalFormatting sqref="BC54">
    <cfRule type="cellIs" dxfId="18349" priority="3652" operator="lessThan">
      <formula>$C$4</formula>
    </cfRule>
  </conditionalFormatting>
  <conditionalFormatting sqref="BC55">
    <cfRule type="cellIs" dxfId="18348" priority="3653" operator="lessThan">
      <formula>$C$4</formula>
    </cfRule>
  </conditionalFormatting>
  <conditionalFormatting sqref="BC55">
    <cfRule type="cellIs" dxfId="18347" priority="3654" operator="lessThan">
      <formula>$C$4</formula>
    </cfRule>
  </conditionalFormatting>
  <conditionalFormatting sqref="BC56">
    <cfRule type="cellIs" dxfId="18346" priority="3655" operator="lessThan">
      <formula>$C$4</formula>
    </cfRule>
  </conditionalFormatting>
  <conditionalFormatting sqref="BC56">
    <cfRule type="cellIs" dxfId="18345" priority="3656" operator="lessThan">
      <formula>$C$4</formula>
    </cfRule>
  </conditionalFormatting>
  <conditionalFormatting sqref="BC57">
    <cfRule type="cellIs" dxfId="18344" priority="3657" operator="lessThan">
      <formula>$C$4</formula>
    </cfRule>
  </conditionalFormatting>
  <conditionalFormatting sqref="BC57">
    <cfRule type="cellIs" dxfId="18343" priority="3658" operator="lessThan">
      <formula>$C$4</formula>
    </cfRule>
  </conditionalFormatting>
  <conditionalFormatting sqref="BC58">
    <cfRule type="cellIs" dxfId="18342" priority="3659" operator="lessThan">
      <formula>$C$4</formula>
    </cfRule>
  </conditionalFormatting>
  <conditionalFormatting sqref="BC58">
    <cfRule type="cellIs" dxfId="18341" priority="3660" operator="lessThan">
      <formula>$C$4</formula>
    </cfRule>
  </conditionalFormatting>
  <conditionalFormatting sqref="BC59">
    <cfRule type="cellIs" dxfId="18340" priority="3661" operator="lessThan">
      <formula>$C$4</formula>
    </cfRule>
  </conditionalFormatting>
  <conditionalFormatting sqref="BC59">
    <cfRule type="cellIs" dxfId="18339" priority="3662" operator="lessThan">
      <formula>$C$4</formula>
    </cfRule>
  </conditionalFormatting>
  <conditionalFormatting sqref="BC60">
    <cfRule type="cellIs" dxfId="18338" priority="3663" operator="lessThan">
      <formula>$C$4</formula>
    </cfRule>
  </conditionalFormatting>
  <conditionalFormatting sqref="BC60">
    <cfRule type="cellIs" dxfId="18337" priority="3664" operator="lessThan">
      <formula>$C$4</formula>
    </cfRule>
  </conditionalFormatting>
  <conditionalFormatting sqref="BD11">
    <cfRule type="cellIs" dxfId="18336" priority="3665" operator="lessThan">
      <formula>$C$4</formula>
    </cfRule>
  </conditionalFormatting>
  <conditionalFormatting sqref="BD11">
    <cfRule type="cellIs" dxfId="18335" priority="3666" operator="lessThan">
      <formula>$C$4</formula>
    </cfRule>
  </conditionalFormatting>
  <conditionalFormatting sqref="BD12">
    <cfRule type="cellIs" dxfId="18334" priority="3667" operator="lessThan">
      <formula>$C$4</formula>
    </cfRule>
  </conditionalFormatting>
  <conditionalFormatting sqref="BD12">
    <cfRule type="cellIs" dxfId="18333" priority="3668" operator="lessThan">
      <formula>$C$4</formula>
    </cfRule>
  </conditionalFormatting>
  <conditionalFormatting sqref="BD13">
    <cfRule type="cellIs" dxfId="18332" priority="3669" operator="lessThan">
      <formula>$C$4</formula>
    </cfRule>
  </conditionalFormatting>
  <conditionalFormatting sqref="BD13">
    <cfRule type="cellIs" dxfId="18331" priority="3670" operator="lessThan">
      <formula>$C$4</formula>
    </cfRule>
  </conditionalFormatting>
  <conditionalFormatting sqref="BD14">
    <cfRule type="cellIs" dxfId="18330" priority="3671" operator="lessThan">
      <formula>$C$4</formula>
    </cfRule>
  </conditionalFormatting>
  <conditionalFormatting sqref="BD14">
    <cfRule type="cellIs" dxfId="18329" priority="3672" operator="lessThan">
      <formula>$C$4</formula>
    </cfRule>
  </conditionalFormatting>
  <conditionalFormatting sqref="BD15">
    <cfRule type="cellIs" dxfId="18328" priority="3673" operator="lessThan">
      <formula>$C$4</formula>
    </cfRule>
  </conditionalFormatting>
  <conditionalFormatting sqref="BD15">
    <cfRule type="cellIs" dxfId="18327" priority="3674" operator="lessThan">
      <formula>$C$4</formula>
    </cfRule>
  </conditionalFormatting>
  <conditionalFormatting sqref="BD16">
    <cfRule type="cellIs" dxfId="18326" priority="3675" operator="lessThan">
      <formula>$C$4</formula>
    </cfRule>
  </conditionalFormatting>
  <conditionalFormatting sqref="BD16">
    <cfRule type="cellIs" dxfId="18325" priority="3676" operator="lessThan">
      <formula>$C$4</formula>
    </cfRule>
  </conditionalFormatting>
  <conditionalFormatting sqref="BD17">
    <cfRule type="cellIs" dxfId="18324" priority="3677" operator="lessThan">
      <formula>$C$4</formula>
    </cfRule>
  </conditionalFormatting>
  <conditionalFormatting sqref="BD17">
    <cfRule type="cellIs" dxfId="18323" priority="3678" operator="lessThan">
      <formula>$C$4</formula>
    </cfRule>
  </conditionalFormatting>
  <conditionalFormatting sqref="BD18">
    <cfRule type="cellIs" dxfId="18322" priority="3679" operator="lessThan">
      <formula>$C$4</formula>
    </cfRule>
  </conditionalFormatting>
  <conditionalFormatting sqref="BD18">
    <cfRule type="cellIs" dxfId="18321" priority="3680" operator="lessThan">
      <formula>$C$4</formula>
    </cfRule>
  </conditionalFormatting>
  <conditionalFormatting sqref="BD19">
    <cfRule type="cellIs" dxfId="18320" priority="3681" operator="lessThan">
      <formula>$C$4</formula>
    </cfRule>
  </conditionalFormatting>
  <conditionalFormatting sqref="BD19">
    <cfRule type="cellIs" dxfId="18319" priority="3682" operator="lessThan">
      <formula>$C$4</formula>
    </cfRule>
  </conditionalFormatting>
  <conditionalFormatting sqref="BD20">
    <cfRule type="cellIs" dxfId="18318" priority="3683" operator="lessThan">
      <formula>$C$4</formula>
    </cfRule>
  </conditionalFormatting>
  <conditionalFormatting sqref="BD20">
    <cfRule type="cellIs" dxfId="18317" priority="3684" operator="lessThan">
      <formula>$C$4</formula>
    </cfRule>
  </conditionalFormatting>
  <conditionalFormatting sqref="BD21">
    <cfRule type="cellIs" dxfId="18316" priority="3685" operator="lessThan">
      <formula>$C$4</formula>
    </cfRule>
  </conditionalFormatting>
  <conditionalFormatting sqref="BD21">
    <cfRule type="cellIs" dxfId="18315" priority="3686" operator="lessThan">
      <formula>$C$4</formula>
    </cfRule>
  </conditionalFormatting>
  <conditionalFormatting sqref="BD22">
    <cfRule type="cellIs" dxfId="18314" priority="3687" operator="lessThan">
      <formula>$C$4</formula>
    </cfRule>
  </conditionalFormatting>
  <conditionalFormatting sqref="BD22">
    <cfRule type="cellIs" dxfId="18313" priority="3688" operator="lessThan">
      <formula>$C$4</formula>
    </cfRule>
  </conditionalFormatting>
  <conditionalFormatting sqref="BD23">
    <cfRule type="cellIs" dxfId="18312" priority="3689" operator="lessThan">
      <formula>$C$4</formula>
    </cfRule>
  </conditionalFormatting>
  <conditionalFormatting sqref="BD23">
    <cfRule type="cellIs" dxfId="18311" priority="3690" operator="lessThan">
      <formula>$C$4</formula>
    </cfRule>
  </conditionalFormatting>
  <conditionalFormatting sqref="BD24">
    <cfRule type="cellIs" dxfId="18310" priority="3691" operator="lessThan">
      <formula>$C$4</formula>
    </cfRule>
  </conditionalFormatting>
  <conditionalFormatting sqref="BD24">
    <cfRule type="cellIs" dxfId="18309" priority="3692" operator="lessThan">
      <formula>$C$4</formula>
    </cfRule>
  </conditionalFormatting>
  <conditionalFormatting sqref="BD25">
    <cfRule type="cellIs" dxfId="18308" priority="3693" operator="lessThan">
      <formula>$C$4</formula>
    </cfRule>
  </conditionalFormatting>
  <conditionalFormatting sqref="BD25">
    <cfRule type="cellIs" dxfId="18307" priority="3694" operator="lessThan">
      <formula>$C$4</formula>
    </cfRule>
  </conditionalFormatting>
  <conditionalFormatting sqref="BD26">
    <cfRule type="cellIs" dxfId="18306" priority="3695" operator="lessThan">
      <formula>$C$4</formula>
    </cfRule>
  </conditionalFormatting>
  <conditionalFormatting sqref="BD26">
    <cfRule type="cellIs" dxfId="18305" priority="3696" operator="lessThan">
      <formula>$C$4</formula>
    </cfRule>
  </conditionalFormatting>
  <conditionalFormatting sqref="BD27">
    <cfRule type="cellIs" dxfId="18304" priority="3697" operator="lessThan">
      <formula>$C$4</formula>
    </cfRule>
  </conditionalFormatting>
  <conditionalFormatting sqref="BD27">
    <cfRule type="cellIs" dxfId="18303" priority="3698" operator="lessThan">
      <formula>$C$4</formula>
    </cfRule>
  </conditionalFormatting>
  <conditionalFormatting sqref="BD28">
    <cfRule type="cellIs" dxfId="18302" priority="3699" operator="lessThan">
      <formula>$C$4</formula>
    </cfRule>
  </conditionalFormatting>
  <conditionalFormatting sqref="BD28">
    <cfRule type="cellIs" dxfId="18301" priority="3700" operator="lessThan">
      <formula>$C$4</formula>
    </cfRule>
  </conditionalFormatting>
  <conditionalFormatting sqref="BD29">
    <cfRule type="cellIs" dxfId="18300" priority="3701" operator="lessThan">
      <formula>$C$4</formula>
    </cfRule>
  </conditionalFormatting>
  <conditionalFormatting sqref="BD29">
    <cfRule type="cellIs" dxfId="18299" priority="3702" operator="lessThan">
      <formula>$C$4</formula>
    </cfRule>
  </conditionalFormatting>
  <conditionalFormatting sqref="BD30">
    <cfRule type="cellIs" dxfId="18298" priority="3703" operator="lessThan">
      <formula>$C$4</formula>
    </cfRule>
  </conditionalFormatting>
  <conditionalFormatting sqref="BD30">
    <cfRule type="cellIs" dxfId="18297" priority="3704" operator="lessThan">
      <formula>$C$4</formula>
    </cfRule>
  </conditionalFormatting>
  <conditionalFormatting sqref="BD31">
    <cfRule type="cellIs" dxfId="18296" priority="3705" operator="lessThan">
      <formula>$C$4</formula>
    </cfRule>
  </conditionalFormatting>
  <conditionalFormatting sqref="BD31">
    <cfRule type="cellIs" dxfId="18295" priority="3706" operator="lessThan">
      <formula>$C$4</formula>
    </cfRule>
  </conditionalFormatting>
  <conditionalFormatting sqref="BD32">
    <cfRule type="cellIs" dxfId="18294" priority="3707" operator="lessThan">
      <formula>$C$4</formula>
    </cfRule>
  </conditionalFormatting>
  <conditionalFormatting sqref="BD32">
    <cfRule type="cellIs" dxfId="18293" priority="3708" operator="lessThan">
      <formula>$C$4</formula>
    </cfRule>
  </conditionalFormatting>
  <conditionalFormatting sqref="BD33">
    <cfRule type="cellIs" dxfId="18292" priority="3709" operator="lessThan">
      <formula>$C$4</formula>
    </cfRule>
  </conditionalFormatting>
  <conditionalFormatting sqref="BD33">
    <cfRule type="cellIs" dxfId="18291" priority="3710" operator="lessThan">
      <formula>$C$4</formula>
    </cfRule>
  </conditionalFormatting>
  <conditionalFormatting sqref="BD34">
    <cfRule type="cellIs" dxfId="18290" priority="3711" operator="lessThan">
      <formula>$C$4</formula>
    </cfRule>
  </conditionalFormatting>
  <conditionalFormatting sqref="BD34">
    <cfRule type="cellIs" dxfId="18289" priority="3712" operator="lessThan">
      <formula>$C$4</formula>
    </cfRule>
  </conditionalFormatting>
  <conditionalFormatting sqref="BD35">
    <cfRule type="cellIs" dxfId="18288" priority="3713" operator="lessThan">
      <formula>$C$4</formula>
    </cfRule>
  </conditionalFormatting>
  <conditionalFormatting sqref="BD35">
    <cfRule type="cellIs" dxfId="18287" priority="3714" operator="lessThan">
      <formula>$C$4</formula>
    </cfRule>
  </conditionalFormatting>
  <conditionalFormatting sqref="BD36">
    <cfRule type="cellIs" dxfId="18286" priority="3715" operator="lessThan">
      <formula>$C$4</formula>
    </cfRule>
  </conditionalFormatting>
  <conditionalFormatting sqref="BD36">
    <cfRule type="cellIs" dxfId="18285" priority="3716" operator="lessThan">
      <formula>$C$4</formula>
    </cfRule>
  </conditionalFormatting>
  <conditionalFormatting sqref="BD37">
    <cfRule type="cellIs" dxfId="18284" priority="3717" operator="lessThan">
      <formula>$C$4</formula>
    </cfRule>
  </conditionalFormatting>
  <conditionalFormatting sqref="BD37">
    <cfRule type="cellIs" dxfId="18283" priority="3718" operator="lessThan">
      <formula>$C$4</formula>
    </cfRule>
  </conditionalFormatting>
  <conditionalFormatting sqref="BD38">
    <cfRule type="cellIs" dxfId="18282" priority="3719" operator="lessThan">
      <formula>$C$4</formula>
    </cfRule>
  </conditionalFormatting>
  <conditionalFormatting sqref="BD38">
    <cfRule type="cellIs" dxfId="18281" priority="3720" operator="lessThan">
      <formula>$C$4</formula>
    </cfRule>
  </conditionalFormatting>
  <conditionalFormatting sqref="BD39">
    <cfRule type="cellIs" dxfId="18280" priority="3721" operator="lessThan">
      <formula>$C$4</formula>
    </cfRule>
  </conditionalFormatting>
  <conditionalFormatting sqref="BD39">
    <cfRule type="cellIs" dxfId="18279" priority="3722" operator="lessThan">
      <formula>$C$4</formula>
    </cfRule>
  </conditionalFormatting>
  <conditionalFormatting sqref="BD40">
    <cfRule type="cellIs" dxfId="18278" priority="3723" operator="lessThan">
      <formula>$C$4</formula>
    </cfRule>
  </conditionalFormatting>
  <conditionalFormatting sqref="BD40">
    <cfRule type="cellIs" dxfId="18277" priority="3724" operator="lessThan">
      <formula>$C$4</formula>
    </cfRule>
  </conditionalFormatting>
  <conditionalFormatting sqref="BD41">
    <cfRule type="cellIs" dxfId="18276" priority="3725" operator="lessThan">
      <formula>$C$4</formula>
    </cfRule>
  </conditionalFormatting>
  <conditionalFormatting sqref="BD41">
    <cfRule type="cellIs" dxfId="18275" priority="3726" operator="lessThan">
      <formula>$C$4</formula>
    </cfRule>
  </conditionalFormatting>
  <conditionalFormatting sqref="BD42">
    <cfRule type="cellIs" dxfId="18274" priority="3727" operator="lessThan">
      <formula>$C$4</formula>
    </cfRule>
  </conditionalFormatting>
  <conditionalFormatting sqref="BD42">
    <cfRule type="cellIs" dxfId="18273" priority="3728" operator="lessThan">
      <formula>$C$4</formula>
    </cfRule>
  </conditionalFormatting>
  <conditionalFormatting sqref="BD43">
    <cfRule type="cellIs" dxfId="18272" priority="3729" operator="lessThan">
      <formula>$C$4</formula>
    </cfRule>
  </conditionalFormatting>
  <conditionalFormatting sqref="BD43">
    <cfRule type="cellIs" dxfId="18271" priority="3730" operator="lessThan">
      <formula>$C$4</formula>
    </cfRule>
  </conditionalFormatting>
  <conditionalFormatting sqref="BD44">
    <cfRule type="cellIs" dxfId="18270" priority="3731" operator="lessThan">
      <formula>$C$4</formula>
    </cfRule>
  </conditionalFormatting>
  <conditionalFormatting sqref="BD44">
    <cfRule type="cellIs" dxfId="18269" priority="3732" operator="lessThan">
      <formula>$C$4</formula>
    </cfRule>
  </conditionalFormatting>
  <conditionalFormatting sqref="BD45">
    <cfRule type="cellIs" dxfId="18268" priority="3733" operator="lessThan">
      <formula>$C$4</formula>
    </cfRule>
  </conditionalFormatting>
  <conditionalFormatting sqref="BD45">
    <cfRule type="cellIs" dxfId="18267" priority="3734" operator="lessThan">
      <formula>$C$4</formula>
    </cfRule>
  </conditionalFormatting>
  <conditionalFormatting sqref="BD46">
    <cfRule type="cellIs" dxfId="18266" priority="3735" operator="lessThan">
      <formula>$C$4</formula>
    </cfRule>
  </conditionalFormatting>
  <conditionalFormatting sqref="BD46">
    <cfRule type="cellIs" dxfId="18265" priority="3736" operator="lessThan">
      <formula>$C$4</formula>
    </cfRule>
  </conditionalFormatting>
  <conditionalFormatting sqref="BD47">
    <cfRule type="cellIs" dxfId="18264" priority="3737" operator="lessThan">
      <formula>$C$4</formula>
    </cfRule>
  </conditionalFormatting>
  <conditionalFormatting sqref="BD47">
    <cfRule type="cellIs" dxfId="18263" priority="3738" operator="lessThan">
      <formula>$C$4</formula>
    </cfRule>
  </conditionalFormatting>
  <conditionalFormatting sqref="BD48">
    <cfRule type="cellIs" dxfId="18262" priority="3739" operator="lessThan">
      <formula>$C$4</formula>
    </cfRule>
  </conditionalFormatting>
  <conditionalFormatting sqref="BD48">
    <cfRule type="cellIs" dxfId="18261" priority="3740" operator="lessThan">
      <formula>$C$4</formula>
    </cfRule>
  </conditionalFormatting>
  <conditionalFormatting sqref="BD49">
    <cfRule type="cellIs" dxfId="18260" priority="3741" operator="lessThan">
      <formula>$C$4</formula>
    </cfRule>
  </conditionalFormatting>
  <conditionalFormatting sqref="BD49">
    <cfRule type="cellIs" dxfId="18259" priority="3742" operator="lessThan">
      <formula>$C$4</formula>
    </cfRule>
  </conditionalFormatting>
  <conditionalFormatting sqref="BD50">
    <cfRule type="cellIs" dxfId="18258" priority="3743" operator="lessThan">
      <formula>$C$4</formula>
    </cfRule>
  </conditionalFormatting>
  <conditionalFormatting sqref="BD50">
    <cfRule type="cellIs" dxfId="18257" priority="3744" operator="lessThan">
      <formula>$C$4</formula>
    </cfRule>
  </conditionalFormatting>
  <conditionalFormatting sqref="BD51">
    <cfRule type="cellIs" dxfId="18256" priority="3745" operator="lessThan">
      <formula>$C$4</formula>
    </cfRule>
  </conditionalFormatting>
  <conditionalFormatting sqref="BD51">
    <cfRule type="cellIs" dxfId="18255" priority="3746" operator="lessThan">
      <formula>$C$4</formula>
    </cfRule>
  </conditionalFormatting>
  <conditionalFormatting sqref="BD52">
    <cfRule type="cellIs" dxfId="18254" priority="3747" operator="lessThan">
      <formula>$C$4</formula>
    </cfRule>
  </conditionalFormatting>
  <conditionalFormatting sqref="BD52">
    <cfRule type="cellIs" dxfId="18253" priority="3748" operator="lessThan">
      <formula>$C$4</formula>
    </cfRule>
  </conditionalFormatting>
  <conditionalFormatting sqref="BD53">
    <cfRule type="cellIs" dxfId="18252" priority="3749" operator="lessThan">
      <formula>$C$4</formula>
    </cfRule>
  </conditionalFormatting>
  <conditionalFormatting sqref="BD53">
    <cfRule type="cellIs" dxfId="18251" priority="3750" operator="lessThan">
      <formula>$C$4</formula>
    </cfRule>
  </conditionalFormatting>
  <conditionalFormatting sqref="BD54">
    <cfRule type="cellIs" dxfId="18250" priority="3751" operator="lessThan">
      <formula>$C$4</formula>
    </cfRule>
  </conditionalFormatting>
  <conditionalFormatting sqref="BD54">
    <cfRule type="cellIs" dxfId="18249" priority="3752" operator="lessThan">
      <formula>$C$4</formula>
    </cfRule>
  </conditionalFormatting>
  <conditionalFormatting sqref="BD55">
    <cfRule type="cellIs" dxfId="18248" priority="3753" operator="lessThan">
      <formula>$C$4</formula>
    </cfRule>
  </conditionalFormatting>
  <conditionalFormatting sqref="BD55">
    <cfRule type="cellIs" dxfId="18247" priority="3754" operator="lessThan">
      <formula>$C$4</formula>
    </cfRule>
  </conditionalFormatting>
  <conditionalFormatting sqref="BD56">
    <cfRule type="cellIs" dxfId="18246" priority="3755" operator="lessThan">
      <formula>$C$4</formula>
    </cfRule>
  </conditionalFormatting>
  <conditionalFormatting sqref="BD56">
    <cfRule type="cellIs" dxfId="18245" priority="3756" operator="lessThan">
      <formula>$C$4</formula>
    </cfRule>
  </conditionalFormatting>
  <conditionalFormatting sqref="BD57">
    <cfRule type="cellIs" dxfId="18244" priority="3757" operator="lessThan">
      <formula>$C$4</formula>
    </cfRule>
  </conditionalFormatting>
  <conditionalFormatting sqref="BD57">
    <cfRule type="cellIs" dxfId="18243" priority="3758" operator="lessThan">
      <formula>$C$4</formula>
    </cfRule>
  </conditionalFormatting>
  <conditionalFormatting sqref="BD58">
    <cfRule type="cellIs" dxfId="18242" priority="3759" operator="lessThan">
      <formula>$C$4</formula>
    </cfRule>
  </conditionalFormatting>
  <conditionalFormatting sqref="BD58">
    <cfRule type="cellIs" dxfId="18241" priority="3760" operator="lessThan">
      <formula>$C$4</formula>
    </cfRule>
  </conditionalFormatting>
  <conditionalFormatting sqref="BD59">
    <cfRule type="cellIs" dxfId="18240" priority="3761" operator="lessThan">
      <formula>$C$4</formula>
    </cfRule>
  </conditionalFormatting>
  <conditionalFormatting sqref="BD59">
    <cfRule type="cellIs" dxfId="18239" priority="3762" operator="lessThan">
      <formula>$C$4</formula>
    </cfRule>
  </conditionalFormatting>
  <conditionalFormatting sqref="BD60">
    <cfRule type="cellIs" dxfId="18238" priority="3763" operator="lessThan">
      <formula>$C$4</formula>
    </cfRule>
  </conditionalFormatting>
  <conditionalFormatting sqref="BD60">
    <cfRule type="cellIs" dxfId="18237" priority="3764" operator="lessThan">
      <formula>$C$4</formula>
    </cfRule>
  </conditionalFormatting>
  <conditionalFormatting sqref="BE11">
    <cfRule type="cellIs" dxfId="18236" priority="3765" operator="lessThan">
      <formula>$C$4</formula>
    </cfRule>
  </conditionalFormatting>
  <conditionalFormatting sqref="BE11">
    <cfRule type="cellIs" dxfId="18235" priority="3766" operator="lessThan">
      <formula>$C$4</formula>
    </cfRule>
  </conditionalFormatting>
  <conditionalFormatting sqref="BE12">
    <cfRule type="cellIs" dxfId="18234" priority="3767" operator="lessThan">
      <formula>$C$4</formula>
    </cfRule>
  </conditionalFormatting>
  <conditionalFormatting sqref="BE12">
    <cfRule type="cellIs" dxfId="18233" priority="3768" operator="lessThan">
      <formula>$C$4</formula>
    </cfRule>
  </conditionalFormatting>
  <conditionalFormatting sqref="BE13">
    <cfRule type="cellIs" dxfId="18232" priority="3769" operator="lessThan">
      <formula>$C$4</formula>
    </cfRule>
  </conditionalFormatting>
  <conditionalFormatting sqref="BE13">
    <cfRule type="cellIs" dxfId="18231" priority="3770" operator="lessThan">
      <formula>$C$4</formula>
    </cfRule>
  </conditionalFormatting>
  <conditionalFormatting sqref="BE14">
    <cfRule type="cellIs" dxfId="18230" priority="3771" operator="lessThan">
      <formula>$C$4</formula>
    </cfRule>
  </conditionalFormatting>
  <conditionalFormatting sqref="BE14">
    <cfRule type="cellIs" dxfId="18229" priority="3772" operator="lessThan">
      <formula>$C$4</formula>
    </cfRule>
  </conditionalFormatting>
  <conditionalFormatting sqref="BE15">
    <cfRule type="cellIs" dxfId="18228" priority="3773" operator="lessThan">
      <formula>$C$4</formula>
    </cfRule>
  </conditionalFormatting>
  <conditionalFormatting sqref="BE15">
    <cfRule type="cellIs" dxfId="18227" priority="3774" operator="lessThan">
      <formula>$C$4</formula>
    </cfRule>
  </conditionalFormatting>
  <conditionalFormatting sqref="BE16">
    <cfRule type="cellIs" dxfId="18226" priority="3775" operator="lessThan">
      <formula>$C$4</formula>
    </cfRule>
  </conditionalFormatting>
  <conditionalFormatting sqref="BE16">
    <cfRule type="cellIs" dxfId="18225" priority="3776" operator="lessThan">
      <formula>$C$4</formula>
    </cfRule>
  </conditionalFormatting>
  <conditionalFormatting sqref="BE17">
    <cfRule type="cellIs" dxfId="18224" priority="3777" operator="lessThan">
      <formula>$C$4</formula>
    </cfRule>
  </conditionalFormatting>
  <conditionalFormatting sqref="BE17">
    <cfRule type="cellIs" dxfId="18223" priority="3778" operator="lessThan">
      <formula>$C$4</formula>
    </cfRule>
  </conditionalFormatting>
  <conditionalFormatting sqref="BE18">
    <cfRule type="cellIs" dxfId="18222" priority="3779" operator="lessThan">
      <formula>$C$4</formula>
    </cfRule>
  </conditionalFormatting>
  <conditionalFormatting sqref="BE18">
    <cfRule type="cellIs" dxfId="18221" priority="3780" operator="lessThan">
      <formula>$C$4</formula>
    </cfRule>
  </conditionalFormatting>
  <conditionalFormatting sqref="BE19">
    <cfRule type="cellIs" dxfId="18220" priority="3781" operator="lessThan">
      <formula>$C$4</formula>
    </cfRule>
  </conditionalFormatting>
  <conditionalFormatting sqref="BE19">
    <cfRule type="cellIs" dxfId="18219" priority="3782" operator="lessThan">
      <formula>$C$4</formula>
    </cfRule>
  </conditionalFormatting>
  <conditionalFormatting sqref="BE20">
    <cfRule type="cellIs" dxfId="18218" priority="3783" operator="lessThan">
      <formula>$C$4</formula>
    </cfRule>
  </conditionalFormatting>
  <conditionalFormatting sqref="BE20">
    <cfRule type="cellIs" dxfId="18217" priority="3784" operator="lessThan">
      <formula>$C$4</formula>
    </cfRule>
  </conditionalFormatting>
  <conditionalFormatting sqref="BE21">
    <cfRule type="cellIs" dxfId="18216" priority="3785" operator="lessThan">
      <formula>$C$4</formula>
    </cfRule>
  </conditionalFormatting>
  <conditionalFormatting sqref="BE21">
    <cfRule type="cellIs" dxfId="18215" priority="3786" operator="lessThan">
      <formula>$C$4</formula>
    </cfRule>
  </conditionalFormatting>
  <conditionalFormatting sqref="BE22">
    <cfRule type="cellIs" dxfId="18214" priority="3787" operator="lessThan">
      <formula>$C$4</formula>
    </cfRule>
  </conditionalFormatting>
  <conditionalFormatting sqref="BE22">
    <cfRule type="cellIs" dxfId="18213" priority="3788" operator="lessThan">
      <formula>$C$4</formula>
    </cfRule>
  </conditionalFormatting>
  <conditionalFormatting sqref="BE23">
    <cfRule type="cellIs" dxfId="18212" priority="3789" operator="lessThan">
      <formula>$C$4</formula>
    </cfRule>
  </conditionalFormatting>
  <conditionalFormatting sqref="BE23">
    <cfRule type="cellIs" dxfId="18211" priority="3790" operator="lessThan">
      <formula>$C$4</formula>
    </cfRule>
  </conditionalFormatting>
  <conditionalFormatting sqref="BE24">
    <cfRule type="cellIs" dxfId="18210" priority="3791" operator="lessThan">
      <formula>$C$4</formula>
    </cfRule>
  </conditionalFormatting>
  <conditionalFormatting sqref="BE24">
    <cfRule type="cellIs" dxfId="18209" priority="3792" operator="lessThan">
      <formula>$C$4</formula>
    </cfRule>
  </conditionalFormatting>
  <conditionalFormatting sqref="BE25">
    <cfRule type="cellIs" dxfId="18208" priority="3793" operator="lessThan">
      <formula>$C$4</formula>
    </cfRule>
  </conditionalFormatting>
  <conditionalFormatting sqref="BE25">
    <cfRule type="cellIs" dxfId="18207" priority="3794" operator="lessThan">
      <formula>$C$4</formula>
    </cfRule>
  </conditionalFormatting>
  <conditionalFormatting sqref="BE26">
    <cfRule type="cellIs" dxfId="18206" priority="3795" operator="lessThan">
      <formula>$C$4</formula>
    </cfRule>
  </conditionalFormatting>
  <conditionalFormatting sqref="BE26">
    <cfRule type="cellIs" dxfId="18205" priority="3796" operator="lessThan">
      <formula>$C$4</formula>
    </cfRule>
  </conditionalFormatting>
  <conditionalFormatting sqref="BE27">
    <cfRule type="cellIs" dxfId="18204" priority="3797" operator="lessThan">
      <formula>$C$4</formula>
    </cfRule>
  </conditionalFormatting>
  <conditionalFormatting sqref="BE27">
    <cfRule type="cellIs" dxfId="18203" priority="3798" operator="lessThan">
      <formula>$C$4</formula>
    </cfRule>
  </conditionalFormatting>
  <conditionalFormatting sqref="BE28">
    <cfRule type="cellIs" dxfId="18202" priority="3799" operator="lessThan">
      <formula>$C$4</formula>
    </cfRule>
  </conditionalFormatting>
  <conditionalFormatting sqref="BE28">
    <cfRule type="cellIs" dxfId="18201" priority="3800" operator="lessThan">
      <formula>$C$4</formula>
    </cfRule>
  </conditionalFormatting>
  <conditionalFormatting sqref="BE29">
    <cfRule type="cellIs" dxfId="18200" priority="3801" operator="lessThan">
      <formula>$C$4</formula>
    </cfRule>
  </conditionalFormatting>
  <conditionalFormatting sqref="BE29">
    <cfRule type="cellIs" dxfId="18199" priority="3802" operator="lessThan">
      <formula>$C$4</formula>
    </cfRule>
  </conditionalFormatting>
  <conditionalFormatting sqref="BE30">
    <cfRule type="cellIs" dxfId="18198" priority="3803" operator="lessThan">
      <formula>$C$4</formula>
    </cfRule>
  </conditionalFormatting>
  <conditionalFormatting sqref="BE30">
    <cfRule type="cellIs" dxfId="18197" priority="3804" operator="lessThan">
      <formula>$C$4</formula>
    </cfRule>
  </conditionalFormatting>
  <conditionalFormatting sqref="BE31">
    <cfRule type="cellIs" dxfId="18196" priority="3805" operator="lessThan">
      <formula>$C$4</formula>
    </cfRule>
  </conditionalFormatting>
  <conditionalFormatting sqref="BE31">
    <cfRule type="cellIs" dxfId="18195" priority="3806" operator="lessThan">
      <formula>$C$4</formula>
    </cfRule>
  </conditionalFormatting>
  <conditionalFormatting sqref="BE32">
    <cfRule type="cellIs" dxfId="18194" priority="3807" operator="lessThan">
      <formula>$C$4</formula>
    </cfRule>
  </conditionalFormatting>
  <conditionalFormatting sqref="BE32">
    <cfRule type="cellIs" dxfId="18193" priority="3808" operator="lessThan">
      <formula>$C$4</formula>
    </cfRule>
  </conditionalFormatting>
  <conditionalFormatting sqref="BE33">
    <cfRule type="cellIs" dxfId="18192" priority="3809" operator="lessThan">
      <formula>$C$4</formula>
    </cfRule>
  </conditionalFormatting>
  <conditionalFormatting sqref="BE33">
    <cfRule type="cellIs" dxfId="18191" priority="3810" operator="lessThan">
      <formula>$C$4</formula>
    </cfRule>
  </conditionalFormatting>
  <conditionalFormatting sqref="BE34">
    <cfRule type="cellIs" dxfId="18190" priority="3811" operator="lessThan">
      <formula>$C$4</formula>
    </cfRule>
  </conditionalFormatting>
  <conditionalFormatting sqref="BE34">
    <cfRule type="cellIs" dxfId="18189" priority="3812" operator="lessThan">
      <formula>$C$4</formula>
    </cfRule>
  </conditionalFormatting>
  <conditionalFormatting sqref="BE35">
    <cfRule type="cellIs" dxfId="18188" priority="3813" operator="lessThan">
      <formula>$C$4</formula>
    </cfRule>
  </conditionalFormatting>
  <conditionalFormatting sqref="BE35">
    <cfRule type="cellIs" dxfId="18187" priority="3814" operator="lessThan">
      <formula>$C$4</formula>
    </cfRule>
  </conditionalFormatting>
  <conditionalFormatting sqref="BE36">
    <cfRule type="cellIs" dxfId="18186" priority="3815" operator="lessThan">
      <formula>$C$4</formula>
    </cfRule>
  </conditionalFormatting>
  <conditionalFormatting sqref="BE36">
    <cfRule type="cellIs" dxfId="18185" priority="3816" operator="lessThan">
      <formula>$C$4</formula>
    </cfRule>
  </conditionalFormatting>
  <conditionalFormatting sqref="BE37">
    <cfRule type="cellIs" dxfId="18184" priority="3817" operator="lessThan">
      <formula>$C$4</formula>
    </cfRule>
  </conditionalFormatting>
  <conditionalFormatting sqref="BE37">
    <cfRule type="cellIs" dxfId="18183" priority="3818" operator="lessThan">
      <formula>$C$4</formula>
    </cfRule>
  </conditionalFormatting>
  <conditionalFormatting sqref="BE38">
    <cfRule type="cellIs" dxfId="18182" priority="3819" operator="lessThan">
      <formula>$C$4</formula>
    </cfRule>
  </conditionalFormatting>
  <conditionalFormatting sqref="BE38">
    <cfRule type="cellIs" dxfId="18181" priority="3820" operator="lessThan">
      <formula>$C$4</formula>
    </cfRule>
  </conditionalFormatting>
  <conditionalFormatting sqref="BE39">
    <cfRule type="cellIs" dxfId="18180" priority="3821" operator="lessThan">
      <formula>$C$4</formula>
    </cfRule>
  </conditionalFormatting>
  <conditionalFormatting sqref="BE39">
    <cfRule type="cellIs" dxfId="18179" priority="3822" operator="lessThan">
      <formula>$C$4</formula>
    </cfRule>
  </conditionalFormatting>
  <conditionalFormatting sqref="BE40">
    <cfRule type="cellIs" dxfId="18178" priority="3823" operator="lessThan">
      <formula>$C$4</formula>
    </cfRule>
  </conditionalFormatting>
  <conditionalFormatting sqref="BE40">
    <cfRule type="cellIs" dxfId="18177" priority="3824" operator="lessThan">
      <formula>$C$4</formula>
    </cfRule>
  </conditionalFormatting>
  <conditionalFormatting sqref="BE41">
    <cfRule type="cellIs" dxfId="18176" priority="3825" operator="lessThan">
      <formula>$C$4</formula>
    </cfRule>
  </conditionalFormatting>
  <conditionalFormatting sqref="BE41">
    <cfRule type="cellIs" dxfId="18175" priority="3826" operator="lessThan">
      <formula>$C$4</formula>
    </cfRule>
  </conditionalFormatting>
  <conditionalFormatting sqref="BE42">
    <cfRule type="cellIs" dxfId="18174" priority="3827" operator="lessThan">
      <formula>$C$4</formula>
    </cfRule>
  </conditionalFormatting>
  <conditionalFormatting sqref="BE42">
    <cfRule type="cellIs" dxfId="18173" priority="3828" operator="lessThan">
      <formula>$C$4</formula>
    </cfRule>
  </conditionalFormatting>
  <conditionalFormatting sqref="BE43">
    <cfRule type="cellIs" dxfId="18172" priority="3829" operator="lessThan">
      <formula>$C$4</formula>
    </cfRule>
  </conditionalFormatting>
  <conditionalFormatting sqref="BE43">
    <cfRule type="cellIs" dxfId="18171" priority="3830" operator="lessThan">
      <formula>$C$4</formula>
    </cfRule>
  </conditionalFormatting>
  <conditionalFormatting sqref="BE44">
    <cfRule type="cellIs" dxfId="18170" priority="3831" operator="lessThan">
      <formula>$C$4</formula>
    </cfRule>
  </conditionalFormatting>
  <conditionalFormatting sqref="BE44">
    <cfRule type="cellIs" dxfId="18169" priority="3832" operator="lessThan">
      <formula>$C$4</formula>
    </cfRule>
  </conditionalFormatting>
  <conditionalFormatting sqref="BE45">
    <cfRule type="cellIs" dxfId="18168" priority="3833" operator="lessThan">
      <formula>$C$4</formula>
    </cfRule>
  </conditionalFormatting>
  <conditionalFormatting sqref="BE45">
    <cfRule type="cellIs" dxfId="18167" priority="3834" operator="lessThan">
      <formula>$C$4</formula>
    </cfRule>
  </conditionalFormatting>
  <conditionalFormatting sqref="BE46">
    <cfRule type="cellIs" dxfId="18166" priority="3835" operator="lessThan">
      <formula>$C$4</formula>
    </cfRule>
  </conditionalFormatting>
  <conditionalFormatting sqref="BE46">
    <cfRule type="cellIs" dxfId="18165" priority="3836" operator="lessThan">
      <formula>$C$4</formula>
    </cfRule>
  </conditionalFormatting>
  <conditionalFormatting sqref="BE47">
    <cfRule type="cellIs" dxfId="18164" priority="3837" operator="lessThan">
      <formula>$C$4</formula>
    </cfRule>
  </conditionalFormatting>
  <conditionalFormatting sqref="BE47">
    <cfRule type="cellIs" dxfId="18163" priority="3838" operator="lessThan">
      <formula>$C$4</formula>
    </cfRule>
  </conditionalFormatting>
  <conditionalFormatting sqref="BE48">
    <cfRule type="cellIs" dxfId="18162" priority="3839" operator="lessThan">
      <formula>$C$4</formula>
    </cfRule>
  </conditionalFormatting>
  <conditionalFormatting sqref="BE48">
    <cfRule type="cellIs" dxfId="18161" priority="3840" operator="lessThan">
      <formula>$C$4</formula>
    </cfRule>
  </conditionalFormatting>
  <conditionalFormatting sqref="BE49">
    <cfRule type="cellIs" dxfId="18160" priority="3841" operator="lessThan">
      <formula>$C$4</formula>
    </cfRule>
  </conditionalFormatting>
  <conditionalFormatting sqref="BE49">
    <cfRule type="cellIs" dxfId="18159" priority="3842" operator="lessThan">
      <formula>$C$4</formula>
    </cfRule>
  </conditionalFormatting>
  <conditionalFormatting sqref="BE50">
    <cfRule type="cellIs" dxfId="18158" priority="3843" operator="lessThan">
      <formula>$C$4</formula>
    </cfRule>
  </conditionalFormatting>
  <conditionalFormatting sqref="BE50">
    <cfRule type="cellIs" dxfId="18157" priority="3844" operator="lessThan">
      <formula>$C$4</formula>
    </cfRule>
  </conditionalFormatting>
  <conditionalFormatting sqref="BE51">
    <cfRule type="cellIs" dxfId="18156" priority="3845" operator="lessThan">
      <formula>$C$4</formula>
    </cfRule>
  </conditionalFormatting>
  <conditionalFormatting sqref="BE51">
    <cfRule type="cellIs" dxfId="18155" priority="3846" operator="lessThan">
      <formula>$C$4</formula>
    </cfRule>
  </conditionalFormatting>
  <conditionalFormatting sqref="BE52">
    <cfRule type="cellIs" dxfId="18154" priority="3847" operator="lessThan">
      <formula>$C$4</formula>
    </cfRule>
  </conditionalFormatting>
  <conditionalFormatting sqref="BE52">
    <cfRule type="cellIs" dxfId="18153" priority="3848" operator="lessThan">
      <formula>$C$4</formula>
    </cfRule>
  </conditionalFormatting>
  <conditionalFormatting sqref="BE53">
    <cfRule type="cellIs" dxfId="18152" priority="3849" operator="lessThan">
      <formula>$C$4</formula>
    </cfRule>
  </conditionalFormatting>
  <conditionalFormatting sqref="BE53">
    <cfRule type="cellIs" dxfId="18151" priority="3850" operator="lessThan">
      <formula>$C$4</formula>
    </cfRule>
  </conditionalFormatting>
  <conditionalFormatting sqref="BE54">
    <cfRule type="cellIs" dxfId="18150" priority="3851" operator="lessThan">
      <formula>$C$4</formula>
    </cfRule>
  </conditionalFormatting>
  <conditionalFormatting sqref="BE54">
    <cfRule type="cellIs" dxfId="18149" priority="3852" operator="lessThan">
      <formula>$C$4</formula>
    </cfRule>
  </conditionalFormatting>
  <conditionalFormatting sqref="BE55">
    <cfRule type="cellIs" dxfId="18148" priority="3853" operator="lessThan">
      <formula>$C$4</formula>
    </cfRule>
  </conditionalFormatting>
  <conditionalFormatting sqref="BE55">
    <cfRule type="cellIs" dxfId="18147" priority="3854" operator="lessThan">
      <formula>$C$4</formula>
    </cfRule>
  </conditionalFormatting>
  <conditionalFormatting sqref="BE56">
    <cfRule type="cellIs" dxfId="18146" priority="3855" operator="lessThan">
      <formula>$C$4</formula>
    </cfRule>
  </conditionalFormatting>
  <conditionalFormatting sqref="BE56">
    <cfRule type="cellIs" dxfId="18145" priority="3856" operator="lessThan">
      <formula>$C$4</formula>
    </cfRule>
  </conditionalFormatting>
  <conditionalFormatting sqref="BE57">
    <cfRule type="cellIs" dxfId="18144" priority="3857" operator="lessThan">
      <formula>$C$4</formula>
    </cfRule>
  </conditionalFormatting>
  <conditionalFormatting sqref="BE57">
    <cfRule type="cellIs" dxfId="18143" priority="3858" operator="lessThan">
      <formula>$C$4</formula>
    </cfRule>
  </conditionalFormatting>
  <conditionalFormatting sqref="BE58">
    <cfRule type="cellIs" dxfId="18142" priority="3859" operator="lessThan">
      <formula>$C$4</formula>
    </cfRule>
  </conditionalFormatting>
  <conditionalFormatting sqref="BE58">
    <cfRule type="cellIs" dxfId="18141" priority="3860" operator="lessThan">
      <formula>$C$4</formula>
    </cfRule>
  </conditionalFormatting>
  <conditionalFormatting sqref="BE59">
    <cfRule type="cellIs" dxfId="18140" priority="3861" operator="lessThan">
      <formula>$C$4</formula>
    </cfRule>
  </conditionalFormatting>
  <conditionalFormatting sqref="BE59">
    <cfRule type="cellIs" dxfId="18139" priority="3862" operator="lessThan">
      <formula>$C$4</formula>
    </cfRule>
  </conditionalFormatting>
  <conditionalFormatting sqref="BE60">
    <cfRule type="cellIs" dxfId="18138" priority="3863" operator="lessThan">
      <formula>$C$4</formula>
    </cfRule>
  </conditionalFormatting>
  <conditionalFormatting sqref="BE60">
    <cfRule type="cellIs" dxfId="18137" priority="3864" operator="lessThan">
      <formula>$C$4</formula>
    </cfRule>
  </conditionalFormatting>
  <conditionalFormatting sqref="BF11">
    <cfRule type="cellIs" dxfId="18136" priority="3865" operator="lessThan">
      <formula>$C$4</formula>
    </cfRule>
  </conditionalFormatting>
  <conditionalFormatting sqref="BF11">
    <cfRule type="cellIs" dxfId="18135" priority="3866" operator="lessThan">
      <formula>$C$4</formula>
    </cfRule>
  </conditionalFormatting>
  <conditionalFormatting sqref="BF12">
    <cfRule type="cellIs" dxfId="18134" priority="3867" operator="lessThan">
      <formula>$C$4</formula>
    </cfRule>
  </conditionalFormatting>
  <conditionalFormatting sqref="BF12">
    <cfRule type="cellIs" dxfId="18133" priority="3868" operator="lessThan">
      <formula>$C$4</formula>
    </cfRule>
  </conditionalFormatting>
  <conditionalFormatting sqref="BF13">
    <cfRule type="cellIs" dxfId="18132" priority="3869" operator="lessThan">
      <formula>$C$4</formula>
    </cfRule>
  </conditionalFormatting>
  <conditionalFormatting sqref="BF13">
    <cfRule type="cellIs" dxfId="18131" priority="3870" operator="lessThan">
      <formula>$C$4</formula>
    </cfRule>
  </conditionalFormatting>
  <conditionalFormatting sqref="BF14">
    <cfRule type="cellIs" dxfId="18130" priority="3871" operator="lessThan">
      <formula>$C$4</formula>
    </cfRule>
  </conditionalFormatting>
  <conditionalFormatting sqref="BF14">
    <cfRule type="cellIs" dxfId="18129" priority="3872" operator="lessThan">
      <formula>$C$4</formula>
    </cfRule>
  </conditionalFormatting>
  <conditionalFormatting sqref="BF15">
    <cfRule type="cellIs" dxfId="18128" priority="3873" operator="lessThan">
      <formula>$C$4</formula>
    </cfRule>
  </conditionalFormatting>
  <conditionalFormatting sqref="BF15">
    <cfRule type="cellIs" dxfId="18127" priority="3874" operator="lessThan">
      <formula>$C$4</formula>
    </cfRule>
  </conditionalFormatting>
  <conditionalFormatting sqref="BF16">
    <cfRule type="cellIs" dxfId="18126" priority="3875" operator="lessThan">
      <formula>$C$4</formula>
    </cfRule>
  </conditionalFormatting>
  <conditionalFormatting sqref="BF16">
    <cfRule type="cellIs" dxfId="18125" priority="3876" operator="lessThan">
      <formula>$C$4</formula>
    </cfRule>
  </conditionalFormatting>
  <conditionalFormatting sqref="BF17">
    <cfRule type="cellIs" dxfId="18124" priority="3877" operator="lessThan">
      <formula>$C$4</formula>
    </cfRule>
  </conditionalFormatting>
  <conditionalFormatting sqref="BF17">
    <cfRule type="cellIs" dxfId="18123" priority="3878" operator="lessThan">
      <formula>$C$4</formula>
    </cfRule>
  </conditionalFormatting>
  <conditionalFormatting sqref="BF18">
    <cfRule type="cellIs" dxfId="18122" priority="3879" operator="lessThan">
      <formula>$C$4</formula>
    </cfRule>
  </conditionalFormatting>
  <conditionalFormatting sqref="BF18">
    <cfRule type="cellIs" dxfId="18121" priority="3880" operator="lessThan">
      <formula>$C$4</formula>
    </cfRule>
  </conditionalFormatting>
  <conditionalFormatting sqref="BF19">
    <cfRule type="cellIs" dxfId="18120" priority="3881" operator="lessThan">
      <formula>$C$4</formula>
    </cfRule>
  </conditionalFormatting>
  <conditionalFormatting sqref="BF19">
    <cfRule type="cellIs" dxfId="18119" priority="3882" operator="lessThan">
      <formula>$C$4</formula>
    </cfRule>
  </conditionalFormatting>
  <conditionalFormatting sqref="BF20">
    <cfRule type="cellIs" dxfId="18118" priority="3883" operator="lessThan">
      <formula>$C$4</formula>
    </cfRule>
  </conditionalFormatting>
  <conditionalFormatting sqref="BF20">
    <cfRule type="cellIs" dxfId="18117" priority="3884" operator="lessThan">
      <formula>$C$4</formula>
    </cfRule>
  </conditionalFormatting>
  <conditionalFormatting sqref="BF21">
    <cfRule type="cellIs" dxfId="18116" priority="3885" operator="lessThan">
      <formula>$C$4</formula>
    </cfRule>
  </conditionalFormatting>
  <conditionalFormatting sqref="BF21">
    <cfRule type="cellIs" dxfId="18115" priority="3886" operator="lessThan">
      <formula>$C$4</formula>
    </cfRule>
  </conditionalFormatting>
  <conditionalFormatting sqref="BF22">
    <cfRule type="cellIs" dxfId="18114" priority="3887" operator="lessThan">
      <formula>$C$4</formula>
    </cfRule>
  </conditionalFormatting>
  <conditionalFormatting sqref="BF22">
    <cfRule type="cellIs" dxfId="18113" priority="3888" operator="lessThan">
      <formula>$C$4</formula>
    </cfRule>
  </conditionalFormatting>
  <conditionalFormatting sqref="BF23">
    <cfRule type="cellIs" dxfId="18112" priority="3889" operator="lessThan">
      <formula>$C$4</formula>
    </cfRule>
  </conditionalFormatting>
  <conditionalFormatting sqref="BF23">
    <cfRule type="cellIs" dxfId="18111" priority="3890" operator="lessThan">
      <formula>$C$4</formula>
    </cfRule>
  </conditionalFormatting>
  <conditionalFormatting sqref="BF24">
    <cfRule type="cellIs" dxfId="18110" priority="3891" operator="lessThan">
      <formula>$C$4</formula>
    </cfRule>
  </conditionalFormatting>
  <conditionalFormatting sqref="BF24">
    <cfRule type="cellIs" dxfId="18109" priority="3892" operator="lessThan">
      <formula>$C$4</formula>
    </cfRule>
  </conditionalFormatting>
  <conditionalFormatting sqref="BF25">
    <cfRule type="cellIs" dxfId="18108" priority="3893" operator="lessThan">
      <formula>$C$4</formula>
    </cfRule>
  </conditionalFormatting>
  <conditionalFormatting sqref="BF25">
    <cfRule type="cellIs" dxfId="18107" priority="3894" operator="lessThan">
      <formula>$C$4</formula>
    </cfRule>
  </conditionalFormatting>
  <conditionalFormatting sqref="BF26">
    <cfRule type="cellIs" dxfId="18106" priority="3895" operator="lessThan">
      <formula>$C$4</formula>
    </cfRule>
  </conditionalFormatting>
  <conditionalFormatting sqref="BF26">
    <cfRule type="cellIs" dxfId="18105" priority="3896" operator="lessThan">
      <formula>$C$4</formula>
    </cfRule>
  </conditionalFormatting>
  <conditionalFormatting sqref="BF27">
    <cfRule type="cellIs" dxfId="18104" priority="3897" operator="lessThan">
      <formula>$C$4</formula>
    </cfRule>
  </conditionalFormatting>
  <conditionalFormatting sqref="BF27">
    <cfRule type="cellIs" dxfId="18103" priority="3898" operator="lessThan">
      <formula>$C$4</formula>
    </cfRule>
  </conditionalFormatting>
  <conditionalFormatting sqref="BF28">
    <cfRule type="cellIs" dxfId="18102" priority="3899" operator="lessThan">
      <formula>$C$4</formula>
    </cfRule>
  </conditionalFormatting>
  <conditionalFormatting sqref="BF28">
    <cfRule type="cellIs" dxfId="18101" priority="3900" operator="lessThan">
      <formula>$C$4</formula>
    </cfRule>
  </conditionalFormatting>
  <conditionalFormatting sqref="BF29">
    <cfRule type="cellIs" dxfId="18100" priority="3901" operator="lessThan">
      <formula>$C$4</formula>
    </cfRule>
  </conditionalFormatting>
  <conditionalFormatting sqref="BF29">
    <cfRule type="cellIs" dxfId="18099" priority="3902" operator="lessThan">
      <formula>$C$4</formula>
    </cfRule>
  </conditionalFormatting>
  <conditionalFormatting sqref="BF30">
    <cfRule type="cellIs" dxfId="18098" priority="3903" operator="lessThan">
      <formula>$C$4</formula>
    </cfRule>
  </conditionalFormatting>
  <conditionalFormatting sqref="BF30">
    <cfRule type="cellIs" dxfId="18097" priority="3904" operator="lessThan">
      <formula>$C$4</formula>
    </cfRule>
  </conditionalFormatting>
  <conditionalFormatting sqref="BF31">
    <cfRule type="cellIs" dxfId="18096" priority="3905" operator="lessThan">
      <formula>$C$4</formula>
    </cfRule>
  </conditionalFormatting>
  <conditionalFormatting sqref="BF31">
    <cfRule type="cellIs" dxfId="18095" priority="3906" operator="lessThan">
      <formula>$C$4</formula>
    </cfRule>
  </conditionalFormatting>
  <conditionalFormatting sqref="BF32">
    <cfRule type="cellIs" dxfId="18094" priority="3907" operator="lessThan">
      <formula>$C$4</formula>
    </cfRule>
  </conditionalFormatting>
  <conditionalFormatting sqref="BF32">
    <cfRule type="cellIs" dxfId="18093" priority="3908" operator="lessThan">
      <formula>$C$4</formula>
    </cfRule>
  </conditionalFormatting>
  <conditionalFormatting sqref="BF33">
    <cfRule type="cellIs" dxfId="18092" priority="3909" operator="lessThan">
      <formula>$C$4</formula>
    </cfRule>
  </conditionalFormatting>
  <conditionalFormatting sqref="BF33">
    <cfRule type="cellIs" dxfId="18091" priority="3910" operator="lessThan">
      <formula>$C$4</formula>
    </cfRule>
  </conditionalFormatting>
  <conditionalFormatting sqref="BF34">
    <cfRule type="cellIs" dxfId="18090" priority="3911" operator="lessThan">
      <formula>$C$4</formula>
    </cfRule>
  </conditionalFormatting>
  <conditionalFormatting sqref="BF34">
    <cfRule type="cellIs" dxfId="18089" priority="3912" operator="lessThan">
      <formula>$C$4</formula>
    </cfRule>
  </conditionalFormatting>
  <conditionalFormatting sqref="BF35">
    <cfRule type="cellIs" dxfId="18088" priority="3913" operator="lessThan">
      <formula>$C$4</formula>
    </cfRule>
  </conditionalFormatting>
  <conditionalFormatting sqref="BF35">
    <cfRule type="cellIs" dxfId="18087" priority="3914" operator="lessThan">
      <formula>$C$4</formula>
    </cfRule>
  </conditionalFormatting>
  <conditionalFormatting sqref="BF36">
    <cfRule type="cellIs" dxfId="18086" priority="3915" operator="lessThan">
      <formula>$C$4</formula>
    </cfRule>
  </conditionalFormatting>
  <conditionalFormatting sqref="BF36">
    <cfRule type="cellIs" dxfId="18085" priority="3916" operator="lessThan">
      <formula>$C$4</formula>
    </cfRule>
  </conditionalFormatting>
  <conditionalFormatting sqref="BF37">
    <cfRule type="cellIs" dxfId="18084" priority="3917" operator="lessThan">
      <formula>$C$4</formula>
    </cfRule>
  </conditionalFormatting>
  <conditionalFormatting sqref="BF37">
    <cfRule type="cellIs" dxfId="18083" priority="3918" operator="lessThan">
      <formula>$C$4</formula>
    </cfRule>
  </conditionalFormatting>
  <conditionalFormatting sqref="BF38">
    <cfRule type="cellIs" dxfId="18082" priority="3919" operator="lessThan">
      <formula>$C$4</formula>
    </cfRule>
  </conditionalFormatting>
  <conditionalFormatting sqref="BF38">
    <cfRule type="cellIs" dxfId="18081" priority="3920" operator="lessThan">
      <formula>$C$4</formula>
    </cfRule>
  </conditionalFormatting>
  <conditionalFormatting sqref="BF39">
    <cfRule type="cellIs" dxfId="18080" priority="3921" operator="lessThan">
      <formula>$C$4</formula>
    </cfRule>
  </conditionalFormatting>
  <conditionalFormatting sqref="BF39">
    <cfRule type="cellIs" dxfId="18079" priority="3922" operator="lessThan">
      <formula>$C$4</formula>
    </cfRule>
  </conditionalFormatting>
  <conditionalFormatting sqref="BF40">
    <cfRule type="cellIs" dxfId="18078" priority="3923" operator="lessThan">
      <formula>$C$4</formula>
    </cfRule>
  </conditionalFormatting>
  <conditionalFormatting sqref="BF40">
    <cfRule type="cellIs" dxfId="18077" priority="3924" operator="lessThan">
      <formula>$C$4</formula>
    </cfRule>
  </conditionalFormatting>
  <conditionalFormatting sqref="BF41">
    <cfRule type="cellIs" dxfId="18076" priority="3925" operator="lessThan">
      <formula>$C$4</formula>
    </cfRule>
  </conditionalFormatting>
  <conditionalFormatting sqref="BF41">
    <cfRule type="cellIs" dxfId="18075" priority="3926" operator="lessThan">
      <formula>$C$4</formula>
    </cfRule>
  </conditionalFormatting>
  <conditionalFormatting sqref="BF42">
    <cfRule type="cellIs" dxfId="18074" priority="3927" operator="lessThan">
      <formula>$C$4</formula>
    </cfRule>
  </conditionalFormatting>
  <conditionalFormatting sqref="BF42">
    <cfRule type="cellIs" dxfId="18073" priority="3928" operator="lessThan">
      <formula>$C$4</formula>
    </cfRule>
  </conditionalFormatting>
  <conditionalFormatting sqref="BF43">
    <cfRule type="cellIs" dxfId="18072" priority="3929" operator="lessThan">
      <formula>$C$4</formula>
    </cfRule>
  </conditionalFormatting>
  <conditionalFormatting sqref="BF43">
    <cfRule type="cellIs" dxfId="18071" priority="3930" operator="lessThan">
      <formula>$C$4</formula>
    </cfRule>
  </conditionalFormatting>
  <conditionalFormatting sqref="BF44">
    <cfRule type="cellIs" dxfId="18070" priority="3931" operator="lessThan">
      <formula>$C$4</formula>
    </cfRule>
  </conditionalFormatting>
  <conditionalFormatting sqref="BF44">
    <cfRule type="cellIs" dxfId="18069" priority="3932" operator="lessThan">
      <formula>$C$4</formula>
    </cfRule>
  </conditionalFormatting>
  <conditionalFormatting sqref="BF45">
    <cfRule type="cellIs" dxfId="18068" priority="3933" operator="lessThan">
      <formula>$C$4</formula>
    </cfRule>
  </conditionalFormatting>
  <conditionalFormatting sqref="BF45">
    <cfRule type="cellIs" dxfId="18067" priority="3934" operator="lessThan">
      <formula>$C$4</formula>
    </cfRule>
  </conditionalFormatting>
  <conditionalFormatting sqref="BF46">
    <cfRule type="cellIs" dxfId="18066" priority="3935" operator="lessThan">
      <formula>$C$4</formula>
    </cfRule>
  </conditionalFormatting>
  <conditionalFormatting sqref="BF46">
    <cfRule type="cellIs" dxfId="18065" priority="3936" operator="lessThan">
      <formula>$C$4</formula>
    </cfRule>
  </conditionalFormatting>
  <conditionalFormatting sqref="BF47">
    <cfRule type="cellIs" dxfId="18064" priority="3937" operator="lessThan">
      <formula>$C$4</formula>
    </cfRule>
  </conditionalFormatting>
  <conditionalFormatting sqref="BF47">
    <cfRule type="cellIs" dxfId="18063" priority="3938" operator="lessThan">
      <formula>$C$4</formula>
    </cfRule>
  </conditionalFormatting>
  <conditionalFormatting sqref="BF48">
    <cfRule type="cellIs" dxfId="18062" priority="3939" operator="lessThan">
      <formula>$C$4</formula>
    </cfRule>
  </conditionalFormatting>
  <conditionalFormatting sqref="BF48">
    <cfRule type="cellIs" dxfId="18061" priority="3940" operator="lessThan">
      <formula>$C$4</formula>
    </cfRule>
  </conditionalFormatting>
  <conditionalFormatting sqref="BF49">
    <cfRule type="cellIs" dxfId="18060" priority="3941" operator="lessThan">
      <formula>$C$4</formula>
    </cfRule>
  </conditionalFormatting>
  <conditionalFormatting sqref="BF49">
    <cfRule type="cellIs" dxfId="18059" priority="3942" operator="lessThan">
      <formula>$C$4</formula>
    </cfRule>
  </conditionalFormatting>
  <conditionalFormatting sqref="BF50">
    <cfRule type="cellIs" dxfId="18058" priority="3943" operator="lessThan">
      <formula>$C$4</formula>
    </cfRule>
  </conditionalFormatting>
  <conditionalFormatting sqref="BF50">
    <cfRule type="cellIs" dxfId="18057" priority="3944" operator="lessThan">
      <formula>$C$4</formula>
    </cfRule>
  </conditionalFormatting>
  <conditionalFormatting sqref="BF51">
    <cfRule type="cellIs" dxfId="18056" priority="3945" operator="lessThan">
      <formula>$C$4</formula>
    </cfRule>
  </conditionalFormatting>
  <conditionalFormatting sqref="BF51">
    <cfRule type="cellIs" dxfId="18055" priority="3946" operator="lessThan">
      <formula>$C$4</formula>
    </cfRule>
  </conditionalFormatting>
  <conditionalFormatting sqref="BF52">
    <cfRule type="cellIs" dxfId="18054" priority="3947" operator="lessThan">
      <formula>$C$4</formula>
    </cfRule>
  </conditionalFormatting>
  <conditionalFormatting sqref="BF52">
    <cfRule type="cellIs" dxfId="18053" priority="3948" operator="lessThan">
      <formula>$C$4</formula>
    </cfRule>
  </conditionalFormatting>
  <conditionalFormatting sqref="BF53">
    <cfRule type="cellIs" dxfId="18052" priority="3949" operator="lessThan">
      <formula>$C$4</formula>
    </cfRule>
  </conditionalFormatting>
  <conditionalFormatting sqref="BF53">
    <cfRule type="cellIs" dxfId="18051" priority="3950" operator="lessThan">
      <formula>$C$4</formula>
    </cfRule>
  </conditionalFormatting>
  <conditionalFormatting sqref="BF54">
    <cfRule type="cellIs" dxfId="18050" priority="3951" operator="lessThan">
      <formula>$C$4</formula>
    </cfRule>
  </conditionalFormatting>
  <conditionalFormatting sqref="BF54">
    <cfRule type="cellIs" dxfId="18049" priority="3952" operator="lessThan">
      <formula>$C$4</formula>
    </cfRule>
  </conditionalFormatting>
  <conditionalFormatting sqref="BF55">
    <cfRule type="cellIs" dxfId="18048" priority="3953" operator="lessThan">
      <formula>$C$4</formula>
    </cfRule>
  </conditionalFormatting>
  <conditionalFormatting sqref="BF55">
    <cfRule type="cellIs" dxfId="18047" priority="3954" operator="lessThan">
      <formula>$C$4</formula>
    </cfRule>
  </conditionalFormatting>
  <conditionalFormatting sqref="BF56">
    <cfRule type="cellIs" dxfId="18046" priority="3955" operator="lessThan">
      <formula>$C$4</formula>
    </cfRule>
  </conditionalFormatting>
  <conditionalFormatting sqref="BF56">
    <cfRule type="cellIs" dxfId="18045" priority="3956" operator="lessThan">
      <formula>$C$4</formula>
    </cfRule>
  </conditionalFormatting>
  <conditionalFormatting sqref="BF57">
    <cfRule type="cellIs" dxfId="18044" priority="3957" operator="lessThan">
      <formula>$C$4</formula>
    </cfRule>
  </conditionalFormatting>
  <conditionalFormatting sqref="BF57">
    <cfRule type="cellIs" dxfId="18043" priority="3958" operator="lessThan">
      <formula>$C$4</formula>
    </cfRule>
  </conditionalFormatting>
  <conditionalFormatting sqref="BF58">
    <cfRule type="cellIs" dxfId="18042" priority="3959" operator="lessThan">
      <formula>$C$4</formula>
    </cfRule>
  </conditionalFormatting>
  <conditionalFormatting sqref="BF58">
    <cfRule type="cellIs" dxfId="18041" priority="3960" operator="lessThan">
      <formula>$C$4</formula>
    </cfRule>
  </conditionalFormatting>
  <conditionalFormatting sqref="BF59">
    <cfRule type="cellIs" dxfId="18040" priority="3961" operator="lessThan">
      <formula>$C$4</formula>
    </cfRule>
  </conditionalFormatting>
  <conditionalFormatting sqref="BF59">
    <cfRule type="cellIs" dxfId="18039" priority="3962" operator="lessThan">
      <formula>$C$4</formula>
    </cfRule>
  </conditionalFormatting>
  <conditionalFormatting sqref="BF60">
    <cfRule type="cellIs" dxfId="18038" priority="3963" operator="lessThan">
      <formula>$C$4</formula>
    </cfRule>
  </conditionalFormatting>
  <conditionalFormatting sqref="BF60">
    <cfRule type="cellIs" dxfId="18037" priority="3964" operator="lessThan">
      <formula>$C$4</formula>
    </cfRule>
  </conditionalFormatting>
  <conditionalFormatting sqref="BG11">
    <cfRule type="cellIs" dxfId="18036" priority="3965" operator="lessThan">
      <formula>$C$4</formula>
    </cfRule>
  </conditionalFormatting>
  <conditionalFormatting sqref="BG11">
    <cfRule type="cellIs" dxfId="18035" priority="3966" operator="lessThan">
      <formula>$C$4</formula>
    </cfRule>
  </conditionalFormatting>
  <conditionalFormatting sqref="BG12">
    <cfRule type="cellIs" dxfId="18034" priority="3967" operator="lessThan">
      <formula>$C$4</formula>
    </cfRule>
  </conditionalFormatting>
  <conditionalFormatting sqref="BG12">
    <cfRule type="cellIs" dxfId="18033" priority="3968" operator="lessThan">
      <formula>$C$4</formula>
    </cfRule>
  </conditionalFormatting>
  <conditionalFormatting sqref="BG13">
    <cfRule type="cellIs" dxfId="18032" priority="3969" operator="lessThan">
      <formula>$C$4</formula>
    </cfRule>
  </conditionalFormatting>
  <conditionalFormatting sqref="BG13">
    <cfRule type="cellIs" dxfId="18031" priority="3970" operator="lessThan">
      <formula>$C$4</formula>
    </cfRule>
  </conditionalFormatting>
  <conditionalFormatting sqref="BG14">
    <cfRule type="cellIs" dxfId="18030" priority="3971" operator="lessThan">
      <formula>$C$4</formula>
    </cfRule>
  </conditionalFormatting>
  <conditionalFormatting sqref="BG14">
    <cfRule type="cellIs" dxfId="18029" priority="3972" operator="lessThan">
      <formula>$C$4</formula>
    </cfRule>
  </conditionalFormatting>
  <conditionalFormatting sqref="BG15">
    <cfRule type="cellIs" dxfId="18028" priority="3973" operator="lessThan">
      <formula>$C$4</formula>
    </cfRule>
  </conditionalFormatting>
  <conditionalFormatting sqref="BG15">
    <cfRule type="cellIs" dxfId="18027" priority="3974" operator="lessThan">
      <formula>$C$4</formula>
    </cfRule>
  </conditionalFormatting>
  <conditionalFormatting sqref="BG16">
    <cfRule type="cellIs" dxfId="18026" priority="3975" operator="lessThan">
      <formula>$C$4</formula>
    </cfRule>
  </conditionalFormatting>
  <conditionalFormatting sqref="BG16">
    <cfRule type="cellIs" dxfId="18025" priority="3976" operator="lessThan">
      <formula>$C$4</formula>
    </cfRule>
  </conditionalFormatting>
  <conditionalFormatting sqref="BG17">
    <cfRule type="cellIs" dxfId="18024" priority="3977" operator="lessThan">
      <formula>$C$4</formula>
    </cfRule>
  </conditionalFormatting>
  <conditionalFormatting sqref="BG17">
    <cfRule type="cellIs" dxfId="18023" priority="3978" operator="lessThan">
      <formula>$C$4</formula>
    </cfRule>
  </conditionalFormatting>
  <conditionalFormatting sqref="BG18">
    <cfRule type="cellIs" dxfId="18022" priority="3979" operator="lessThan">
      <formula>$C$4</formula>
    </cfRule>
  </conditionalFormatting>
  <conditionalFormatting sqref="BG18">
    <cfRule type="cellIs" dxfId="18021" priority="3980" operator="lessThan">
      <formula>$C$4</formula>
    </cfRule>
  </conditionalFormatting>
  <conditionalFormatting sqref="BG19">
    <cfRule type="cellIs" dxfId="18020" priority="3981" operator="lessThan">
      <formula>$C$4</formula>
    </cfRule>
  </conditionalFormatting>
  <conditionalFormatting sqref="BG19">
    <cfRule type="cellIs" dxfId="18019" priority="3982" operator="lessThan">
      <formula>$C$4</formula>
    </cfRule>
  </conditionalFormatting>
  <conditionalFormatting sqref="BG20">
    <cfRule type="cellIs" dxfId="18018" priority="3983" operator="lessThan">
      <formula>$C$4</formula>
    </cfRule>
  </conditionalFormatting>
  <conditionalFormatting sqref="BG20">
    <cfRule type="cellIs" dxfId="18017" priority="3984" operator="lessThan">
      <formula>$C$4</formula>
    </cfRule>
  </conditionalFormatting>
  <conditionalFormatting sqref="BG21">
    <cfRule type="cellIs" dxfId="18016" priority="3985" operator="lessThan">
      <formula>$C$4</formula>
    </cfRule>
  </conditionalFormatting>
  <conditionalFormatting sqref="BG21">
    <cfRule type="cellIs" dxfId="18015" priority="3986" operator="lessThan">
      <formula>$C$4</formula>
    </cfRule>
  </conditionalFormatting>
  <conditionalFormatting sqref="BG22">
    <cfRule type="cellIs" dxfId="18014" priority="3987" operator="lessThan">
      <formula>$C$4</formula>
    </cfRule>
  </conditionalFormatting>
  <conditionalFormatting sqref="BG22">
    <cfRule type="cellIs" dxfId="18013" priority="3988" operator="lessThan">
      <formula>$C$4</formula>
    </cfRule>
  </conditionalFormatting>
  <conditionalFormatting sqref="BG23">
    <cfRule type="cellIs" dxfId="18012" priority="3989" operator="lessThan">
      <formula>$C$4</formula>
    </cfRule>
  </conditionalFormatting>
  <conditionalFormatting sqref="BG23">
    <cfRule type="cellIs" dxfId="18011" priority="3990" operator="lessThan">
      <formula>$C$4</formula>
    </cfRule>
  </conditionalFormatting>
  <conditionalFormatting sqref="BG24">
    <cfRule type="cellIs" dxfId="18010" priority="3991" operator="lessThan">
      <formula>$C$4</formula>
    </cfRule>
  </conditionalFormatting>
  <conditionalFormatting sqref="BG24">
    <cfRule type="cellIs" dxfId="18009" priority="3992" operator="lessThan">
      <formula>$C$4</formula>
    </cfRule>
  </conditionalFormatting>
  <conditionalFormatting sqref="BG25">
    <cfRule type="cellIs" dxfId="18008" priority="3993" operator="lessThan">
      <formula>$C$4</formula>
    </cfRule>
  </conditionalFormatting>
  <conditionalFormatting sqref="BG25">
    <cfRule type="cellIs" dxfId="18007" priority="3994" operator="lessThan">
      <formula>$C$4</formula>
    </cfRule>
  </conditionalFormatting>
  <conditionalFormatting sqref="BG26">
    <cfRule type="cellIs" dxfId="18006" priority="3995" operator="lessThan">
      <formula>$C$4</formula>
    </cfRule>
  </conditionalFormatting>
  <conditionalFormatting sqref="BG26">
    <cfRule type="cellIs" dxfId="18005" priority="3996" operator="lessThan">
      <formula>$C$4</formula>
    </cfRule>
  </conditionalFormatting>
  <conditionalFormatting sqref="BG27">
    <cfRule type="cellIs" dxfId="18004" priority="3997" operator="lessThan">
      <formula>$C$4</formula>
    </cfRule>
  </conditionalFormatting>
  <conditionalFormatting sqref="BG27">
    <cfRule type="cellIs" dxfId="18003" priority="3998" operator="lessThan">
      <formula>$C$4</formula>
    </cfRule>
  </conditionalFormatting>
  <conditionalFormatting sqref="BG28">
    <cfRule type="cellIs" dxfId="18002" priority="3999" operator="lessThan">
      <formula>$C$4</formula>
    </cfRule>
  </conditionalFormatting>
  <conditionalFormatting sqref="BG28">
    <cfRule type="cellIs" dxfId="18001" priority="4000" operator="lessThan">
      <formula>$C$4</formula>
    </cfRule>
  </conditionalFormatting>
  <conditionalFormatting sqref="BG29">
    <cfRule type="cellIs" dxfId="18000" priority="4001" operator="lessThan">
      <formula>$C$4</formula>
    </cfRule>
  </conditionalFormatting>
  <conditionalFormatting sqref="BG29">
    <cfRule type="cellIs" dxfId="17999" priority="4002" operator="lessThan">
      <formula>$C$4</formula>
    </cfRule>
  </conditionalFormatting>
  <conditionalFormatting sqref="BG30">
    <cfRule type="cellIs" dxfId="17998" priority="4003" operator="lessThan">
      <formula>$C$4</formula>
    </cfRule>
  </conditionalFormatting>
  <conditionalFormatting sqref="BG30">
    <cfRule type="cellIs" dxfId="17997" priority="4004" operator="lessThan">
      <formula>$C$4</formula>
    </cfRule>
  </conditionalFormatting>
  <conditionalFormatting sqref="BG31">
    <cfRule type="cellIs" dxfId="17996" priority="4005" operator="lessThan">
      <formula>$C$4</formula>
    </cfRule>
  </conditionalFormatting>
  <conditionalFormatting sqref="BG31">
    <cfRule type="cellIs" dxfId="17995" priority="4006" operator="lessThan">
      <formula>$C$4</formula>
    </cfRule>
  </conditionalFormatting>
  <conditionalFormatting sqref="BG32">
    <cfRule type="cellIs" dxfId="17994" priority="4007" operator="lessThan">
      <formula>$C$4</formula>
    </cfRule>
  </conditionalFormatting>
  <conditionalFormatting sqref="BG32">
    <cfRule type="cellIs" dxfId="17993" priority="4008" operator="lessThan">
      <formula>$C$4</formula>
    </cfRule>
  </conditionalFormatting>
  <conditionalFormatting sqref="BG33">
    <cfRule type="cellIs" dxfId="17992" priority="4009" operator="lessThan">
      <formula>$C$4</formula>
    </cfRule>
  </conditionalFormatting>
  <conditionalFormatting sqref="BG33">
    <cfRule type="cellIs" dxfId="17991" priority="4010" operator="lessThan">
      <formula>$C$4</formula>
    </cfRule>
  </conditionalFormatting>
  <conditionalFormatting sqref="BG34">
    <cfRule type="cellIs" dxfId="17990" priority="4011" operator="lessThan">
      <formula>$C$4</formula>
    </cfRule>
  </conditionalFormatting>
  <conditionalFormatting sqref="BG34">
    <cfRule type="cellIs" dxfId="17989" priority="4012" operator="lessThan">
      <formula>$C$4</formula>
    </cfRule>
  </conditionalFormatting>
  <conditionalFormatting sqref="BG35">
    <cfRule type="cellIs" dxfId="17988" priority="4013" operator="lessThan">
      <formula>$C$4</formula>
    </cfRule>
  </conditionalFormatting>
  <conditionalFormatting sqref="BG35">
    <cfRule type="cellIs" dxfId="17987" priority="4014" operator="lessThan">
      <formula>$C$4</formula>
    </cfRule>
  </conditionalFormatting>
  <conditionalFormatting sqref="BG36">
    <cfRule type="cellIs" dxfId="17986" priority="4015" operator="lessThan">
      <formula>$C$4</formula>
    </cfRule>
  </conditionalFormatting>
  <conditionalFormatting sqref="BG36">
    <cfRule type="cellIs" dxfId="17985" priority="4016" operator="lessThan">
      <formula>$C$4</formula>
    </cfRule>
  </conditionalFormatting>
  <conditionalFormatting sqref="BG37">
    <cfRule type="cellIs" dxfId="17984" priority="4017" operator="lessThan">
      <formula>$C$4</formula>
    </cfRule>
  </conditionalFormatting>
  <conditionalFormatting sqref="BG37">
    <cfRule type="cellIs" dxfId="17983" priority="4018" operator="lessThan">
      <formula>$C$4</formula>
    </cfRule>
  </conditionalFormatting>
  <conditionalFormatting sqref="BG38">
    <cfRule type="cellIs" dxfId="17982" priority="4019" operator="lessThan">
      <formula>$C$4</formula>
    </cfRule>
  </conditionalFormatting>
  <conditionalFormatting sqref="BG38">
    <cfRule type="cellIs" dxfId="17981" priority="4020" operator="lessThan">
      <formula>$C$4</formula>
    </cfRule>
  </conditionalFormatting>
  <conditionalFormatting sqref="BG39">
    <cfRule type="cellIs" dxfId="17980" priority="4021" operator="lessThan">
      <formula>$C$4</formula>
    </cfRule>
  </conditionalFormatting>
  <conditionalFormatting sqref="BG39">
    <cfRule type="cellIs" dxfId="17979" priority="4022" operator="lessThan">
      <formula>$C$4</formula>
    </cfRule>
  </conditionalFormatting>
  <conditionalFormatting sqref="BG40">
    <cfRule type="cellIs" dxfId="17978" priority="4023" operator="lessThan">
      <formula>$C$4</formula>
    </cfRule>
  </conditionalFormatting>
  <conditionalFormatting sqref="BG40">
    <cfRule type="cellIs" dxfId="17977" priority="4024" operator="lessThan">
      <formula>$C$4</formula>
    </cfRule>
  </conditionalFormatting>
  <conditionalFormatting sqref="BG41">
    <cfRule type="cellIs" dxfId="17976" priority="4025" operator="lessThan">
      <formula>$C$4</formula>
    </cfRule>
  </conditionalFormatting>
  <conditionalFormatting sqref="BG41">
    <cfRule type="cellIs" dxfId="17975" priority="4026" operator="lessThan">
      <formula>$C$4</formula>
    </cfRule>
  </conditionalFormatting>
  <conditionalFormatting sqref="BG42">
    <cfRule type="cellIs" dxfId="17974" priority="4027" operator="lessThan">
      <formula>$C$4</formula>
    </cfRule>
  </conditionalFormatting>
  <conditionalFormatting sqref="BG42">
    <cfRule type="cellIs" dxfId="17973" priority="4028" operator="lessThan">
      <formula>$C$4</formula>
    </cfRule>
  </conditionalFormatting>
  <conditionalFormatting sqref="BG43">
    <cfRule type="cellIs" dxfId="17972" priority="4029" operator="lessThan">
      <formula>$C$4</formula>
    </cfRule>
  </conditionalFormatting>
  <conditionalFormatting sqref="BG43">
    <cfRule type="cellIs" dxfId="17971" priority="4030" operator="lessThan">
      <formula>$C$4</formula>
    </cfRule>
  </conditionalFormatting>
  <conditionalFormatting sqref="BG44">
    <cfRule type="cellIs" dxfId="17970" priority="4031" operator="lessThan">
      <formula>$C$4</formula>
    </cfRule>
  </conditionalFormatting>
  <conditionalFormatting sqref="BG44">
    <cfRule type="cellIs" dxfId="17969" priority="4032" operator="lessThan">
      <formula>$C$4</formula>
    </cfRule>
  </conditionalFormatting>
  <conditionalFormatting sqref="BG45">
    <cfRule type="cellIs" dxfId="17968" priority="4033" operator="lessThan">
      <formula>$C$4</formula>
    </cfRule>
  </conditionalFormatting>
  <conditionalFormatting sqref="BG45">
    <cfRule type="cellIs" dxfId="17967" priority="4034" operator="lessThan">
      <formula>$C$4</formula>
    </cfRule>
  </conditionalFormatting>
  <conditionalFormatting sqref="BG46">
    <cfRule type="cellIs" dxfId="17966" priority="4035" operator="lessThan">
      <formula>$C$4</formula>
    </cfRule>
  </conditionalFormatting>
  <conditionalFormatting sqref="BG46">
    <cfRule type="cellIs" dxfId="17965" priority="4036" operator="lessThan">
      <formula>$C$4</formula>
    </cfRule>
  </conditionalFormatting>
  <conditionalFormatting sqref="BG47">
    <cfRule type="cellIs" dxfId="17964" priority="4037" operator="lessThan">
      <formula>$C$4</formula>
    </cfRule>
  </conditionalFormatting>
  <conditionalFormatting sqref="BG47">
    <cfRule type="cellIs" dxfId="17963" priority="4038" operator="lessThan">
      <formula>$C$4</formula>
    </cfRule>
  </conditionalFormatting>
  <conditionalFormatting sqref="BG48">
    <cfRule type="cellIs" dxfId="17962" priority="4039" operator="lessThan">
      <formula>$C$4</formula>
    </cfRule>
  </conditionalFormatting>
  <conditionalFormatting sqref="BG48">
    <cfRule type="cellIs" dxfId="17961" priority="4040" operator="lessThan">
      <formula>$C$4</formula>
    </cfRule>
  </conditionalFormatting>
  <conditionalFormatting sqref="BG49">
    <cfRule type="cellIs" dxfId="17960" priority="4041" operator="lessThan">
      <formula>$C$4</formula>
    </cfRule>
  </conditionalFormatting>
  <conditionalFormatting sqref="BG49">
    <cfRule type="cellIs" dxfId="17959" priority="4042" operator="lessThan">
      <formula>$C$4</formula>
    </cfRule>
  </conditionalFormatting>
  <conditionalFormatting sqref="BG50">
    <cfRule type="cellIs" dxfId="17958" priority="4043" operator="lessThan">
      <formula>$C$4</formula>
    </cfRule>
  </conditionalFormatting>
  <conditionalFormatting sqref="BG50">
    <cfRule type="cellIs" dxfId="17957" priority="4044" operator="lessThan">
      <formula>$C$4</formula>
    </cfRule>
  </conditionalFormatting>
  <conditionalFormatting sqref="BG51">
    <cfRule type="cellIs" dxfId="17956" priority="4045" operator="lessThan">
      <formula>$C$4</formula>
    </cfRule>
  </conditionalFormatting>
  <conditionalFormatting sqref="BG51">
    <cfRule type="cellIs" dxfId="17955" priority="4046" operator="lessThan">
      <formula>$C$4</formula>
    </cfRule>
  </conditionalFormatting>
  <conditionalFormatting sqref="BG52">
    <cfRule type="cellIs" dxfId="17954" priority="4047" operator="lessThan">
      <formula>$C$4</formula>
    </cfRule>
  </conditionalFormatting>
  <conditionalFormatting sqref="BG52">
    <cfRule type="cellIs" dxfId="17953" priority="4048" operator="lessThan">
      <formula>$C$4</formula>
    </cfRule>
  </conditionalFormatting>
  <conditionalFormatting sqref="BG53">
    <cfRule type="cellIs" dxfId="17952" priority="4049" operator="lessThan">
      <formula>$C$4</formula>
    </cfRule>
  </conditionalFormatting>
  <conditionalFormatting sqref="BG53">
    <cfRule type="cellIs" dxfId="17951" priority="4050" operator="lessThan">
      <formula>$C$4</formula>
    </cfRule>
  </conditionalFormatting>
  <conditionalFormatting sqref="BG54">
    <cfRule type="cellIs" dxfId="17950" priority="4051" operator="lessThan">
      <formula>$C$4</formula>
    </cfRule>
  </conditionalFormatting>
  <conditionalFormatting sqref="BG54">
    <cfRule type="cellIs" dxfId="17949" priority="4052" operator="lessThan">
      <formula>$C$4</formula>
    </cfRule>
  </conditionalFormatting>
  <conditionalFormatting sqref="BG55">
    <cfRule type="cellIs" dxfId="17948" priority="4053" operator="lessThan">
      <formula>$C$4</formula>
    </cfRule>
  </conditionalFormatting>
  <conditionalFormatting sqref="BG55">
    <cfRule type="cellIs" dxfId="17947" priority="4054" operator="lessThan">
      <formula>$C$4</formula>
    </cfRule>
  </conditionalFormatting>
  <conditionalFormatting sqref="BG56">
    <cfRule type="cellIs" dxfId="17946" priority="4055" operator="lessThan">
      <formula>$C$4</formula>
    </cfRule>
  </conditionalFormatting>
  <conditionalFormatting sqref="BG56">
    <cfRule type="cellIs" dxfId="17945" priority="4056" operator="lessThan">
      <formula>$C$4</formula>
    </cfRule>
  </conditionalFormatting>
  <conditionalFormatting sqref="BG57">
    <cfRule type="cellIs" dxfId="17944" priority="4057" operator="lessThan">
      <formula>$C$4</formula>
    </cfRule>
  </conditionalFormatting>
  <conditionalFormatting sqref="BG57">
    <cfRule type="cellIs" dxfId="17943" priority="4058" operator="lessThan">
      <formula>$C$4</formula>
    </cfRule>
  </conditionalFormatting>
  <conditionalFormatting sqref="BG58">
    <cfRule type="cellIs" dxfId="17942" priority="4059" operator="lessThan">
      <formula>$C$4</formula>
    </cfRule>
  </conditionalFormatting>
  <conditionalFormatting sqref="BG58">
    <cfRule type="cellIs" dxfId="17941" priority="4060" operator="lessThan">
      <formula>$C$4</formula>
    </cfRule>
  </conditionalFormatting>
  <conditionalFormatting sqref="BG59">
    <cfRule type="cellIs" dxfId="17940" priority="4061" operator="lessThan">
      <formula>$C$4</formula>
    </cfRule>
  </conditionalFormatting>
  <conditionalFormatting sqref="BG59">
    <cfRule type="cellIs" dxfId="17939" priority="4062" operator="lessThan">
      <formula>$C$4</formula>
    </cfRule>
  </conditionalFormatting>
  <conditionalFormatting sqref="BG60">
    <cfRule type="cellIs" dxfId="17938" priority="4063" operator="lessThan">
      <formula>$C$4</formula>
    </cfRule>
  </conditionalFormatting>
  <conditionalFormatting sqref="BG60">
    <cfRule type="cellIs" dxfId="17937" priority="4064" operator="lessThan">
      <formula>$C$4</formula>
    </cfRule>
  </conditionalFormatting>
  <conditionalFormatting sqref="BH11">
    <cfRule type="cellIs" dxfId="17936" priority="4065" operator="lessThan">
      <formula>$C$4</formula>
    </cfRule>
  </conditionalFormatting>
  <conditionalFormatting sqref="BH11">
    <cfRule type="cellIs" dxfId="17935" priority="4066" operator="lessThan">
      <formula>$C$4</formula>
    </cfRule>
  </conditionalFormatting>
  <conditionalFormatting sqref="BH12">
    <cfRule type="cellIs" dxfId="17934" priority="4067" operator="lessThan">
      <formula>$C$4</formula>
    </cfRule>
  </conditionalFormatting>
  <conditionalFormatting sqref="BH12">
    <cfRule type="cellIs" dxfId="17933" priority="4068" operator="lessThan">
      <formula>$C$4</formula>
    </cfRule>
  </conditionalFormatting>
  <conditionalFormatting sqref="BH13">
    <cfRule type="cellIs" dxfId="17932" priority="4069" operator="lessThan">
      <formula>$C$4</formula>
    </cfRule>
  </conditionalFormatting>
  <conditionalFormatting sqref="BH13">
    <cfRule type="cellIs" dxfId="17931" priority="4070" operator="lessThan">
      <formula>$C$4</formula>
    </cfRule>
  </conditionalFormatting>
  <conditionalFormatting sqref="BH14">
    <cfRule type="cellIs" dxfId="17930" priority="4071" operator="lessThan">
      <formula>$C$4</formula>
    </cfRule>
  </conditionalFormatting>
  <conditionalFormatting sqref="BH14">
    <cfRule type="cellIs" dxfId="17929" priority="4072" operator="lessThan">
      <formula>$C$4</formula>
    </cfRule>
  </conditionalFormatting>
  <conditionalFormatting sqref="BH15">
    <cfRule type="cellIs" dxfId="17928" priority="4073" operator="lessThan">
      <formula>$C$4</formula>
    </cfRule>
  </conditionalFormatting>
  <conditionalFormatting sqref="BH15">
    <cfRule type="cellIs" dxfId="17927" priority="4074" operator="lessThan">
      <formula>$C$4</formula>
    </cfRule>
  </conditionalFormatting>
  <conditionalFormatting sqref="BH16">
    <cfRule type="cellIs" dxfId="17926" priority="4075" operator="lessThan">
      <formula>$C$4</formula>
    </cfRule>
  </conditionalFormatting>
  <conditionalFormatting sqref="BH16">
    <cfRule type="cellIs" dxfId="17925" priority="4076" operator="lessThan">
      <formula>$C$4</formula>
    </cfRule>
  </conditionalFormatting>
  <conditionalFormatting sqref="BH17">
    <cfRule type="cellIs" dxfId="17924" priority="4077" operator="lessThan">
      <formula>$C$4</formula>
    </cfRule>
  </conditionalFormatting>
  <conditionalFormatting sqref="BH17">
    <cfRule type="cellIs" dxfId="17923" priority="4078" operator="lessThan">
      <formula>$C$4</formula>
    </cfRule>
  </conditionalFormatting>
  <conditionalFormatting sqref="BH18">
    <cfRule type="cellIs" dxfId="17922" priority="4079" operator="lessThan">
      <formula>$C$4</formula>
    </cfRule>
  </conditionalFormatting>
  <conditionalFormatting sqref="BH18">
    <cfRule type="cellIs" dxfId="17921" priority="4080" operator="lessThan">
      <formula>$C$4</formula>
    </cfRule>
  </conditionalFormatting>
  <conditionalFormatting sqref="BH19">
    <cfRule type="cellIs" dxfId="17920" priority="4081" operator="lessThan">
      <formula>$C$4</formula>
    </cfRule>
  </conditionalFormatting>
  <conditionalFormatting sqref="BH19">
    <cfRule type="cellIs" dxfId="17919" priority="4082" operator="lessThan">
      <formula>$C$4</formula>
    </cfRule>
  </conditionalFormatting>
  <conditionalFormatting sqref="BH20">
    <cfRule type="cellIs" dxfId="17918" priority="4083" operator="lessThan">
      <formula>$C$4</formula>
    </cfRule>
  </conditionalFormatting>
  <conditionalFormatting sqref="BH20">
    <cfRule type="cellIs" dxfId="17917" priority="4084" operator="lessThan">
      <formula>$C$4</formula>
    </cfRule>
  </conditionalFormatting>
  <conditionalFormatting sqref="BH21">
    <cfRule type="cellIs" dxfId="17916" priority="4085" operator="lessThan">
      <formula>$C$4</formula>
    </cfRule>
  </conditionalFormatting>
  <conditionalFormatting sqref="BH21">
    <cfRule type="cellIs" dxfId="17915" priority="4086" operator="lessThan">
      <formula>$C$4</formula>
    </cfRule>
  </conditionalFormatting>
  <conditionalFormatting sqref="BH22">
    <cfRule type="cellIs" dxfId="17914" priority="4087" operator="lessThan">
      <formula>$C$4</formula>
    </cfRule>
  </conditionalFormatting>
  <conditionalFormatting sqref="BH22">
    <cfRule type="cellIs" dxfId="17913" priority="4088" operator="lessThan">
      <formula>$C$4</formula>
    </cfRule>
  </conditionalFormatting>
  <conditionalFormatting sqref="BH23">
    <cfRule type="cellIs" dxfId="17912" priority="4089" operator="lessThan">
      <formula>$C$4</formula>
    </cfRule>
  </conditionalFormatting>
  <conditionalFormatting sqref="BH23">
    <cfRule type="cellIs" dxfId="17911" priority="4090" operator="lessThan">
      <formula>$C$4</formula>
    </cfRule>
  </conditionalFormatting>
  <conditionalFormatting sqref="BH24">
    <cfRule type="cellIs" dxfId="17910" priority="4091" operator="lessThan">
      <formula>$C$4</formula>
    </cfRule>
  </conditionalFormatting>
  <conditionalFormatting sqref="BH24">
    <cfRule type="cellIs" dxfId="17909" priority="4092" operator="lessThan">
      <formula>$C$4</formula>
    </cfRule>
  </conditionalFormatting>
  <conditionalFormatting sqref="BH25">
    <cfRule type="cellIs" dxfId="17908" priority="4093" operator="lessThan">
      <formula>$C$4</formula>
    </cfRule>
  </conditionalFormatting>
  <conditionalFormatting sqref="BH25">
    <cfRule type="cellIs" dxfId="17907" priority="4094" operator="lessThan">
      <formula>$C$4</formula>
    </cfRule>
  </conditionalFormatting>
  <conditionalFormatting sqref="BH26">
    <cfRule type="cellIs" dxfId="17906" priority="4095" operator="lessThan">
      <formula>$C$4</formula>
    </cfRule>
  </conditionalFormatting>
  <conditionalFormatting sqref="BH26">
    <cfRule type="cellIs" dxfId="17905" priority="4096" operator="lessThan">
      <formula>$C$4</formula>
    </cfRule>
  </conditionalFormatting>
  <conditionalFormatting sqref="BH27">
    <cfRule type="cellIs" dxfId="17904" priority="4097" operator="lessThan">
      <formula>$C$4</formula>
    </cfRule>
  </conditionalFormatting>
  <conditionalFormatting sqref="BH27">
    <cfRule type="cellIs" dxfId="17903" priority="4098" operator="lessThan">
      <formula>$C$4</formula>
    </cfRule>
  </conditionalFormatting>
  <conditionalFormatting sqref="BH28">
    <cfRule type="cellIs" dxfId="17902" priority="4099" operator="lessThan">
      <formula>$C$4</formula>
    </cfRule>
  </conditionalFormatting>
  <conditionalFormatting sqref="BH28">
    <cfRule type="cellIs" dxfId="17901" priority="4100" operator="lessThan">
      <formula>$C$4</formula>
    </cfRule>
  </conditionalFormatting>
  <conditionalFormatting sqref="BH29">
    <cfRule type="cellIs" dxfId="17900" priority="4101" operator="lessThan">
      <formula>$C$4</formula>
    </cfRule>
  </conditionalFormatting>
  <conditionalFormatting sqref="BH29">
    <cfRule type="cellIs" dxfId="17899" priority="4102" operator="lessThan">
      <formula>$C$4</formula>
    </cfRule>
  </conditionalFormatting>
  <conditionalFormatting sqref="BH30">
    <cfRule type="cellIs" dxfId="17898" priority="4103" operator="lessThan">
      <formula>$C$4</formula>
    </cfRule>
  </conditionalFormatting>
  <conditionalFormatting sqref="BH30">
    <cfRule type="cellIs" dxfId="17897" priority="4104" operator="lessThan">
      <formula>$C$4</formula>
    </cfRule>
  </conditionalFormatting>
  <conditionalFormatting sqref="BH31">
    <cfRule type="cellIs" dxfId="17896" priority="4105" operator="lessThan">
      <formula>$C$4</formula>
    </cfRule>
  </conditionalFormatting>
  <conditionalFormatting sqref="BH31">
    <cfRule type="cellIs" dxfId="17895" priority="4106" operator="lessThan">
      <formula>$C$4</formula>
    </cfRule>
  </conditionalFormatting>
  <conditionalFormatting sqref="BH32">
    <cfRule type="cellIs" dxfId="17894" priority="4107" operator="lessThan">
      <formula>$C$4</formula>
    </cfRule>
  </conditionalFormatting>
  <conditionalFormatting sqref="BH32">
    <cfRule type="cellIs" dxfId="17893" priority="4108" operator="lessThan">
      <formula>$C$4</formula>
    </cfRule>
  </conditionalFormatting>
  <conditionalFormatting sqref="BH33">
    <cfRule type="cellIs" dxfId="17892" priority="4109" operator="lessThan">
      <formula>$C$4</formula>
    </cfRule>
  </conditionalFormatting>
  <conditionalFormatting sqref="BH33">
    <cfRule type="cellIs" dxfId="17891" priority="4110" operator="lessThan">
      <formula>$C$4</formula>
    </cfRule>
  </conditionalFormatting>
  <conditionalFormatting sqref="BH34">
    <cfRule type="cellIs" dxfId="17890" priority="4111" operator="lessThan">
      <formula>$C$4</formula>
    </cfRule>
  </conditionalFormatting>
  <conditionalFormatting sqref="BH34">
    <cfRule type="cellIs" dxfId="17889" priority="4112" operator="lessThan">
      <formula>$C$4</formula>
    </cfRule>
  </conditionalFormatting>
  <conditionalFormatting sqref="BH35">
    <cfRule type="cellIs" dxfId="17888" priority="4113" operator="lessThan">
      <formula>$C$4</formula>
    </cfRule>
  </conditionalFormatting>
  <conditionalFormatting sqref="BH35">
    <cfRule type="cellIs" dxfId="17887" priority="4114" operator="lessThan">
      <formula>$C$4</formula>
    </cfRule>
  </conditionalFormatting>
  <conditionalFormatting sqref="BH36">
    <cfRule type="cellIs" dxfId="17886" priority="4115" operator="lessThan">
      <formula>$C$4</formula>
    </cfRule>
  </conditionalFormatting>
  <conditionalFormatting sqref="BH36">
    <cfRule type="cellIs" dxfId="17885" priority="4116" operator="lessThan">
      <formula>$C$4</formula>
    </cfRule>
  </conditionalFormatting>
  <conditionalFormatting sqref="BH37">
    <cfRule type="cellIs" dxfId="17884" priority="4117" operator="lessThan">
      <formula>$C$4</formula>
    </cfRule>
  </conditionalFormatting>
  <conditionalFormatting sqref="BH37">
    <cfRule type="cellIs" dxfId="17883" priority="4118" operator="lessThan">
      <formula>$C$4</formula>
    </cfRule>
  </conditionalFormatting>
  <conditionalFormatting sqref="BH38">
    <cfRule type="cellIs" dxfId="17882" priority="4119" operator="lessThan">
      <formula>$C$4</formula>
    </cfRule>
  </conditionalFormatting>
  <conditionalFormatting sqref="BH38">
    <cfRule type="cellIs" dxfId="17881" priority="4120" operator="lessThan">
      <formula>$C$4</formula>
    </cfRule>
  </conditionalFormatting>
  <conditionalFormatting sqref="BH39">
    <cfRule type="cellIs" dxfId="17880" priority="4121" operator="lessThan">
      <formula>$C$4</formula>
    </cfRule>
  </conditionalFormatting>
  <conditionalFormatting sqref="BH39">
    <cfRule type="cellIs" dxfId="17879" priority="4122" operator="lessThan">
      <formula>$C$4</formula>
    </cfRule>
  </conditionalFormatting>
  <conditionalFormatting sqref="BH40">
    <cfRule type="cellIs" dxfId="17878" priority="4123" operator="lessThan">
      <formula>$C$4</formula>
    </cfRule>
  </conditionalFormatting>
  <conditionalFormatting sqref="BH40">
    <cfRule type="cellIs" dxfId="17877" priority="4124" operator="lessThan">
      <formula>$C$4</formula>
    </cfRule>
  </conditionalFormatting>
  <conditionalFormatting sqref="BH41">
    <cfRule type="cellIs" dxfId="17876" priority="4125" operator="lessThan">
      <formula>$C$4</formula>
    </cfRule>
  </conditionalFormatting>
  <conditionalFormatting sqref="BH41">
    <cfRule type="cellIs" dxfId="17875" priority="4126" operator="lessThan">
      <formula>$C$4</formula>
    </cfRule>
  </conditionalFormatting>
  <conditionalFormatting sqref="BH42">
    <cfRule type="cellIs" dxfId="17874" priority="4127" operator="lessThan">
      <formula>$C$4</formula>
    </cfRule>
  </conditionalFormatting>
  <conditionalFormatting sqref="BH42">
    <cfRule type="cellIs" dxfId="17873" priority="4128" operator="lessThan">
      <formula>$C$4</formula>
    </cfRule>
  </conditionalFormatting>
  <conditionalFormatting sqref="BH43">
    <cfRule type="cellIs" dxfId="17872" priority="4129" operator="lessThan">
      <formula>$C$4</formula>
    </cfRule>
  </conditionalFormatting>
  <conditionalFormatting sqref="BH43">
    <cfRule type="cellIs" dxfId="17871" priority="4130" operator="lessThan">
      <formula>$C$4</formula>
    </cfRule>
  </conditionalFormatting>
  <conditionalFormatting sqref="BH44">
    <cfRule type="cellIs" dxfId="17870" priority="4131" operator="lessThan">
      <formula>$C$4</formula>
    </cfRule>
  </conditionalFormatting>
  <conditionalFormatting sqref="BH44">
    <cfRule type="cellIs" dxfId="17869" priority="4132" operator="lessThan">
      <formula>$C$4</formula>
    </cfRule>
  </conditionalFormatting>
  <conditionalFormatting sqref="BH45">
    <cfRule type="cellIs" dxfId="17868" priority="4133" operator="lessThan">
      <formula>$C$4</formula>
    </cfRule>
  </conditionalFormatting>
  <conditionalFormatting sqref="BH45">
    <cfRule type="cellIs" dxfId="17867" priority="4134" operator="lessThan">
      <formula>$C$4</formula>
    </cfRule>
  </conditionalFormatting>
  <conditionalFormatting sqref="BH46">
    <cfRule type="cellIs" dxfId="17866" priority="4135" operator="lessThan">
      <formula>$C$4</formula>
    </cfRule>
  </conditionalFormatting>
  <conditionalFormatting sqref="BH46">
    <cfRule type="cellIs" dxfId="17865" priority="4136" operator="lessThan">
      <formula>$C$4</formula>
    </cfRule>
  </conditionalFormatting>
  <conditionalFormatting sqref="BH47">
    <cfRule type="cellIs" dxfId="17864" priority="4137" operator="lessThan">
      <formula>$C$4</formula>
    </cfRule>
  </conditionalFormatting>
  <conditionalFormatting sqref="BH47">
    <cfRule type="cellIs" dxfId="17863" priority="4138" operator="lessThan">
      <formula>$C$4</formula>
    </cfRule>
  </conditionalFormatting>
  <conditionalFormatting sqref="BH48">
    <cfRule type="cellIs" dxfId="17862" priority="4139" operator="lessThan">
      <formula>$C$4</formula>
    </cfRule>
  </conditionalFormatting>
  <conditionalFormatting sqref="BH48">
    <cfRule type="cellIs" dxfId="17861" priority="4140" operator="lessThan">
      <formula>$C$4</formula>
    </cfRule>
  </conditionalFormatting>
  <conditionalFormatting sqref="BH49">
    <cfRule type="cellIs" dxfId="17860" priority="4141" operator="lessThan">
      <formula>$C$4</formula>
    </cfRule>
  </conditionalFormatting>
  <conditionalFormatting sqref="BH49">
    <cfRule type="cellIs" dxfId="17859" priority="4142" operator="lessThan">
      <formula>$C$4</formula>
    </cfRule>
  </conditionalFormatting>
  <conditionalFormatting sqref="BH50">
    <cfRule type="cellIs" dxfId="17858" priority="4143" operator="lessThan">
      <formula>$C$4</formula>
    </cfRule>
  </conditionalFormatting>
  <conditionalFormatting sqref="BH50">
    <cfRule type="cellIs" dxfId="17857" priority="4144" operator="lessThan">
      <formula>$C$4</formula>
    </cfRule>
  </conditionalFormatting>
  <conditionalFormatting sqref="BH51">
    <cfRule type="cellIs" dxfId="17856" priority="4145" operator="lessThan">
      <formula>$C$4</formula>
    </cfRule>
  </conditionalFormatting>
  <conditionalFormatting sqref="BH51">
    <cfRule type="cellIs" dxfId="17855" priority="4146" operator="lessThan">
      <formula>$C$4</formula>
    </cfRule>
  </conditionalFormatting>
  <conditionalFormatting sqref="BH52">
    <cfRule type="cellIs" dxfId="17854" priority="4147" operator="lessThan">
      <formula>$C$4</formula>
    </cfRule>
  </conditionalFormatting>
  <conditionalFormatting sqref="BH52">
    <cfRule type="cellIs" dxfId="17853" priority="4148" operator="lessThan">
      <formula>$C$4</formula>
    </cfRule>
  </conditionalFormatting>
  <conditionalFormatting sqref="BH53">
    <cfRule type="cellIs" dxfId="17852" priority="4149" operator="lessThan">
      <formula>$C$4</formula>
    </cfRule>
  </conditionalFormatting>
  <conditionalFormatting sqref="BH53">
    <cfRule type="cellIs" dxfId="17851" priority="4150" operator="lessThan">
      <formula>$C$4</formula>
    </cfRule>
  </conditionalFormatting>
  <conditionalFormatting sqref="BH54">
    <cfRule type="cellIs" dxfId="17850" priority="4151" operator="lessThan">
      <formula>$C$4</formula>
    </cfRule>
  </conditionalFormatting>
  <conditionalFormatting sqref="BH54">
    <cfRule type="cellIs" dxfId="17849" priority="4152" operator="lessThan">
      <formula>$C$4</formula>
    </cfRule>
  </conditionalFormatting>
  <conditionalFormatting sqref="BH55">
    <cfRule type="cellIs" dxfId="17848" priority="4153" operator="lessThan">
      <formula>$C$4</formula>
    </cfRule>
  </conditionalFormatting>
  <conditionalFormatting sqref="BH55">
    <cfRule type="cellIs" dxfId="17847" priority="4154" operator="lessThan">
      <formula>$C$4</formula>
    </cfRule>
  </conditionalFormatting>
  <conditionalFormatting sqref="BH56">
    <cfRule type="cellIs" dxfId="17846" priority="4155" operator="lessThan">
      <formula>$C$4</formula>
    </cfRule>
  </conditionalFormatting>
  <conditionalFormatting sqref="BH56">
    <cfRule type="cellIs" dxfId="17845" priority="4156" operator="lessThan">
      <formula>$C$4</formula>
    </cfRule>
  </conditionalFormatting>
  <conditionalFormatting sqref="BH57">
    <cfRule type="cellIs" dxfId="17844" priority="4157" operator="lessThan">
      <formula>$C$4</formula>
    </cfRule>
  </conditionalFormatting>
  <conditionalFormatting sqref="BH57">
    <cfRule type="cellIs" dxfId="17843" priority="4158" operator="lessThan">
      <formula>$C$4</formula>
    </cfRule>
  </conditionalFormatting>
  <conditionalFormatting sqref="BH58">
    <cfRule type="cellIs" dxfId="17842" priority="4159" operator="lessThan">
      <formula>$C$4</formula>
    </cfRule>
  </conditionalFormatting>
  <conditionalFormatting sqref="BH58">
    <cfRule type="cellIs" dxfId="17841" priority="4160" operator="lessThan">
      <formula>$C$4</formula>
    </cfRule>
  </conditionalFormatting>
  <conditionalFormatting sqref="BH59">
    <cfRule type="cellIs" dxfId="17840" priority="4161" operator="lessThan">
      <formula>$C$4</formula>
    </cfRule>
  </conditionalFormatting>
  <conditionalFormatting sqref="BH59">
    <cfRule type="cellIs" dxfId="17839" priority="4162" operator="lessThan">
      <formula>$C$4</formula>
    </cfRule>
  </conditionalFormatting>
  <conditionalFormatting sqref="BH60">
    <cfRule type="cellIs" dxfId="17838" priority="4163" operator="lessThan">
      <formula>$C$4</formula>
    </cfRule>
  </conditionalFormatting>
  <conditionalFormatting sqref="BH60">
    <cfRule type="cellIs" dxfId="17837" priority="4164" operator="lessThan">
      <formula>$C$4</formula>
    </cfRule>
  </conditionalFormatting>
  <conditionalFormatting sqref="BI11">
    <cfRule type="cellIs" dxfId="17836" priority="4165" operator="lessThan">
      <formula>$C$4</formula>
    </cfRule>
  </conditionalFormatting>
  <conditionalFormatting sqref="BI11">
    <cfRule type="cellIs" dxfId="17835" priority="4166" operator="lessThan">
      <formula>$C$4</formula>
    </cfRule>
  </conditionalFormatting>
  <conditionalFormatting sqref="BI12">
    <cfRule type="cellIs" dxfId="17834" priority="4167" operator="lessThan">
      <formula>$C$4</formula>
    </cfRule>
  </conditionalFormatting>
  <conditionalFormatting sqref="BI12">
    <cfRule type="cellIs" dxfId="17833" priority="4168" operator="lessThan">
      <formula>$C$4</formula>
    </cfRule>
  </conditionalFormatting>
  <conditionalFormatting sqref="BI13">
    <cfRule type="cellIs" dxfId="17832" priority="4169" operator="lessThan">
      <formula>$C$4</formula>
    </cfRule>
  </conditionalFormatting>
  <conditionalFormatting sqref="BI13">
    <cfRule type="cellIs" dxfId="17831" priority="4170" operator="lessThan">
      <formula>$C$4</formula>
    </cfRule>
  </conditionalFormatting>
  <conditionalFormatting sqref="BI14">
    <cfRule type="cellIs" dxfId="17830" priority="4171" operator="lessThan">
      <formula>$C$4</formula>
    </cfRule>
  </conditionalFormatting>
  <conditionalFormatting sqref="BI14">
    <cfRule type="cellIs" dxfId="17829" priority="4172" operator="lessThan">
      <formula>$C$4</formula>
    </cfRule>
  </conditionalFormatting>
  <conditionalFormatting sqref="BI15">
    <cfRule type="cellIs" dxfId="17828" priority="4173" operator="lessThan">
      <formula>$C$4</formula>
    </cfRule>
  </conditionalFormatting>
  <conditionalFormatting sqref="BI15">
    <cfRule type="cellIs" dxfId="17827" priority="4174" operator="lessThan">
      <formula>$C$4</formula>
    </cfRule>
  </conditionalFormatting>
  <conditionalFormatting sqref="BI16">
    <cfRule type="cellIs" dxfId="17826" priority="4175" operator="lessThan">
      <formula>$C$4</formula>
    </cfRule>
  </conditionalFormatting>
  <conditionalFormatting sqref="BI16">
    <cfRule type="cellIs" dxfId="17825" priority="4176" operator="lessThan">
      <formula>$C$4</formula>
    </cfRule>
  </conditionalFormatting>
  <conditionalFormatting sqref="BI17">
    <cfRule type="cellIs" dxfId="17824" priority="4177" operator="lessThan">
      <formula>$C$4</formula>
    </cfRule>
  </conditionalFormatting>
  <conditionalFormatting sqref="BI17">
    <cfRule type="cellIs" dxfId="17823" priority="4178" operator="lessThan">
      <formula>$C$4</formula>
    </cfRule>
  </conditionalFormatting>
  <conditionalFormatting sqref="BI18">
    <cfRule type="cellIs" dxfId="17822" priority="4179" operator="lessThan">
      <formula>$C$4</formula>
    </cfRule>
  </conditionalFormatting>
  <conditionalFormatting sqref="BI18">
    <cfRule type="cellIs" dxfId="17821" priority="4180" operator="lessThan">
      <formula>$C$4</formula>
    </cfRule>
  </conditionalFormatting>
  <conditionalFormatting sqref="BI19">
    <cfRule type="cellIs" dxfId="17820" priority="4181" operator="lessThan">
      <formula>$C$4</formula>
    </cfRule>
  </conditionalFormatting>
  <conditionalFormatting sqref="BI19">
    <cfRule type="cellIs" dxfId="17819" priority="4182" operator="lessThan">
      <formula>$C$4</formula>
    </cfRule>
  </conditionalFormatting>
  <conditionalFormatting sqref="BI20">
    <cfRule type="cellIs" dxfId="17818" priority="4183" operator="lessThan">
      <formula>$C$4</formula>
    </cfRule>
  </conditionalFormatting>
  <conditionalFormatting sqref="BI20">
    <cfRule type="cellIs" dxfId="17817" priority="4184" operator="lessThan">
      <formula>$C$4</formula>
    </cfRule>
  </conditionalFormatting>
  <conditionalFormatting sqref="BI21">
    <cfRule type="cellIs" dxfId="17816" priority="4185" operator="lessThan">
      <formula>$C$4</formula>
    </cfRule>
  </conditionalFormatting>
  <conditionalFormatting sqref="BI21">
    <cfRule type="cellIs" dxfId="17815" priority="4186" operator="lessThan">
      <formula>$C$4</formula>
    </cfRule>
  </conditionalFormatting>
  <conditionalFormatting sqref="BI22">
    <cfRule type="cellIs" dxfId="17814" priority="4187" operator="lessThan">
      <formula>$C$4</formula>
    </cfRule>
  </conditionalFormatting>
  <conditionalFormatting sqref="BI22">
    <cfRule type="cellIs" dxfId="17813" priority="4188" operator="lessThan">
      <formula>$C$4</formula>
    </cfRule>
  </conditionalFormatting>
  <conditionalFormatting sqref="BI23">
    <cfRule type="cellIs" dxfId="17812" priority="4189" operator="lessThan">
      <formula>$C$4</formula>
    </cfRule>
  </conditionalFormatting>
  <conditionalFormatting sqref="BI23">
    <cfRule type="cellIs" dxfId="17811" priority="4190" operator="lessThan">
      <formula>$C$4</formula>
    </cfRule>
  </conditionalFormatting>
  <conditionalFormatting sqref="BI24">
    <cfRule type="cellIs" dxfId="17810" priority="4191" operator="lessThan">
      <formula>$C$4</formula>
    </cfRule>
  </conditionalFormatting>
  <conditionalFormatting sqref="BI24">
    <cfRule type="cellIs" dxfId="17809" priority="4192" operator="lessThan">
      <formula>$C$4</formula>
    </cfRule>
  </conditionalFormatting>
  <conditionalFormatting sqref="BI25">
    <cfRule type="cellIs" dxfId="17808" priority="4193" operator="lessThan">
      <formula>$C$4</formula>
    </cfRule>
  </conditionalFormatting>
  <conditionalFormatting sqref="BI25">
    <cfRule type="cellIs" dxfId="17807" priority="4194" operator="lessThan">
      <formula>$C$4</formula>
    </cfRule>
  </conditionalFormatting>
  <conditionalFormatting sqref="BI26">
    <cfRule type="cellIs" dxfId="17806" priority="4195" operator="lessThan">
      <formula>$C$4</formula>
    </cfRule>
  </conditionalFormatting>
  <conditionalFormatting sqref="BI26">
    <cfRule type="cellIs" dxfId="17805" priority="4196" operator="lessThan">
      <formula>$C$4</formula>
    </cfRule>
  </conditionalFormatting>
  <conditionalFormatting sqref="BI27">
    <cfRule type="cellIs" dxfId="17804" priority="4197" operator="lessThan">
      <formula>$C$4</formula>
    </cfRule>
  </conditionalFormatting>
  <conditionalFormatting sqref="BI27">
    <cfRule type="cellIs" dxfId="17803" priority="4198" operator="lessThan">
      <formula>$C$4</formula>
    </cfRule>
  </conditionalFormatting>
  <conditionalFormatting sqref="BI28">
    <cfRule type="cellIs" dxfId="17802" priority="4199" operator="lessThan">
      <formula>$C$4</formula>
    </cfRule>
  </conditionalFormatting>
  <conditionalFormatting sqref="BI28">
    <cfRule type="cellIs" dxfId="17801" priority="4200" operator="lessThan">
      <formula>$C$4</formula>
    </cfRule>
  </conditionalFormatting>
  <conditionalFormatting sqref="BI29">
    <cfRule type="cellIs" dxfId="17800" priority="4201" operator="lessThan">
      <formula>$C$4</formula>
    </cfRule>
  </conditionalFormatting>
  <conditionalFormatting sqref="BI29">
    <cfRule type="cellIs" dxfId="17799" priority="4202" operator="lessThan">
      <formula>$C$4</formula>
    </cfRule>
  </conditionalFormatting>
  <conditionalFormatting sqref="BI30">
    <cfRule type="cellIs" dxfId="17798" priority="4203" operator="lessThan">
      <formula>$C$4</formula>
    </cfRule>
  </conditionalFormatting>
  <conditionalFormatting sqref="BI30">
    <cfRule type="cellIs" dxfId="17797" priority="4204" operator="lessThan">
      <formula>$C$4</formula>
    </cfRule>
  </conditionalFormatting>
  <conditionalFormatting sqref="BI31">
    <cfRule type="cellIs" dxfId="17796" priority="4205" operator="lessThan">
      <formula>$C$4</formula>
    </cfRule>
  </conditionalFormatting>
  <conditionalFormatting sqref="BI31">
    <cfRule type="cellIs" dxfId="17795" priority="4206" operator="lessThan">
      <formula>$C$4</formula>
    </cfRule>
  </conditionalFormatting>
  <conditionalFormatting sqref="BI32">
    <cfRule type="cellIs" dxfId="17794" priority="4207" operator="lessThan">
      <formula>$C$4</formula>
    </cfRule>
  </conditionalFormatting>
  <conditionalFormatting sqref="BI32">
    <cfRule type="cellIs" dxfId="17793" priority="4208" operator="lessThan">
      <formula>$C$4</formula>
    </cfRule>
  </conditionalFormatting>
  <conditionalFormatting sqref="BI33">
    <cfRule type="cellIs" dxfId="17792" priority="4209" operator="lessThan">
      <formula>$C$4</formula>
    </cfRule>
  </conditionalFormatting>
  <conditionalFormatting sqref="BI33">
    <cfRule type="cellIs" dxfId="17791" priority="4210" operator="lessThan">
      <formula>$C$4</formula>
    </cfRule>
  </conditionalFormatting>
  <conditionalFormatting sqref="BI34">
    <cfRule type="cellIs" dxfId="17790" priority="4211" operator="lessThan">
      <formula>$C$4</formula>
    </cfRule>
  </conditionalFormatting>
  <conditionalFormatting sqref="BI34">
    <cfRule type="cellIs" dxfId="17789" priority="4212" operator="lessThan">
      <formula>$C$4</formula>
    </cfRule>
  </conditionalFormatting>
  <conditionalFormatting sqref="BI35">
    <cfRule type="cellIs" dxfId="17788" priority="4213" operator="lessThan">
      <formula>$C$4</formula>
    </cfRule>
  </conditionalFormatting>
  <conditionalFormatting sqref="BI35">
    <cfRule type="cellIs" dxfId="17787" priority="4214" operator="lessThan">
      <formula>$C$4</formula>
    </cfRule>
  </conditionalFormatting>
  <conditionalFormatting sqref="BI36">
    <cfRule type="cellIs" dxfId="17786" priority="4215" operator="lessThan">
      <formula>$C$4</formula>
    </cfRule>
  </conditionalFormatting>
  <conditionalFormatting sqref="BI36">
    <cfRule type="cellIs" dxfId="17785" priority="4216" operator="lessThan">
      <formula>$C$4</formula>
    </cfRule>
  </conditionalFormatting>
  <conditionalFormatting sqref="BI37">
    <cfRule type="cellIs" dxfId="17784" priority="4217" operator="lessThan">
      <formula>$C$4</formula>
    </cfRule>
  </conditionalFormatting>
  <conditionalFormatting sqref="BI37">
    <cfRule type="cellIs" dxfId="17783" priority="4218" operator="lessThan">
      <formula>$C$4</formula>
    </cfRule>
  </conditionalFormatting>
  <conditionalFormatting sqref="BI38">
    <cfRule type="cellIs" dxfId="17782" priority="4219" operator="lessThan">
      <formula>$C$4</formula>
    </cfRule>
  </conditionalFormatting>
  <conditionalFormatting sqref="BI38">
    <cfRule type="cellIs" dxfId="17781" priority="4220" operator="lessThan">
      <formula>$C$4</formula>
    </cfRule>
  </conditionalFormatting>
  <conditionalFormatting sqref="BI39">
    <cfRule type="cellIs" dxfId="17780" priority="4221" operator="lessThan">
      <formula>$C$4</formula>
    </cfRule>
  </conditionalFormatting>
  <conditionalFormatting sqref="BI39">
    <cfRule type="cellIs" dxfId="17779" priority="4222" operator="lessThan">
      <formula>$C$4</formula>
    </cfRule>
  </conditionalFormatting>
  <conditionalFormatting sqref="BI40">
    <cfRule type="cellIs" dxfId="17778" priority="4223" operator="lessThan">
      <formula>$C$4</formula>
    </cfRule>
  </conditionalFormatting>
  <conditionalFormatting sqref="BI40">
    <cfRule type="cellIs" dxfId="17777" priority="4224" operator="lessThan">
      <formula>$C$4</formula>
    </cfRule>
  </conditionalFormatting>
  <conditionalFormatting sqref="BI41">
    <cfRule type="cellIs" dxfId="17776" priority="4225" operator="lessThan">
      <formula>$C$4</formula>
    </cfRule>
  </conditionalFormatting>
  <conditionalFormatting sqref="BI41">
    <cfRule type="cellIs" dxfId="17775" priority="4226" operator="lessThan">
      <formula>$C$4</formula>
    </cfRule>
  </conditionalFormatting>
  <conditionalFormatting sqref="BI42">
    <cfRule type="cellIs" dxfId="17774" priority="4227" operator="lessThan">
      <formula>$C$4</formula>
    </cfRule>
  </conditionalFormatting>
  <conditionalFormatting sqref="BI42">
    <cfRule type="cellIs" dxfId="17773" priority="4228" operator="lessThan">
      <formula>$C$4</formula>
    </cfRule>
  </conditionalFormatting>
  <conditionalFormatting sqref="BI43">
    <cfRule type="cellIs" dxfId="17772" priority="4229" operator="lessThan">
      <formula>$C$4</formula>
    </cfRule>
  </conditionalFormatting>
  <conditionalFormatting sqref="BI43">
    <cfRule type="cellIs" dxfId="17771" priority="4230" operator="lessThan">
      <formula>$C$4</formula>
    </cfRule>
  </conditionalFormatting>
  <conditionalFormatting sqref="BI44">
    <cfRule type="cellIs" dxfId="17770" priority="4231" operator="lessThan">
      <formula>$C$4</formula>
    </cfRule>
  </conditionalFormatting>
  <conditionalFormatting sqref="BI44">
    <cfRule type="cellIs" dxfId="17769" priority="4232" operator="lessThan">
      <formula>$C$4</formula>
    </cfRule>
  </conditionalFormatting>
  <conditionalFormatting sqref="BI45">
    <cfRule type="cellIs" dxfId="17768" priority="4233" operator="lessThan">
      <formula>$C$4</formula>
    </cfRule>
  </conditionalFormatting>
  <conditionalFormatting sqref="BI45">
    <cfRule type="cellIs" dxfId="17767" priority="4234" operator="lessThan">
      <formula>$C$4</formula>
    </cfRule>
  </conditionalFormatting>
  <conditionalFormatting sqref="BI46">
    <cfRule type="cellIs" dxfId="17766" priority="4235" operator="lessThan">
      <formula>$C$4</formula>
    </cfRule>
  </conditionalFormatting>
  <conditionalFormatting sqref="BI46">
    <cfRule type="cellIs" dxfId="17765" priority="4236" operator="lessThan">
      <formula>$C$4</formula>
    </cfRule>
  </conditionalFormatting>
  <conditionalFormatting sqref="BI47">
    <cfRule type="cellIs" dxfId="17764" priority="4237" operator="lessThan">
      <formula>$C$4</formula>
    </cfRule>
  </conditionalFormatting>
  <conditionalFormatting sqref="BI47">
    <cfRule type="cellIs" dxfId="17763" priority="4238" operator="lessThan">
      <formula>$C$4</formula>
    </cfRule>
  </conditionalFormatting>
  <conditionalFormatting sqref="BI48">
    <cfRule type="cellIs" dxfId="17762" priority="4239" operator="lessThan">
      <formula>$C$4</formula>
    </cfRule>
  </conditionalFormatting>
  <conditionalFormatting sqref="BI48">
    <cfRule type="cellIs" dxfId="17761" priority="4240" operator="lessThan">
      <formula>$C$4</formula>
    </cfRule>
  </conditionalFormatting>
  <conditionalFormatting sqref="BI49">
    <cfRule type="cellIs" dxfId="17760" priority="4241" operator="lessThan">
      <formula>$C$4</formula>
    </cfRule>
  </conditionalFormatting>
  <conditionalFormatting sqref="BI49">
    <cfRule type="cellIs" dxfId="17759" priority="4242" operator="lessThan">
      <formula>$C$4</formula>
    </cfRule>
  </conditionalFormatting>
  <conditionalFormatting sqref="BI50">
    <cfRule type="cellIs" dxfId="17758" priority="4243" operator="lessThan">
      <formula>$C$4</formula>
    </cfRule>
  </conditionalFormatting>
  <conditionalFormatting sqref="BI50">
    <cfRule type="cellIs" dxfId="17757" priority="4244" operator="lessThan">
      <formula>$C$4</formula>
    </cfRule>
  </conditionalFormatting>
  <conditionalFormatting sqref="BI51">
    <cfRule type="cellIs" dxfId="17756" priority="4245" operator="lessThan">
      <formula>$C$4</formula>
    </cfRule>
  </conditionalFormatting>
  <conditionalFormatting sqref="BI51">
    <cfRule type="cellIs" dxfId="17755" priority="4246" operator="lessThan">
      <formula>$C$4</formula>
    </cfRule>
  </conditionalFormatting>
  <conditionalFormatting sqref="BI52">
    <cfRule type="cellIs" dxfId="17754" priority="4247" operator="lessThan">
      <formula>$C$4</formula>
    </cfRule>
  </conditionalFormatting>
  <conditionalFormatting sqref="BI52">
    <cfRule type="cellIs" dxfId="17753" priority="4248" operator="lessThan">
      <formula>$C$4</formula>
    </cfRule>
  </conditionalFormatting>
  <conditionalFormatting sqref="BI53">
    <cfRule type="cellIs" dxfId="17752" priority="4249" operator="lessThan">
      <formula>$C$4</formula>
    </cfRule>
  </conditionalFormatting>
  <conditionalFormatting sqref="BI53">
    <cfRule type="cellIs" dxfId="17751" priority="4250" operator="lessThan">
      <formula>$C$4</formula>
    </cfRule>
  </conditionalFormatting>
  <conditionalFormatting sqref="BI54">
    <cfRule type="cellIs" dxfId="17750" priority="4251" operator="lessThan">
      <formula>$C$4</formula>
    </cfRule>
  </conditionalFormatting>
  <conditionalFormatting sqref="BI54">
    <cfRule type="cellIs" dxfId="17749" priority="4252" operator="lessThan">
      <formula>$C$4</formula>
    </cfRule>
  </conditionalFormatting>
  <conditionalFormatting sqref="BI55">
    <cfRule type="cellIs" dxfId="17748" priority="4253" operator="lessThan">
      <formula>$C$4</formula>
    </cfRule>
  </conditionalFormatting>
  <conditionalFormatting sqref="BI55">
    <cfRule type="cellIs" dxfId="17747" priority="4254" operator="lessThan">
      <formula>$C$4</formula>
    </cfRule>
  </conditionalFormatting>
  <conditionalFormatting sqref="BI56">
    <cfRule type="cellIs" dxfId="17746" priority="4255" operator="lessThan">
      <formula>$C$4</formula>
    </cfRule>
  </conditionalFormatting>
  <conditionalFormatting sqref="BI56">
    <cfRule type="cellIs" dxfId="17745" priority="4256" operator="lessThan">
      <formula>$C$4</formula>
    </cfRule>
  </conditionalFormatting>
  <conditionalFormatting sqref="BI57">
    <cfRule type="cellIs" dxfId="17744" priority="4257" operator="lessThan">
      <formula>$C$4</formula>
    </cfRule>
  </conditionalFormatting>
  <conditionalFormatting sqref="BI57">
    <cfRule type="cellIs" dxfId="17743" priority="4258" operator="lessThan">
      <formula>$C$4</formula>
    </cfRule>
  </conditionalFormatting>
  <conditionalFormatting sqref="BI58">
    <cfRule type="cellIs" dxfId="17742" priority="4259" operator="lessThan">
      <formula>$C$4</formula>
    </cfRule>
  </conditionalFormatting>
  <conditionalFormatting sqref="BI58">
    <cfRule type="cellIs" dxfId="17741" priority="4260" operator="lessThan">
      <formula>$C$4</formula>
    </cfRule>
  </conditionalFormatting>
  <conditionalFormatting sqref="BI59">
    <cfRule type="cellIs" dxfId="17740" priority="4261" operator="lessThan">
      <formula>$C$4</formula>
    </cfRule>
  </conditionalFormatting>
  <conditionalFormatting sqref="BI59">
    <cfRule type="cellIs" dxfId="17739" priority="4262" operator="lessThan">
      <formula>$C$4</formula>
    </cfRule>
  </conditionalFormatting>
  <conditionalFormatting sqref="BI60">
    <cfRule type="cellIs" dxfId="17738" priority="4263" operator="lessThan">
      <formula>$C$4</formula>
    </cfRule>
  </conditionalFormatting>
  <conditionalFormatting sqref="BI60">
    <cfRule type="cellIs" dxfId="17737" priority="4264" operator="lessThan">
      <formula>$C$4</formula>
    </cfRule>
  </conditionalFormatting>
  <conditionalFormatting sqref="BJ11">
    <cfRule type="cellIs" dxfId="17736" priority="4265" operator="lessThan">
      <formula>$C$4</formula>
    </cfRule>
  </conditionalFormatting>
  <conditionalFormatting sqref="BJ11">
    <cfRule type="cellIs" dxfId="17735" priority="4266" operator="lessThan">
      <formula>$C$4</formula>
    </cfRule>
  </conditionalFormatting>
  <conditionalFormatting sqref="BJ12">
    <cfRule type="cellIs" dxfId="17734" priority="4267" operator="lessThan">
      <formula>$C$4</formula>
    </cfRule>
  </conditionalFormatting>
  <conditionalFormatting sqref="BJ12">
    <cfRule type="cellIs" dxfId="17733" priority="4268" operator="lessThan">
      <formula>$C$4</formula>
    </cfRule>
  </conditionalFormatting>
  <conditionalFormatting sqref="BJ13">
    <cfRule type="cellIs" dxfId="17732" priority="4269" operator="lessThan">
      <formula>$C$4</formula>
    </cfRule>
  </conditionalFormatting>
  <conditionalFormatting sqref="BJ13">
    <cfRule type="cellIs" dxfId="17731" priority="4270" operator="lessThan">
      <formula>$C$4</formula>
    </cfRule>
  </conditionalFormatting>
  <conditionalFormatting sqref="BJ14">
    <cfRule type="cellIs" dxfId="17730" priority="4271" operator="lessThan">
      <formula>$C$4</formula>
    </cfRule>
  </conditionalFormatting>
  <conditionalFormatting sqref="BJ14">
    <cfRule type="cellIs" dxfId="17729" priority="4272" operator="lessThan">
      <formula>$C$4</formula>
    </cfRule>
  </conditionalFormatting>
  <conditionalFormatting sqref="BJ15">
    <cfRule type="cellIs" dxfId="17728" priority="4273" operator="lessThan">
      <formula>$C$4</formula>
    </cfRule>
  </conditionalFormatting>
  <conditionalFormatting sqref="BJ15">
    <cfRule type="cellIs" dxfId="17727" priority="4274" operator="lessThan">
      <formula>$C$4</formula>
    </cfRule>
  </conditionalFormatting>
  <conditionalFormatting sqref="BJ16">
    <cfRule type="cellIs" dxfId="17726" priority="4275" operator="lessThan">
      <formula>$C$4</formula>
    </cfRule>
  </conditionalFormatting>
  <conditionalFormatting sqref="BJ16">
    <cfRule type="cellIs" dxfId="17725" priority="4276" operator="lessThan">
      <formula>$C$4</formula>
    </cfRule>
  </conditionalFormatting>
  <conditionalFormatting sqref="BJ17">
    <cfRule type="cellIs" dxfId="17724" priority="4277" operator="lessThan">
      <formula>$C$4</formula>
    </cfRule>
  </conditionalFormatting>
  <conditionalFormatting sqref="BJ17">
    <cfRule type="cellIs" dxfId="17723" priority="4278" operator="lessThan">
      <formula>$C$4</formula>
    </cfRule>
  </conditionalFormatting>
  <conditionalFormatting sqref="BJ18">
    <cfRule type="cellIs" dxfId="17722" priority="4279" operator="lessThan">
      <formula>$C$4</formula>
    </cfRule>
  </conditionalFormatting>
  <conditionalFormatting sqref="BJ18">
    <cfRule type="cellIs" dxfId="17721" priority="4280" operator="lessThan">
      <formula>$C$4</formula>
    </cfRule>
  </conditionalFormatting>
  <conditionalFormatting sqref="BJ19">
    <cfRule type="cellIs" dxfId="17720" priority="4281" operator="lessThan">
      <formula>$C$4</formula>
    </cfRule>
  </conditionalFormatting>
  <conditionalFormatting sqref="BJ19">
    <cfRule type="cellIs" dxfId="17719" priority="4282" operator="lessThan">
      <formula>$C$4</formula>
    </cfRule>
  </conditionalFormatting>
  <conditionalFormatting sqref="BJ20">
    <cfRule type="cellIs" dxfId="17718" priority="4283" operator="lessThan">
      <formula>$C$4</formula>
    </cfRule>
  </conditionalFormatting>
  <conditionalFormatting sqref="BJ20">
    <cfRule type="cellIs" dxfId="17717" priority="4284" operator="lessThan">
      <formula>$C$4</formula>
    </cfRule>
  </conditionalFormatting>
  <conditionalFormatting sqref="BJ21">
    <cfRule type="cellIs" dxfId="17716" priority="4285" operator="lessThan">
      <formula>$C$4</formula>
    </cfRule>
  </conditionalFormatting>
  <conditionalFormatting sqref="BJ21">
    <cfRule type="cellIs" dxfId="17715" priority="4286" operator="lessThan">
      <formula>$C$4</formula>
    </cfRule>
  </conditionalFormatting>
  <conditionalFormatting sqref="BJ22">
    <cfRule type="cellIs" dxfId="17714" priority="4287" operator="lessThan">
      <formula>$C$4</formula>
    </cfRule>
  </conditionalFormatting>
  <conditionalFormatting sqref="BJ22">
    <cfRule type="cellIs" dxfId="17713" priority="4288" operator="lessThan">
      <formula>$C$4</formula>
    </cfRule>
  </conditionalFormatting>
  <conditionalFormatting sqref="BJ23">
    <cfRule type="cellIs" dxfId="17712" priority="4289" operator="lessThan">
      <formula>$C$4</formula>
    </cfRule>
  </conditionalFormatting>
  <conditionalFormatting sqref="BJ23">
    <cfRule type="cellIs" dxfId="17711" priority="4290" operator="lessThan">
      <formula>$C$4</formula>
    </cfRule>
  </conditionalFormatting>
  <conditionalFormatting sqref="BJ24">
    <cfRule type="cellIs" dxfId="17710" priority="4291" operator="lessThan">
      <formula>$C$4</formula>
    </cfRule>
  </conditionalFormatting>
  <conditionalFormatting sqref="BJ24">
    <cfRule type="cellIs" dxfId="17709" priority="4292" operator="lessThan">
      <formula>$C$4</formula>
    </cfRule>
  </conditionalFormatting>
  <conditionalFormatting sqref="BJ25">
    <cfRule type="cellIs" dxfId="17708" priority="4293" operator="lessThan">
      <formula>$C$4</formula>
    </cfRule>
  </conditionalFormatting>
  <conditionalFormatting sqref="BJ25">
    <cfRule type="cellIs" dxfId="17707" priority="4294" operator="lessThan">
      <formula>$C$4</formula>
    </cfRule>
  </conditionalFormatting>
  <conditionalFormatting sqref="BJ26">
    <cfRule type="cellIs" dxfId="17706" priority="4295" operator="lessThan">
      <formula>$C$4</formula>
    </cfRule>
  </conditionalFormatting>
  <conditionalFormatting sqref="BJ26">
    <cfRule type="cellIs" dxfId="17705" priority="4296" operator="lessThan">
      <formula>$C$4</formula>
    </cfRule>
  </conditionalFormatting>
  <conditionalFormatting sqref="BJ27">
    <cfRule type="cellIs" dxfId="17704" priority="4297" operator="lessThan">
      <formula>$C$4</formula>
    </cfRule>
  </conditionalFormatting>
  <conditionalFormatting sqref="BJ27">
    <cfRule type="cellIs" dxfId="17703" priority="4298" operator="lessThan">
      <formula>$C$4</formula>
    </cfRule>
  </conditionalFormatting>
  <conditionalFormatting sqref="BJ28">
    <cfRule type="cellIs" dxfId="17702" priority="4299" operator="lessThan">
      <formula>$C$4</formula>
    </cfRule>
  </conditionalFormatting>
  <conditionalFormatting sqref="BJ28">
    <cfRule type="cellIs" dxfId="17701" priority="4300" operator="lessThan">
      <formula>$C$4</formula>
    </cfRule>
  </conditionalFormatting>
  <conditionalFormatting sqref="BJ29">
    <cfRule type="cellIs" dxfId="17700" priority="4301" operator="lessThan">
      <formula>$C$4</formula>
    </cfRule>
  </conditionalFormatting>
  <conditionalFormatting sqref="BJ29">
    <cfRule type="cellIs" dxfId="17699" priority="4302" operator="lessThan">
      <formula>$C$4</formula>
    </cfRule>
  </conditionalFormatting>
  <conditionalFormatting sqref="BJ30">
    <cfRule type="cellIs" dxfId="17698" priority="4303" operator="lessThan">
      <formula>$C$4</formula>
    </cfRule>
  </conditionalFormatting>
  <conditionalFormatting sqref="BJ30">
    <cfRule type="cellIs" dxfId="17697" priority="4304" operator="lessThan">
      <formula>$C$4</formula>
    </cfRule>
  </conditionalFormatting>
  <conditionalFormatting sqref="BJ31">
    <cfRule type="cellIs" dxfId="17696" priority="4305" operator="lessThan">
      <formula>$C$4</formula>
    </cfRule>
  </conditionalFormatting>
  <conditionalFormatting sqref="BJ31">
    <cfRule type="cellIs" dxfId="17695" priority="4306" operator="lessThan">
      <formula>$C$4</formula>
    </cfRule>
  </conditionalFormatting>
  <conditionalFormatting sqref="BJ32">
    <cfRule type="cellIs" dxfId="17694" priority="4307" operator="lessThan">
      <formula>$C$4</formula>
    </cfRule>
  </conditionalFormatting>
  <conditionalFormatting sqref="BJ32">
    <cfRule type="cellIs" dxfId="17693" priority="4308" operator="lessThan">
      <formula>$C$4</formula>
    </cfRule>
  </conditionalFormatting>
  <conditionalFormatting sqref="BJ33">
    <cfRule type="cellIs" dxfId="17692" priority="4309" operator="lessThan">
      <formula>$C$4</formula>
    </cfRule>
  </conditionalFormatting>
  <conditionalFormatting sqref="BJ33">
    <cfRule type="cellIs" dxfId="17691" priority="4310" operator="lessThan">
      <formula>$C$4</formula>
    </cfRule>
  </conditionalFormatting>
  <conditionalFormatting sqref="BJ34">
    <cfRule type="cellIs" dxfId="17690" priority="4311" operator="lessThan">
      <formula>$C$4</formula>
    </cfRule>
  </conditionalFormatting>
  <conditionalFormatting sqref="BJ34">
    <cfRule type="cellIs" dxfId="17689" priority="4312" operator="lessThan">
      <formula>$C$4</formula>
    </cfRule>
  </conditionalFormatting>
  <conditionalFormatting sqref="BJ35">
    <cfRule type="cellIs" dxfId="17688" priority="4313" operator="lessThan">
      <formula>$C$4</formula>
    </cfRule>
  </conditionalFormatting>
  <conditionalFormatting sqref="BJ35">
    <cfRule type="cellIs" dxfId="17687" priority="4314" operator="lessThan">
      <formula>$C$4</formula>
    </cfRule>
  </conditionalFormatting>
  <conditionalFormatting sqref="BJ36">
    <cfRule type="cellIs" dxfId="17686" priority="4315" operator="lessThan">
      <formula>$C$4</formula>
    </cfRule>
  </conditionalFormatting>
  <conditionalFormatting sqref="BJ36">
    <cfRule type="cellIs" dxfId="17685" priority="4316" operator="lessThan">
      <formula>$C$4</formula>
    </cfRule>
  </conditionalFormatting>
  <conditionalFormatting sqref="BJ37">
    <cfRule type="cellIs" dxfId="17684" priority="4317" operator="lessThan">
      <formula>$C$4</formula>
    </cfRule>
  </conditionalFormatting>
  <conditionalFormatting sqref="BJ37">
    <cfRule type="cellIs" dxfId="17683" priority="4318" operator="lessThan">
      <formula>$C$4</formula>
    </cfRule>
  </conditionalFormatting>
  <conditionalFormatting sqref="BJ38">
    <cfRule type="cellIs" dxfId="17682" priority="4319" operator="lessThan">
      <formula>$C$4</formula>
    </cfRule>
  </conditionalFormatting>
  <conditionalFormatting sqref="BJ38">
    <cfRule type="cellIs" dxfId="17681" priority="4320" operator="lessThan">
      <formula>$C$4</formula>
    </cfRule>
  </conditionalFormatting>
  <conditionalFormatting sqref="BJ39">
    <cfRule type="cellIs" dxfId="17680" priority="4321" operator="lessThan">
      <formula>$C$4</formula>
    </cfRule>
  </conditionalFormatting>
  <conditionalFormatting sqref="BJ39">
    <cfRule type="cellIs" dxfId="17679" priority="4322" operator="lessThan">
      <formula>$C$4</formula>
    </cfRule>
  </conditionalFormatting>
  <conditionalFormatting sqref="BJ40">
    <cfRule type="cellIs" dxfId="17678" priority="4323" operator="lessThan">
      <formula>$C$4</formula>
    </cfRule>
  </conditionalFormatting>
  <conditionalFormatting sqref="BJ40">
    <cfRule type="cellIs" dxfId="17677" priority="4324" operator="lessThan">
      <formula>$C$4</formula>
    </cfRule>
  </conditionalFormatting>
  <conditionalFormatting sqref="BJ41">
    <cfRule type="cellIs" dxfId="17676" priority="4325" operator="lessThan">
      <formula>$C$4</formula>
    </cfRule>
  </conditionalFormatting>
  <conditionalFormatting sqref="BJ41">
    <cfRule type="cellIs" dxfId="17675" priority="4326" operator="lessThan">
      <formula>$C$4</formula>
    </cfRule>
  </conditionalFormatting>
  <conditionalFormatting sqref="BJ42">
    <cfRule type="cellIs" dxfId="17674" priority="4327" operator="lessThan">
      <formula>$C$4</formula>
    </cfRule>
  </conditionalFormatting>
  <conditionalFormatting sqref="BJ42">
    <cfRule type="cellIs" dxfId="17673" priority="4328" operator="lessThan">
      <formula>$C$4</formula>
    </cfRule>
  </conditionalFormatting>
  <conditionalFormatting sqref="BJ43">
    <cfRule type="cellIs" dxfId="17672" priority="4329" operator="lessThan">
      <formula>$C$4</formula>
    </cfRule>
  </conditionalFormatting>
  <conditionalFormatting sqref="BJ43">
    <cfRule type="cellIs" dxfId="17671" priority="4330" operator="lessThan">
      <formula>$C$4</formula>
    </cfRule>
  </conditionalFormatting>
  <conditionalFormatting sqref="BJ44">
    <cfRule type="cellIs" dxfId="17670" priority="4331" operator="lessThan">
      <formula>$C$4</formula>
    </cfRule>
  </conditionalFormatting>
  <conditionalFormatting sqref="BJ44">
    <cfRule type="cellIs" dxfId="17669" priority="4332" operator="lessThan">
      <formula>$C$4</formula>
    </cfRule>
  </conditionalFormatting>
  <conditionalFormatting sqref="BJ45">
    <cfRule type="cellIs" dxfId="17668" priority="4333" operator="lessThan">
      <formula>$C$4</formula>
    </cfRule>
  </conditionalFormatting>
  <conditionalFormatting sqref="BJ45">
    <cfRule type="cellIs" dxfId="17667" priority="4334" operator="lessThan">
      <formula>$C$4</formula>
    </cfRule>
  </conditionalFormatting>
  <conditionalFormatting sqref="BJ46">
    <cfRule type="cellIs" dxfId="17666" priority="4335" operator="lessThan">
      <formula>$C$4</formula>
    </cfRule>
  </conditionalFormatting>
  <conditionalFormatting sqref="BJ46">
    <cfRule type="cellIs" dxfId="17665" priority="4336" operator="lessThan">
      <formula>$C$4</formula>
    </cfRule>
  </conditionalFormatting>
  <conditionalFormatting sqref="BJ47">
    <cfRule type="cellIs" dxfId="17664" priority="4337" operator="lessThan">
      <formula>$C$4</formula>
    </cfRule>
  </conditionalFormatting>
  <conditionalFormatting sqref="BJ47">
    <cfRule type="cellIs" dxfId="17663" priority="4338" operator="lessThan">
      <formula>$C$4</formula>
    </cfRule>
  </conditionalFormatting>
  <conditionalFormatting sqref="BJ48">
    <cfRule type="cellIs" dxfId="17662" priority="4339" operator="lessThan">
      <formula>$C$4</formula>
    </cfRule>
  </conditionalFormatting>
  <conditionalFormatting sqref="BJ48">
    <cfRule type="cellIs" dxfId="17661" priority="4340" operator="lessThan">
      <formula>$C$4</formula>
    </cfRule>
  </conditionalFormatting>
  <conditionalFormatting sqref="BJ49">
    <cfRule type="cellIs" dxfId="17660" priority="4341" operator="lessThan">
      <formula>$C$4</formula>
    </cfRule>
  </conditionalFormatting>
  <conditionalFormatting sqref="BJ49">
    <cfRule type="cellIs" dxfId="17659" priority="4342" operator="lessThan">
      <formula>$C$4</formula>
    </cfRule>
  </conditionalFormatting>
  <conditionalFormatting sqref="BJ50">
    <cfRule type="cellIs" dxfId="17658" priority="4343" operator="lessThan">
      <formula>$C$4</formula>
    </cfRule>
  </conditionalFormatting>
  <conditionalFormatting sqref="BJ50">
    <cfRule type="cellIs" dxfId="17657" priority="4344" operator="lessThan">
      <formula>$C$4</formula>
    </cfRule>
  </conditionalFormatting>
  <conditionalFormatting sqref="BJ51">
    <cfRule type="cellIs" dxfId="17656" priority="4345" operator="lessThan">
      <formula>$C$4</formula>
    </cfRule>
  </conditionalFormatting>
  <conditionalFormatting sqref="BJ51">
    <cfRule type="cellIs" dxfId="17655" priority="4346" operator="lessThan">
      <formula>$C$4</formula>
    </cfRule>
  </conditionalFormatting>
  <conditionalFormatting sqref="BJ52">
    <cfRule type="cellIs" dxfId="17654" priority="4347" operator="lessThan">
      <formula>$C$4</formula>
    </cfRule>
  </conditionalFormatting>
  <conditionalFormatting sqref="BJ52">
    <cfRule type="cellIs" dxfId="17653" priority="4348" operator="lessThan">
      <formula>$C$4</formula>
    </cfRule>
  </conditionalFormatting>
  <conditionalFormatting sqref="BJ53">
    <cfRule type="cellIs" dxfId="17652" priority="4349" operator="lessThan">
      <formula>$C$4</formula>
    </cfRule>
  </conditionalFormatting>
  <conditionalFormatting sqref="BJ53">
    <cfRule type="cellIs" dxfId="17651" priority="4350" operator="lessThan">
      <formula>$C$4</formula>
    </cfRule>
  </conditionalFormatting>
  <conditionalFormatting sqref="BJ54">
    <cfRule type="cellIs" dxfId="17650" priority="4351" operator="lessThan">
      <formula>$C$4</formula>
    </cfRule>
  </conditionalFormatting>
  <conditionalFormatting sqref="BJ54">
    <cfRule type="cellIs" dxfId="17649" priority="4352" operator="lessThan">
      <formula>$C$4</formula>
    </cfRule>
  </conditionalFormatting>
  <conditionalFormatting sqref="BJ55">
    <cfRule type="cellIs" dxfId="17648" priority="4353" operator="lessThan">
      <formula>$C$4</formula>
    </cfRule>
  </conditionalFormatting>
  <conditionalFormatting sqref="BJ55">
    <cfRule type="cellIs" dxfId="17647" priority="4354" operator="lessThan">
      <formula>$C$4</formula>
    </cfRule>
  </conditionalFormatting>
  <conditionalFormatting sqref="BJ56">
    <cfRule type="cellIs" dxfId="17646" priority="4355" operator="lessThan">
      <formula>$C$4</formula>
    </cfRule>
  </conditionalFormatting>
  <conditionalFormatting sqref="BJ56">
    <cfRule type="cellIs" dxfId="17645" priority="4356" operator="lessThan">
      <formula>$C$4</formula>
    </cfRule>
  </conditionalFormatting>
  <conditionalFormatting sqref="BJ57">
    <cfRule type="cellIs" dxfId="17644" priority="4357" operator="lessThan">
      <formula>$C$4</formula>
    </cfRule>
  </conditionalFormatting>
  <conditionalFormatting sqref="BJ57">
    <cfRule type="cellIs" dxfId="17643" priority="4358" operator="lessThan">
      <formula>$C$4</formula>
    </cfRule>
  </conditionalFormatting>
  <conditionalFormatting sqref="BJ58">
    <cfRule type="cellIs" dxfId="17642" priority="4359" operator="lessThan">
      <formula>$C$4</formula>
    </cfRule>
  </conditionalFormatting>
  <conditionalFormatting sqref="BJ58">
    <cfRule type="cellIs" dxfId="17641" priority="4360" operator="lessThan">
      <formula>$C$4</formula>
    </cfRule>
  </conditionalFormatting>
  <conditionalFormatting sqref="BJ59">
    <cfRule type="cellIs" dxfId="17640" priority="4361" operator="lessThan">
      <formula>$C$4</formula>
    </cfRule>
  </conditionalFormatting>
  <conditionalFormatting sqref="BJ59">
    <cfRule type="cellIs" dxfId="17639" priority="4362" operator="lessThan">
      <formula>$C$4</formula>
    </cfRule>
  </conditionalFormatting>
  <conditionalFormatting sqref="BJ60">
    <cfRule type="cellIs" dxfId="17638" priority="4363" operator="lessThan">
      <formula>$C$4</formula>
    </cfRule>
  </conditionalFormatting>
  <conditionalFormatting sqref="BJ60">
    <cfRule type="cellIs" dxfId="17637" priority="4364" operator="lessThan">
      <formula>$C$4</formula>
    </cfRule>
  </conditionalFormatting>
  <conditionalFormatting sqref="BK11">
    <cfRule type="cellIs" dxfId="17636" priority="4365" operator="lessThan">
      <formula>$C$4</formula>
    </cfRule>
  </conditionalFormatting>
  <conditionalFormatting sqref="BK11">
    <cfRule type="cellIs" dxfId="17635" priority="4366" operator="lessThan">
      <formula>$C$4</formula>
    </cfRule>
  </conditionalFormatting>
  <conditionalFormatting sqref="BK12">
    <cfRule type="cellIs" dxfId="17634" priority="4367" operator="lessThan">
      <formula>$C$4</formula>
    </cfRule>
  </conditionalFormatting>
  <conditionalFormatting sqref="BK12">
    <cfRule type="cellIs" dxfId="17633" priority="4368" operator="lessThan">
      <formula>$C$4</formula>
    </cfRule>
  </conditionalFormatting>
  <conditionalFormatting sqref="BK13">
    <cfRule type="cellIs" dxfId="17632" priority="4369" operator="lessThan">
      <formula>$C$4</formula>
    </cfRule>
  </conditionalFormatting>
  <conditionalFormatting sqref="BK13">
    <cfRule type="cellIs" dxfId="17631" priority="4370" operator="lessThan">
      <formula>$C$4</formula>
    </cfRule>
  </conditionalFormatting>
  <conditionalFormatting sqref="BK14">
    <cfRule type="cellIs" dxfId="17630" priority="4371" operator="lessThan">
      <formula>$C$4</formula>
    </cfRule>
  </conditionalFormatting>
  <conditionalFormatting sqref="BK14">
    <cfRule type="cellIs" dxfId="17629" priority="4372" operator="lessThan">
      <formula>$C$4</formula>
    </cfRule>
  </conditionalFormatting>
  <conditionalFormatting sqref="BK15">
    <cfRule type="cellIs" dxfId="17628" priority="4373" operator="lessThan">
      <formula>$C$4</formula>
    </cfRule>
  </conditionalFormatting>
  <conditionalFormatting sqref="BK15">
    <cfRule type="cellIs" dxfId="17627" priority="4374" operator="lessThan">
      <formula>$C$4</formula>
    </cfRule>
  </conditionalFormatting>
  <conditionalFormatting sqref="BK16">
    <cfRule type="cellIs" dxfId="17626" priority="4375" operator="lessThan">
      <formula>$C$4</formula>
    </cfRule>
  </conditionalFormatting>
  <conditionalFormatting sqref="BK16">
    <cfRule type="cellIs" dxfId="17625" priority="4376" operator="lessThan">
      <formula>$C$4</formula>
    </cfRule>
  </conditionalFormatting>
  <conditionalFormatting sqref="BK17">
    <cfRule type="cellIs" dxfId="17624" priority="4377" operator="lessThan">
      <formula>$C$4</formula>
    </cfRule>
  </conditionalFormatting>
  <conditionalFormatting sqref="BK17">
    <cfRule type="cellIs" dxfId="17623" priority="4378" operator="lessThan">
      <formula>$C$4</formula>
    </cfRule>
  </conditionalFormatting>
  <conditionalFormatting sqref="BK18">
    <cfRule type="cellIs" dxfId="17622" priority="4379" operator="lessThan">
      <formula>$C$4</formula>
    </cfRule>
  </conditionalFormatting>
  <conditionalFormatting sqref="BK18">
    <cfRule type="cellIs" dxfId="17621" priority="4380" operator="lessThan">
      <formula>$C$4</formula>
    </cfRule>
  </conditionalFormatting>
  <conditionalFormatting sqref="BK19">
    <cfRule type="cellIs" dxfId="17620" priority="4381" operator="lessThan">
      <formula>$C$4</formula>
    </cfRule>
  </conditionalFormatting>
  <conditionalFormatting sqref="BK19">
    <cfRule type="cellIs" dxfId="17619" priority="4382" operator="lessThan">
      <formula>$C$4</formula>
    </cfRule>
  </conditionalFormatting>
  <conditionalFormatting sqref="BK20">
    <cfRule type="cellIs" dxfId="17618" priority="4383" operator="lessThan">
      <formula>$C$4</formula>
    </cfRule>
  </conditionalFormatting>
  <conditionalFormatting sqref="BK20">
    <cfRule type="cellIs" dxfId="17617" priority="4384" operator="lessThan">
      <formula>$C$4</formula>
    </cfRule>
  </conditionalFormatting>
  <conditionalFormatting sqref="BK21">
    <cfRule type="cellIs" dxfId="17616" priority="4385" operator="lessThan">
      <formula>$C$4</formula>
    </cfRule>
  </conditionalFormatting>
  <conditionalFormatting sqref="BK21">
    <cfRule type="cellIs" dxfId="17615" priority="4386" operator="lessThan">
      <formula>$C$4</formula>
    </cfRule>
  </conditionalFormatting>
  <conditionalFormatting sqref="BK22">
    <cfRule type="cellIs" dxfId="17614" priority="4387" operator="lessThan">
      <formula>$C$4</formula>
    </cfRule>
  </conditionalFormatting>
  <conditionalFormatting sqref="BK22">
    <cfRule type="cellIs" dxfId="17613" priority="4388" operator="lessThan">
      <formula>$C$4</formula>
    </cfRule>
  </conditionalFormatting>
  <conditionalFormatting sqref="BK23">
    <cfRule type="cellIs" dxfId="17612" priority="4389" operator="lessThan">
      <formula>$C$4</formula>
    </cfRule>
  </conditionalFormatting>
  <conditionalFormatting sqref="BK23">
    <cfRule type="cellIs" dxfId="17611" priority="4390" operator="lessThan">
      <formula>$C$4</formula>
    </cfRule>
  </conditionalFormatting>
  <conditionalFormatting sqref="BK24">
    <cfRule type="cellIs" dxfId="17610" priority="4391" operator="lessThan">
      <formula>$C$4</formula>
    </cfRule>
  </conditionalFormatting>
  <conditionalFormatting sqref="BK24">
    <cfRule type="cellIs" dxfId="17609" priority="4392" operator="lessThan">
      <formula>$C$4</formula>
    </cfRule>
  </conditionalFormatting>
  <conditionalFormatting sqref="BK25">
    <cfRule type="cellIs" dxfId="17608" priority="4393" operator="lessThan">
      <formula>$C$4</formula>
    </cfRule>
  </conditionalFormatting>
  <conditionalFormatting sqref="BK25">
    <cfRule type="cellIs" dxfId="17607" priority="4394" operator="lessThan">
      <formula>$C$4</formula>
    </cfRule>
  </conditionalFormatting>
  <conditionalFormatting sqref="BK26">
    <cfRule type="cellIs" dxfId="17606" priority="4395" operator="lessThan">
      <formula>$C$4</formula>
    </cfRule>
  </conditionalFormatting>
  <conditionalFormatting sqref="BK26">
    <cfRule type="cellIs" dxfId="17605" priority="4396" operator="lessThan">
      <formula>$C$4</formula>
    </cfRule>
  </conditionalFormatting>
  <conditionalFormatting sqref="BK27">
    <cfRule type="cellIs" dxfId="17604" priority="4397" operator="lessThan">
      <formula>$C$4</formula>
    </cfRule>
  </conditionalFormatting>
  <conditionalFormatting sqref="BK27">
    <cfRule type="cellIs" dxfId="17603" priority="4398" operator="lessThan">
      <formula>$C$4</formula>
    </cfRule>
  </conditionalFormatting>
  <conditionalFormatting sqref="BK28">
    <cfRule type="cellIs" dxfId="17602" priority="4399" operator="lessThan">
      <formula>$C$4</formula>
    </cfRule>
  </conditionalFormatting>
  <conditionalFormatting sqref="BK28">
    <cfRule type="cellIs" dxfId="17601" priority="4400" operator="lessThan">
      <formula>$C$4</formula>
    </cfRule>
  </conditionalFormatting>
  <conditionalFormatting sqref="BK29">
    <cfRule type="cellIs" dxfId="17600" priority="4401" operator="lessThan">
      <formula>$C$4</formula>
    </cfRule>
  </conditionalFormatting>
  <conditionalFormatting sqref="BK29">
    <cfRule type="cellIs" dxfId="17599" priority="4402" operator="lessThan">
      <formula>$C$4</formula>
    </cfRule>
  </conditionalFormatting>
  <conditionalFormatting sqref="BK30">
    <cfRule type="cellIs" dxfId="17598" priority="4403" operator="lessThan">
      <formula>$C$4</formula>
    </cfRule>
  </conditionalFormatting>
  <conditionalFormatting sqref="BK30">
    <cfRule type="cellIs" dxfId="17597" priority="4404" operator="lessThan">
      <formula>$C$4</formula>
    </cfRule>
  </conditionalFormatting>
  <conditionalFormatting sqref="BK31">
    <cfRule type="cellIs" dxfId="17596" priority="4405" operator="lessThan">
      <formula>$C$4</formula>
    </cfRule>
  </conditionalFormatting>
  <conditionalFormatting sqref="BK31">
    <cfRule type="cellIs" dxfId="17595" priority="4406" operator="lessThan">
      <formula>$C$4</formula>
    </cfRule>
  </conditionalFormatting>
  <conditionalFormatting sqref="BK32">
    <cfRule type="cellIs" dxfId="17594" priority="4407" operator="lessThan">
      <formula>$C$4</formula>
    </cfRule>
  </conditionalFormatting>
  <conditionalFormatting sqref="BK32">
    <cfRule type="cellIs" dxfId="17593" priority="4408" operator="lessThan">
      <formula>$C$4</formula>
    </cfRule>
  </conditionalFormatting>
  <conditionalFormatting sqref="BK33">
    <cfRule type="cellIs" dxfId="17592" priority="4409" operator="lessThan">
      <formula>$C$4</formula>
    </cfRule>
  </conditionalFormatting>
  <conditionalFormatting sqref="BK33">
    <cfRule type="cellIs" dxfId="17591" priority="4410" operator="lessThan">
      <formula>$C$4</formula>
    </cfRule>
  </conditionalFormatting>
  <conditionalFormatting sqref="BK34">
    <cfRule type="cellIs" dxfId="17590" priority="4411" operator="lessThan">
      <formula>$C$4</formula>
    </cfRule>
  </conditionalFormatting>
  <conditionalFormatting sqref="BK34">
    <cfRule type="cellIs" dxfId="17589" priority="4412" operator="lessThan">
      <formula>$C$4</formula>
    </cfRule>
  </conditionalFormatting>
  <conditionalFormatting sqref="BK35">
    <cfRule type="cellIs" dxfId="17588" priority="4413" operator="lessThan">
      <formula>$C$4</formula>
    </cfRule>
  </conditionalFormatting>
  <conditionalFormatting sqref="BK35">
    <cfRule type="cellIs" dxfId="17587" priority="4414" operator="lessThan">
      <formula>$C$4</formula>
    </cfRule>
  </conditionalFormatting>
  <conditionalFormatting sqref="BK36">
    <cfRule type="cellIs" dxfId="17586" priority="4415" operator="lessThan">
      <formula>$C$4</formula>
    </cfRule>
  </conditionalFormatting>
  <conditionalFormatting sqref="BK36">
    <cfRule type="cellIs" dxfId="17585" priority="4416" operator="lessThan">
      <formula>$C$4</formula>
    </cfRule>
  </conditionalFormatting>
  <conditionalFormatting sqref="BK37">
    <cfRule type="cellIs" dxfId="17584" priority="4417" operator="lessThan">
      <formula>$C$4</formula>
    </cfRule>
  </conditionalFormatting>
  <conditionalFormatting sqref="BK37">
    <cfRule type="cellIs" dxfId="17583" priority="4418" operator="lessThan">
      <formula>$C$4</formula>
    </cfRule>
  </conditionalFormatting>
  <conditionalFormatting sqref="BK38">
    <cfRule type="cellIs" dxfId="17582" priority="4419" operator="lessThan">
      <formula>$C$4</formula>
    </cfRule>
  </conditionalFormatting>
  <conditionalFormatting sqref="BK38">
    <cfRule type="cellIs" dxfId="17581" priority="4420" operator="lessThan">
      <formula>$C$4</formula>
    </cfRule>
  </conditionalFormatting>
  <conditionalFormatting sqref="BK39">
    <cfRule type="cellIs" dxfId="17580" priority="4421" operator="lessThan">
      <formula>$C$4</formula>
    </cfRule>
  </conditionalFormatting>
  <conditionalFormatting sqref="BK39">
    <cfRule type="cellIs" dxfId="17579" priority="4422" operator="lessThan">
      <formula>$C$4</formula>
    </cfRule>
  </conditionalFormatting>
  <conditionalFormatting sqref="BK40">
    <cfRule type="cellIs" dxfId="17578" priority="4423" operator="lessThan">
      <formula>$C$4</formula>
    </cfRule>
  </conditionalFormatting>
  <conditionalFormatting sqref="BK40">
    <cfRule type="cellIs" dxfId="17577" priority="4424" operator="lessThan">
      <formula>$C$4</formula>
    </cfRule>
  </conditionalFormatting>
  <conditionalFormatting sqref="BK41">
    <cfRule type="cellIs" dxfId="17576" priority="4425" operator="lessThan">
      <formula>$C$4</formula>
    </cfRule>
  </conditionalFormatting>
  <conditionalFormatting sqref="BK41">
    <cfRule type="cellIs" dxfId="17575" priority="4426" operator="lessThan">
      <formula>$C$4</formula>
    </cfRule>
  </conditionalFormatting>
  <conditionalFormatting sqref="BK42">
    <cfRule type="cellIs" dxfId="17574" priority="4427" operator="lessThan">
      <formula>$C$4</formula>
    </cfRule>
  </conditionalFormatting>
  <conditionalFormatting sqref="BK42">
    <cfRule type="cellIs" dxfId="17573" priority="4428" operator="lessThan">
      <formula>$C$4</formula>
    </cfRule>
  </conditionalFormatting>
  <conditionalFormatting sqref="BK43">
    <cfRule type="cellIs" dxfId="17572" priority="4429" operator="lessThan">
      <formula>$C$4</formula>
    </cfRule>
  </conditionalFormatting>
  <conditionalFormatting sqref="BK43">
    <cfRule type="cellIs" dxfId="17571" priority="4430" operator="lessThan">
      <formula>$C$4</formula>
    </cfRule>
  </conditionalFormatting>
  <conditionalFormatting sqref="BK44">
    <cfRule type="cellIs" dxfId="17570" priority="4431" operator="lessThan">
      <formula>$C$4</formula>
    </cfRule>
  </conditionalFormatting>
  <conditionalFormatting sqref="BK44">
    <cfRule type="cellIs" dxfId="17569" priority="4432" operator="lessThan">
      <formula>$C$4</formula>
    </cfRule>
  </conditionalFormatting>
  <conditionalFormatting sqref="BK45">
    <cfRule type="cellIs" dxfId="17568" priority="4433" operator="lessThan">
      <formula>$C$4</formula>
    </cfRule>
  </conditionalFormatting>
  <conditionalFormatting sqref="BK45">
    <cfRule type="cellIs" dxfId="17567" priority="4434" operator="lessThan">
      <formula>$C$4</formula>
    </cfRule>
  </conditionalFormatting>
  <conditionalFormatting sqref="BK46">
    <cfRule type="cellIs" dxfId="17566" priority="4435" operator="lessThan">
      <formula>$C$4</formula>
    </cfRule>
  </conditionalFormatting>
  <conditionalFormatting sqref="BK46">
    <cfRule type="cellIs" dxfId="17565" priority="4436" operator="lessThan">
      <formula>$C$4</formula>
    </cfRule>
  </conditionalFormatting>
  <conditionalFormatting sqref="BK47">
    <cfRule type="cellIs" dxfId="17564" priority="4437" operator="lessThan">
      <formula>$C$4</formula>
    </cfRule>
  </conditionalFormatting>
  <conditionalFormatting sqref="BK47">
    <cfRule type="cellIs" dxfId="17563" priority="4438" operator="lessThan">
      <formula>$C$4</formula>
    </cfRule>
  </conditionalFormatting>
  <conditionalFormatting sqref="BK48">
    <cfRule type="cellIs" dxfId="17562" priority="4439" operator="lessThan">
      <formula>$C$4</formula>
    </cfRule>
  </conditionalFormatting>
  <conditionalFormatting sqref="BK48">
    <cfRule type="cellIs" dxfId="17561" priority="4440" operator="lessThan">
      <formula>$C$4</formula>
    </cfRule>
  </conditionalFormatting>
  <conditionalFormatting sqref="BK49">
    <cfRule type="cellIs" dxfId="17560" priority="4441" operator="lessThan">
      <formula>$C$4</formula>
    </cfRule>
  </conditionalFormatting>
  <conditionalFormatting sqref="BK49">
    <cfRule type="cellIs" dxfId="17559" priority="4442" operator="lessThan">
      <formula>$C$4</formula>
    </cfRule>
  </conditionalFormatting>
  <conditionalFormatting sqref="BK50">
    <cfRule type="cellIs" dxfId="17558" priority="4443" operator="lessThan">
      <formula>$C$4</formula>
    </cfRule>
  </conditionalFormatting>
  <conditionalFormatting sqref="BK50">
    <cfRule type="cellIs" dxfId="17557" priority="4444" operator="lessThan">
      <formula>$C$4</formula>
    </cfRule>
  </conditionalFormatting>
  <conditionalFormatting sqref="BK51">
    <cfRule type="cellIs" dxfId="17556" priority="4445" operator="lessThan">
      <formula>$C$4</formula>
    </cfRule>
  </conditionalFormatting>
  <conditionalFormatting sqref="BK51">
    <cfRule type="cellIs" dxfId="17555" priority="4446" operator="lessThan">
      <formula>$C$4</formula>
    </cfRule>
  </conditionalFormatting>
  <conditionalFormatting sqref="BK52">
    <cfRule type="cellIs" dxfId="17554" priority="4447" operator="lessThan">
      <formula>$C$4</formula>
    </cfRule>
  </conditionalFormatting>
  <conditionalFormatting sqref="BK52">
    <cfRule type="cellIs" dxfId="17553" priority="4448" operator="lessThan">
      <formula>$C$4</formula>
    </cfRule>
  </conditionalFormatting>
  <conditionalFormatting sqref="BK53">
    <cfRule type="cellIs" dxfId="17552" priority="4449" operator="lessThan">
      <formula>$C$4</formula>
    </cfRule>
  </conditionalFormatting>
  <conditionalFormatting sqref="BK53">
    <cfRule type="cellIs" dxfId="17551" priority="4450" operator="lessThan">
      <formula>$C$4</formula>
    </cfRule>
  </conditionalFormatting>
  <conditionalFormatting sqref="BK54">
    <cfRule type="cellIs" dxfId="17550" priority="4451" operator="lessThan">
      <formula>$C$4</formula>
    </cfRule>
  </conditionalFormatting>
  <conditionalFormatting sqref="BK54">
    <cfRule type="cellIs" dxfId="17549" priority="4452" operator="lessThan">
      <formula>$C$4</formula>
    </cfRule>
  </conditionalFormatting>
  <conditionalFormatting sqref="BK55">
    <cfRule type="cellIs" dxfId="17548" priority="4453" operator="lessThan">
      <formula>$C$4</formula>
    </cfRule>
  </conditionalFormatting>
  <conditionalFormatting sqref="BK55">
    <cfRule type="cellIs" dxfId="17547" priority="4454" operator="lessThan">
      <formula>$C$4</formula>
    </cfRule>
  </conditionalFormatting>
  <conditionalFormatting sqref="BK56">
    <cfRule type="cellIs" dxfId="17546" priority="4455" operator="lessThan">
      <formula>$C$4</formula>
    </cfRule>
  </conditionalFormatting>
  <conditionalFormatting sqref="BK56">
    <cfRule type="cellIs" dxfId="17545" priority="4456" operator="lessThan">
      <formula>$C$4</formula>
    </cfRule>
  </conditionalFormatting>
  <conditionalFormatting sqref="BK57">
    <cfRule type="cellIs" dxfId="17544" priority="4457" operator="lessThan">
      <formula>$C$4</formula>
    </cfRule>
  </conditionalFormatting>
  <conditionalFormatting sqref="BK57">
    <cfRule type="cellIs" dxfId="17543" priority="4458" operator="lessThan">
      <formula>$C$4</formula>
    </cfRule>
  </conditionalFormatting>
  <conditionalFormatting sqref="BK58">
    <cfRule type="cellIs" dxfId="17542" priority="4459" operator="lessThan">
      <formula>$C$4</formula>
    </cfRule>
  </conditionalFormatting>
  <conditionalFormatting sqref="BK58">
    <cfRule type="cellIs" dxfId="17541" priority="4460" operator="lessThan">
      <formula>$C$4</formula>
    </cfRule>
  </conditionalFormatting>
  <conditionalFormatting sqref="BK59">
    <cfRule type="cellIs" dxfId="17540" priority="4461" operator="lessThan">
      <formula>$C$4</formula>
    </cfRule>
  </conditionalFormatting>
  <conditionalFormatting sqref="BK59">
    <cfRule type="cellIs" dxfId="17539" priority="4462" operator="lessThan">
      <formula>$C$4</formula>
    </cfRule>
  </conditionalFormatting>
  <conditionalFormatting sqref="BK60">
    <cfRule type="cellIs" dxfId="17538" priority="4463" operator="lessThan">
      <formula>$C$4</formula>
    </cfRule>
  </conditionalFormatting>
  <conditionalFormatting sqref="BK60">
    <cfRule type="cellIs" dxfId="17537" priority="4464" operator="lessThan">
      <formula>$C$4</formula>
    </cfRule>
  </conditionalFormatting>
  <conditionalFormatting sqref="BL11">
    <cfRule type="cellIs" dxfId="17536" priority="4465" operator="lessThan">
      <formula>$C$4</formula>
    </cfRule>
  </conditionalFormatting>
  <conditionalFormatting sqref="BL11">
    <cfRule type="cellIs" dxfId="17535" priority="4466" operator="lessThan">
      <formula>$C$4</formula>
    </cfRule>
  </conditionalFormatting>
  <conditionalFormatting sqref="BL12">
    <cfRule type="cellIs" dxfId="17534" priority="4467" operator="lessThan">
      <formula>$C$4</formula>
    </cfRule>
  </conditionalFormatting>
  <conditionalFormatting sqref="BL12">
    <cfRule type="cellIs" dxfId="17533" priority="4468" operator="lessThan">
      <formula>$C$4</formula>
    </cfRule>
  </conditionalFormatting>
  <conditionalFormatting sqref="BL13">
    <cfRule type="cellIs" dxfId="17532" priority="4469" operator="lessThan">
      <formula>$C$4</formula>
    </cfRule>
  </conditionalFormatting>
  <conditionalFormatting sqref="BL13">
    <cfRule type="cellIs" dxfId="17531" priority="4470" operator="lessThan">
      <formula>$C$4</formula>
    </cfRule>
  </conditionalFormatting>
  <conditionalFormatting sqref="BL14">
    <cfRule type="cellIs" dxfId="17530" priority="4471" operator="lessThan">
      <formula>$C$4</formula>
    </cfRule>
  </conditionalFormatting>
  <conditionalFormatting sqref="BL14">
    <cfRule type="cellIs" dxfId="17529" priority="4472" operator="lessThan">
      <formula>$C$4</formula>
    </cfRule>
  </conditionalFormatting>
  <conditionalFormatting sqref="BL15">
    <cfRule type="cellIs" dxfId="17528" priority="4473" operator="lessThan">
      <formula>$C$4</formula>
    </cfRule>
  </conditionalFormatting>
  <conditionalFormatting sqref="BL15">
    <cfRule type="cellIs" dxfId="17527" priority="4474" operator="lessThan">
      <formula>$C$4</formula>
    </cfRule>
  </conditionalFormatting>
  <conditionalFormatting sqref="BL16">
    <cfRule type="cellIs" dxfId="17526" priority="4475" operator="lessThan">
      <formula>$C$4</formula>
    </cfRule>
  </conditionalFormatting>
  <conditionalFormatting sqref="BL16">
    <cfRule type="cellIs" dxfId="17525" priority="4476" operator="lessThan">
      <formula>$C$4</formula>
    </cfRule>
  </conditionalFormatting>
  <conditionalFormatting sqref="BL17">
    <cfRule type="cellIs" dxfId="17524" priority="4477" operator="lessThan">
      <formula>$C$4</formula>
    </cfRule>
  </conditionalFormatting>
  <conditionalFormatting sqref="BL17">
    <cfRule type="cellIs" dxfId="17523" priority="4478" operator="lessThan">
      <formula>$C$4</formula>
    </cfRule>
  </conditionalFormatting>
  <conditionalFormatting sqref="BL18">
    <cfRule type="cellIs" dxfId="17522" priority="4479" operator="lessThan">
      <formula>$C$4</formula>
    </cfRule>
  </conditionalFormatting>
  <conditionalFormatting sqref="BL18">
    <cfRule type="cellIs" dxfId="17521" priority="4480" operator="lessThan">
      <formula>$C$4</formula>
    </cfRule>
  </conditionalFormatting>
  <conditionalFormatting sqref="BL19">
    <cfRule type="cellIs" dxfId="17520" priority="4481" operator="lessThan">
      <formula>$C$4</formula>
    </cfRule>
  </conditionalFormatting>
  <conditionalFormatting sqref="BL19">
    <cfRule type="cellIs" dxfId="17519" priority="4482" operator="lessThan">
      <formula>$C$4</formula>
    </cfRule>
  </conditionalFormatting>
  <conditionalFormatting sqref="BL20">
    <cfRule type="cellIs" dxfId="17518" priority="4483" operator="lessThan">
      <formula>$C$4</formula>
    </cfRule>
  </conditionalFormatting>
  <conditionalFormatting sqref="BL20">
    <cfRule type="cellIs" dxfId="17517" priority="4484" operator="lessThan">
      <formula>$C$4</formula>
    </cfRule>
  </conditionalFormatting>
  <conditionalFormatting sqref="BL21">
    <cfRule type="cellIs" dxfId="17516" priority="4485" operator="lessThan">
      <formula>$C$4</formula>
    </cfRule>
  </conditionalFormatting>
  <conditionalFormatting sqref="BL21">
    <cfRule type="cellIs" dxfId="17515" priority="4486" operator="lessThan">
      <formula>$C$4</formula>
    </cfRule>
  </conditionalFormatting>
  <conditionalFormatting sqref="BL22">
    <cfRule type="cellIs" dxfId="17514" priority="4487" operator="lessThan">
      <formula>$C$4</formula>
    </cfRule>
  </conditionalFormatting>
  <conditionalFormatting sqref="BL22">
    <cfRule type="cellIs" dxfId="17513" priority="4488" operator="lessThan">
      <formula>$C$4</formula>
    </cfRule>
  </conditionalFormatting>
  <conditionalFormatting sqref="BL23">
    <cfRule type="cellIs" dxfId="17512" priority="4489" operator="lessThan">
      <formula>$C$4</formula>
    </cfRule>
  </conditionalFormatting>
  <conditionalFormatting sqref="BL23">
    <cfRule type="cellIs" dxfId="17511" priority="4490" operator="lessThan">
      <formula>$C$4</formula>
    </cfRule>
  </conditionalFormatting>
  <conditionalFormatting sqref="BL24">
    <cfRule type="cellIs" dxfId="17510" priority="4491" operator="lessThan">
      <formula>$C$4</formula>
    </cfRule>
  </conditionalFormatting>
  <conditionalFormatting sqref="BL24">
    <cfRule type="cellIs" dxfId="17509" priority="4492" operator="lessThan">
      <formula>$C$4</formula>
    </cfRule>
  </conditionalFormatting>
  <conditionalFormatting sqref="BL25">
    <cfRule type="cellIs" dxfId="17508" priority="4493" operator="lessThan">
      <formula>$C$4</formula>
    </cfRule>
  </conditionalFormatting>
  <conditionalFormatting sqref="BL25">
    <cfRule type="cellIs" dxfId="17507" priority="4494" operator="lessThan">
      <formula>$C$4</formula>
    </cfRule>
  </conditionalFormatting>
  <conditionalFormatting sqref="BL26">
    <cfRule type="cellIs" dxfId="17506" priority="4495" operator="lessThan">
      <formula>$C$4</formula>
    </cfRule>
  </conditionalFormatting>
  <conditionalFormatting sqref="BL26">
    <cfRule type="cellIs" dxfId="17505" priority="4496" operator="lessThan">
      <formula>$C$4</formula>
    </cfRule>
  </conditionalFormatting>
  <conditionalFormatting sqref="BL27">
    <cfRule type="cellIs" dxfId="17504" priority="4497" operator="lessThan">
      <formula>$C$4</formula>
    </cfRule>
  </conditionalFormatting>
  <conditionalFormatting sqref="BL27">
    <cfRule type="cellIs" dxfId="17503" priority="4498" operator="lessThan">
      <formula>$C$4</formula>
    </cfRule>
  </conditionalFormatting>
  <conditionalFormatting sqref="BL28">
    <cfRule type="cellIs" dxfId="17502" priority="4499" operator="lessThan">
      <formula>$C$4</formula>
    </cfRule>
  </conditionalFormatting>
  <conditionalFormatting sqref="BL28">
    <cfRule type="cellIs" dxfId="17501" priority="4500" operator="lessThan">
      <formula>$C$4</formula>
    </cfRule>
  </conditionalFormatting>
  <conditionalFormatting sqref="BL29">
    <cfRule type="cellIs" dxfId="17500" priority="4501" operator="lessThan">
      <formula>$C$4</formula>
    </cfRule>
  </conditionalFormatting>
  <conditionalFormatting sqref="BL29">
    <cfRule type="cellIs" dxfId="17499" priority="4502" operator="lessThan">
      <formula>$C$4</formula>
    </cfRule>
  </conditionalFormatting>
  <conditionalFormatting sqref="BL30">
    <cfRule type="cellIs" dxfId="17498" priority="4503" operator="lessThan">
      <formula>$C$4</formula>
    </cfRule>
  </conditionalFormatting>
  <conditionalFormatting sqref="BL30">
    <cfRule type="cellIs" dxfId="17497" priority="4504" operator="lessThan">
      <formula>$C$4</formula>
    </cfRule>
  </conditionalFormatting>
  <conditionalFormatting sqref="BL31">
    <cfRule type="cellIs" dxfId="17496" priority="4505" operator="lessThan">
      <formula>$C$4</formula>
    </cfRule>
  </conditionalFormatting>
  <conditionalFormatting sqref="BL31">
    <cfRule type="cellIs" dxfId="17495" priority="4506" operator="lessThan">
      <formula>$C$4</formula>
    </cfRule>
  </conditionalFormatting>
  <conditionalFormatting sqref="BL32">
    <cfRule type="cellIs" dxfId="17494" priority="4507" operator="lessThan">
      <formula>$C$4</formula>
    </cfRule>
  </conditionalFormatting>
  <conditionalFormatting sqref="BL32">
    <cfRule type="cellIs" dxfId="17493" priority="4508" operator="lessThan">
      <formula>$C$4</formula>
    </cfRule>
  </conditionalFormatting>
  <conditionalFormatting sqref="BL33">
    <cfRule type="cellIs" dxfId="17492" priority="4509" operator="lessThan">
      <formula>$C$4</formula>
    </cfRule>
  </conditionalFormatting>
  <conditionalFormatting sqref="BL33">
    <cfRule type="cellIs" dxfId="17491" priority="4510" operator="lessThan">
      <formula>$C$4</formula>
    </cfRule>
  </conditionalFormatting>
  <conditionalFormatting sqref="BL34">
    <cfRule type="cellIs" dxfId="17490" priority="4511" operator="lessThan">
      <formula>$C$4</formula>
    </cfRule>
  </conditionalFormatting>
  <conditionalFormatting sqref="BL34">
    <cfRule type="cellIs" dxfId="17489" priority="4512" operator="lessThan">
      <formula>$C$4</formula>
    </cfRule>
  </conditionalFormatting>
  <conditionalFormatting sqref="BL35">
    <cfRule type="cellIs" dxfId="17488" priority="4513" operator="lessThan">
      <formula>$C$4</formula>
    </cfRule>
  </conditionalFormatting>
  <conditionalFormatting sqref="BL35">
    <cfRule type="cellIs" dxfId="17487" priority="4514" operator="lessThan">
      <formula>$C$4</formula>
    </cfRule>
  </conditionalFormatting>
  <conditionalFormatting sqref="BL36">
    <cfRule type="cellIs" dxfId="17486" priority="4515" operator="lessThan">
      <formula>$C$4</formula>
    </cfRule>
  </conditionalFormatting>
  <conditionalFormatting sqref="BL36">
    <cfRule type="cellIs" dxfId="17485" priority="4516" operator="lessThan">
      <formula>$C$4</formula>
    </cfRule>
  </conditionalFormatting>
  <conditionalFormatting sqref="BL37">
    <cfRule type="cellIs" dxfId="17484" priority="4517" operator="lessThan">
      <formula>$C$4</formula>
    </cfRule>
  </conditionalFormatting>
  <conditionalFormatting sqref="BL37">
    <cfRule type="cellIs" dxfId="17483" priority="4518" operator="lessThan">
      <formula>$C$4</formula>
    </cfRule>
  </conditionalFormatting>
  <conditionalFormatting sqref="BL38">
    <cfRule type="cellIs" dxfId="17482" priority="4519" operator="lessThan">
      <formula>$C$4</formula>
    </cfRule>
  </conditionalFormatting>
  <conditionalFormatting sqref="BL38">
    <cfRule type="cellIs" dxfId="17481" priority="4520" operator="lessThan">
      <formula>$C$4</formula>
    </cfRule>
  </conditionalFormatting>
  <conditionalFormatting sqref="BL39">
    <cfRule type="cellIs" dxfId="17480" priority="4521" operator="lessThan">
      <formula>$C$4</formula>
    </cfRule>
  </conditionalFormatting>
  <conditionalFormatting sqref="BL39">
    <cfRule type="cellIs" dxfId="17479" priority="4522" operator="lessThan">
      <formula>$C$4</formula>
    </cfRule>
  </conditionalFormatting>
  <conditionalFormatting sqref="BL40">
    <cfRule type="cellIs" dxfId="17478" priority="4523" operator="lessThan">
      <formula>$C$4</formula>
    </cfRule>
  </conditionalFormatting>
  <conditionalFormatting sqref="BL40">
    <cfRule type="cellIs" dxfId="17477" priority="4524" operator="lessThan">
      <formula>$C$4</formula>
    </cfRule>
  </conditionalFormatting>
  <conditionalFormatting sqref="BL41">
    <cfRule type="cellIs" dxfId="17476" priority="4525" operator="lessThan">
      <formula>$C$4</formula>
    </cfRule>
  </conditionalFormatting>
  <conditionalFormatting sqref="BL41">
    <cfRule type="cellIs" dxfId="17475" priority="4526" operator="lessThan">
      <formula>$C$4</formula>
    </cfRule>
  </conditionalFormatting>
  <conditionalFormatting sqref="BL42">
    <cfRule type="cellIs" dxfId="17474" priority="4527" operator="lessThan">
      <formula>$C$4</formula>
    </cfRule>
  </conditionalFormatting>
  <conditionalFormatting sqref="BL42">
    <cfRule type="cellIs" dxfId="17473" priority="4528" operator="lessThan">
      <formula>$C$4</formula>
    </cfRule>
  </conditionalFormatting>
  <conditionalFormatting sqref="BL43">
    <cfRule type="cellIs" dxfId="17472" priority="4529" operator="lessThan">
      <formula>$C$4</formula>
    </cfRule>
  </conditionalFormatting>
  <conditionalFormatting sqref="BL43">
    <cfRule type="cellIs" dxfId="17471" priority="4530" operator="lessThan">
      <formula>$C$4</formula>
    </cfRule>
  </conditionalFormatting>
  <conditionalFormatting sqref="BL44">
    <cfRule type="cellIs" dxfId="17470" priority="4531" operator="lessThan">
      <formula>$C$4</formula>
    </cfRule>
  </conditionalFormatting>
  <conditionalFormatting sqref="BL44">
    <cfRule type="cellIs" dxfId="17469" priority="4532" operator="lessThan">
      <formula>$C$4</formula>
    </cfRule>
  </conditionalFormatting>
  <conditionalFormatting sqref="BL45">
    <cfRule type="cellIs" dxfId="17468" priority="4533" operator="lessThan">
      <formula>$C$4</formula>
    </cfRule>
  </conditionalFormatting>
  <conditionalFormatting sqref="BL45">
    <cfRule type="cellIs" dxfId="17467" priority="4534" operator="lessThan">
      <formula>$C$4</formula>
    </cfRule>
  </conditionalFormatting>
  <conditionalFormatting sqref="BL46">
    <cfRule type="cellIs" dxfId="17466" priority="4535" operator="lessThan">
      <formula>$C$4</formula>
    </cfRule>
  </conditionalFormatting>
  <conditionalFormatting sqref="BL46">
    <cfRule type="cellIs" dxfId="17465" priority="4536" operator="lessThan">
      <formula>$C$4</formula>
    </cfRule>
  </conditionalFormatting>
  <conditionalFormatting sqref="BL47">
    <cfRule type="cellIs" dxfId="17464" priority="4537" operator="lessThan">
      <formula>$C$4</formula>
    </cfRule>
  </conditionalFormatting>
  <conditionalFormatting sqref="BL47">
    <cfRule type="cellIs" dxfId="17463" priority="4538" operator="lessThan">
      <formula>$C$4</formula>
    </cfRule>
  </conditionalFormatting>
  <conditionalFormatting sqref="BL48">
    <cfRule type="cellIs" dxfId="17462" priority="4539" operator="lessThan">
      <formula>$C$4</formula>
    </cfRule>
  </conditionalFormatting>
  <conditionalFormatting sqref="BL48">
    <cfRule type="cellIs" dxfId="17461" priority="4540" operator="lessThan">
      <formula>$C$4</formula>
    </cfRule>
  </conditionalFormatting>
  <conditionalFormatting sqref="BL49">
    <cfRule type="cellIs" dxfId="17460" priority="4541" operator="lessThan">
      <formula>$C$4</formula>
    </cfRule>
  </conditionalFormatting>
  <conditionalFormatting sqref="BL49">
    <cfRule type="cellIs" dxfId="17459" priority="4542" operator="lessThan">
      <formula>$C$4</formula>
    </cfRule>
  </conditionalFormatting>
  <conditionalFormatting sqref="BL50">
    <cfRule type="cellIs" dxfId="17458" priority="4543" operator="lessThan">
      <formula>$C$4</formula>
    </cfRule>
  </conditionalFormatting>
  <conditionalFormatting sqref="BL50">
    <cfRule type="cellIs" dxfId="17457" priority="4544" operator="lessThan">
      <formula>$C$4</formula>
    </cfRule>
  </conditionalFormatting>
  <conditionalFormatting sqref="BL51">
    <cfRule type="cellIs" dxfId="17456" priority="4545" operator="lessThan">
      <formula>$C$4</formula>
    </cfRule>
  </conditionalFormatting>
  <conditionalFormatting sqref="BL51">
    <cfRule type="cellIs" dxfId="17455" priority="4546" operator="lessThan">
      <formula>$C$4</formula>
    </cfRule>
  </conditionalFormatting>
  <conditionalFormatting sqref="BL52">
    <cfRule type="cellIs" dxfId="17454" priority="4547" operator="lessThan">
      <formula>$C$4</formula>
    </cfRule>
  </conditionalFormatting>
  <conditionalFormatting sqref="BL52">
    <cfRule type="cellIs" dxfId="17453" priority="4548" operator="lessThan">
      <formula>$C$4</formula>
    </cfRule>
  </conditionalFormatting>
  <conditionalFormatting sqref="BL53">
    <cfRule type="cellIs" dxfId="17452" priority="4549" operator="lessThan">
      <formula>$C$4</formula>
    </cfRule>
  </conditionalFormatting>
  <conditionalFormatting sqref="BL53">
    <cfRule type="cellIs" dxfId="17451" priority="4550" operator="lessThan">
      <formula>$C$4</formula>
    </cfRule>
  </conditionalFormatting>
  <conditionalFormatting sqref="BL54">
    <cfRule type="cellIs" dxfId="17450" priority="4551" operator="lessThan">
      <formula>$C$4</formula>
    </cfRule>
  </conditionalFormatting>
  <conditionalFormatting sqref="BL54">
    <cfRule type="cellIs" dxfId="17449" priority="4552" operator="lessThan">
      <formula>$C$4</formula>
    </cfRule>
  </conditionalFormatting>
  <conditionalFormatting sqref="BL55">
    <cfRule type="cellIs" dxfId="17448" priority="4553" operator="lessThan">
      <formula>$C$4</formula>
    </cfRule>
  </conditionalFormatting>
  <conditionalFormatting sqref="BL55">
    <cfRule type="cellIs" dxfId="17447" priority="4554" operator="lessThan">
      <formula>$C$4</formula>
    </cfRule>
  </conditionalFormatting>
  <conditionalFormatting sqref="BL56">
    <cfRule type="cellIs" dxfId="17446" priority="4555" operator="lessThan">
      <formula>$C$4</formula>
    </cfRule>
  </conditionalFormatting>
  <conditionalFormatting sqref="BL56">
    <cfRule type="cellIs" dxfId="17445" priority="4556" operator="lessThan">
      <formula>$C$4</formula>
    </cfRule>
  </conditionalFormatting>
  <conditionalFormatting sqref="BL57">
    <cfRule type="cellIs" dxfId="17444" priority="4557" operator="lessThan">
      <formula>$C$4</formula>
    </cfRule>
  </conditionalFormatting>
  <conditionalFormatting sqref="BL57">
    <cfRule type="cellIs" dxfId="17443" priority="4558" operator="lessThan">
      <formula>$C$4</formula>
    </cfRule>
  </conditionalFormatting>
  <conditionalFormatting sqref="BL58">
    <cfRule type="cellIs" dxfId="17442" priority="4559" operator="lessThan">
      <formula>$C$4</formula>
    </cfRule>
  </conditionalFormatting>
  <conditionalFormatting sqref="BL58">
    <cfRule type="cellIs" dxfId="17441" priority="4560" operator="lessThan">
      <formula>$C$4</formula>
    </cfRule>
  </conditionalFormatting>
  <conditionalFormatting sqref="BL59">
    <cfRule type="cellIs" dxfId="17440" priority="4561" operator="lessThan">
      <formula>$C$4</formula>
    </cfRule>
  </conditionalFormatting>
  <conditionalFormatting sqref="BL59">
    <cfRule type="cellIs" dxfId="17439" priority="4562" operator="lessThan">
      <formula>$C$4</formula>
    </cfRule>
  </conditionalFormatting>
  <conditionalFormatting sqref="BL60">
    <cfRule type="cellIs" dxfId="17438" priority="4563" operator="lessThan">
      <formula>$C$4</formula>
    </cfRule>
  </conditionalFormatting>
  <conditionalFormatting sqref="BL60">
    <cfRule type="cellIs" dxfId="17437" priority="4564" operator="lessThan">
      <formula>$C$4</formula>
    </cfRule>
  </conditionalFormatting>
  <conditionalFormatting sqref="BM11">
    <cfRule type="cellIs" dxfId="17436" priority="4565" operator="lessThan">
      <formula>$C$4</formula>
    </cfRule>
  </conditionalFormatting>
  <conditionalFormatting sqref="BM11">
    <cfRule type="cellIs" dxfId="17435" priority="4566" operator="lessThan">
      <formula>$C$4</formula>
    </cfRule>
  </conditionalFormatting>
  <conditionalFormatting sqref="BM12">
    <cfRule type="cellIs" dxfId="17434" priority="4567" operator="lessThan">
      <formula>$C$4</formula>
    </cfRule>
  </conditionalFormatting>
  <conditionalFormatting sqref="BM12">
    <cfRule type="cellIs" dxfId="17433" priority="4568" operator="lessThan">
      <formula>$C$4</formula>
    </cfRule>
  </conditionalFormatting>
  <conditionalFormatting sqref="BM13">
    <cfRule type="cellIs" dxfId="17432" priority="4569" operator="lessThan">
      <formula>$C$4</formula>
    </cfRule>
  </conditionalFormatting>
  <conditionalFormatting sqref="BM13">
    <cfRule type="cellIs" dxfId="17431" priority="4570" operator="lessThan">
      <formula>$C$4</formula>
    </cfRule>
  </conditionalFormatting>
  <conditionalFormatting sqref="BM14">
    <cfRule type="cellIs" dxfId="17430" priority="4571" operator="lessThan">
      <formula>$C$4</formula>
    </cfRule>
  </conditionalFormatting>
  <conditionalFormatting sqref="BM14">
    <cfRule type="cellIs" dxfId="17429" priority="4572" operator="lessThan">
      <formula>$C$4</formula>
    </cfRule>
  </conditionalFormatting>
  <conditionalFormatting sqref="BM15">
    <cfRule type="cellIs" dxfId="17428" priority="4573" operator="lessThan">
      <formula>$C$4</formula>
    </cfRule>
  </conditionalFormatting>
  <conditionalFormatting sqref="BM15">
    <cfRule type="cellIs" dxfId="17427" priority="4574" operator="lessThan">
      <formula>$C$4</formula>
    </cfRule>
  </conditionalFormatting>
  <conditionalFormatting sqref="BM16">
    <cfRule type="cellIs" dxfId="17426" priority="4575" operator="lessThan">
      <formula>$C$4</formula>
    </cfRule>
  </conditionalFormatting>
  <conditionalFormatting sqref="BM16">
    <cfRule type="cellIs" dxfId="17425" priority="4576" operator="lessThan">
      <formula>$C$4</formula>
    </cfRule>
  </conditionalFormatting>
  <conditionalFormatting sqref="BM17">
    <cfRule type="cellIs" dxfId="17424" priority="4577" operator="lessThan">
      <formula>$C$4</formula>
    </cfRule>
  </conditionalFormatting>
  <conditionalFormatting sqref="BM17">
    <cfRule type="cellIs" dxfId="17423" priority="4578" operator="lessThan">
      <formula>$C$4</formula>
    </cfRule>
  </conditionalFormatting>
  <conditionalFormatting sqref="BM18">
    <cfRule type="cellIs" dxfId="17422" priority="4579" operator="lessThan">
      <formula>$C$4</formula>
    </cfRule>
  </conditionalFormatting>
  <conditionalFormatting sqref="BM18">
    <cfRule type="cellIs" dxfId="17421" priority="4580" operator="lessThan">
      <formula>$C$4</formula>
    </cfRule>
  </conditionalFormatting>
  <conditionalFormatting sqref="BM19">
    <cfRule type="cellIs" dxfId="17420" priority="4581" operator="lessThan">
      <formula>$C$4</formula>
    </cfRule>
  </conditionalFormatting>
  <conditionalFormatting sqref="BM19">
    <cfRule type="cellIs" dxfId="17419" priority="4582" operator="lessThan">
      <formula>$C$4</formula>
    </cfRule>
  </conditionalFormatting>
  <conditionalFormatting sqref="BM20">
    <cfRule type="cellIs" dxfId="17418" priority="4583" operator="lessThan">
      <formula>$C$4</formula>
    </cfRule>
  </conditionalFormatting>
  <conditionalFormatting sqref="BM20">
    <cfRule type="cellIs" dxfId="17417" priority="4584" operator="lessThan">
      <formula>$C$4</formula>
    </cfRule>
  </conditionalFormatting>
  <conditionalFormatting sqref="BM21">
    <cfRule type="cellIs" dxfId="17416" priority="4585" operator="lessThan">
      <formula>$C$4</formula>
    </cfRule>
  </conditionalFormatting>
  <conditionalFormatting sqref="BM21">
    <cfRule type="cellIs" dxfId="17415" priority="4586" operator="lessThan">
      <formula>$C$4</formula>
    </cfRule>
  </conditionalFormatting>
  <conditionalFormatting sqref="BM22">
    <cfRule type="cellIs" dxfId="17414" priority="4587" operator="lessThan">
      <formula>$C$4</formula>
    </cfRule>
  </conditionalFormatting>
  <conditionalFormatting sqref="BM22">
    <cfRule type="cellIs" dxfId="17413" priority="4588" operator="lessThan">
      <formula>$C$4</formula>
    </cfRule>
  </conditionalFormatting>
  <conditionalFormatting sqref="BM23">
    <cfRule type="cellIs" dxfId="17412" priority="4589" operator="lessThan">
      <formula>$C$4</formula>
    </cfRule>
  </conditionalFormatting>
  <conditionalFormatting sqref="BM23">
    <cfRule type="cellIs" dxfId="17411" priority="4590" operator="lessThan">
      <formula>$C$4</formula>
    </cfRule>
  </conditionalFormatting>
  <conditionalFormatting sqref="BM24">
    <cfRule type="cellIs" dxfId="17410" priority="4591" operator="lessThan">
      <formula>$C$4</formula>
    </cfRule>
  </conditionalFormatting>
  <conditionalFormatting sqref="BM24">
    <cfRule type="cellIs" dxfId="17409" priority="4592" operator="lessThan">
      <formula>$C$4</formula>
    </cfRule>
  </conditionalFormatting>
  <conditionalFormatting sqref="BM25">
    <cfRule type="cellIs" dxfId="17408" priority="4593" operator="lessThan">
      <formula>$C$4</formula>
    </cfRule>
  </conditionalFormatting>
  <conditionalFormatting sqref="BM25">
    <cfRule type="cellIs" dxfId="17407" priority="4594" operator="lessThan">
      <formula>$C$4</formula>
    </cfRule>
  </conditionalFormatting>
  <conditionalFormatting sqref="BM26">
    <cfRule type="cellIs" dxfId="17406" priority="4595" operator="lessThan">
      <formula>$C$4</formula>
    </cfRule>
  </conditionalFormatting>
  <conditionalFormatting sqref="BM26">
    <cfRule type="cellIs" dxfId="17405" priority="4596" operator="lessThan">
      <formula>$C$4</formula>
    </cfRule>
  </conditionalFormatting>
  <conditionalFormatting sqref="BM27">
    <cfRule type="cellIs" dxfId="17404" priority="4597" operator="lessThan">
      <formula>$C$4</formula>
    </cfRule>
  </conditionalFormatting>
  <conditionalFormatting sqref="BM27">
    <cfRule type="cellIs" dxfId="17403" priority="4598" operator="lessThan">
      <formula>$C$4</formula>
    </cfRule>
  </conditionalFormatting>
  <conditionalFormatting sqref="BM28">
    <cfRule type="cellIs" dxfId="17402" priority="4599" operator="lessThan">
      <formula>$C$4</formula>
    </cfRule>
  </conditionalFormatting>
  <conditionalFormatting sqref="BM28">
    <cfRule type="cellIs" dxfId="17401" priority="4600" operator="lessThan">
      <formula>$C$4</formula>
    </cfRule>
  </conditionalFormatting>
  <conditionalFormatting sqref="BM29">
    <cfRule type="cellIs" dxfId="17400" priority="4601" operator="lessThan">
      <formula>$C$4</formula>
    </cfRule>
  </conditionalFormatting>
  <conditionalFormatting sqref="BM29">
    <cfRule type="cellIs" dxfId="17399" priority="4602" operator="lessThan">
      <formula>$C$4</formula>
    </cfRule>
  </conditionalFormatting>
  <conditionalFormatting sqref="BM30">
    <cfRule type="cellIs" dxfId="17398" priority="4603" operator="lessThan">
      <formula>$C$4</formula>
    </cfRule>
  </conditionalFormatting>
  <conditionalFormatting sqref="BM30">
    <cfRule type="cellIs" dxfId="17397" priority="4604" operator="lessThan">
      <formula>$C$4</formula>
    </cfRule>
  </conditionalFormatting>
  <conditionalFormatting sqref="BM31">
    <cfRule type="cellIs" dxfId="17396" priority="4605" operator="lessThan">
      <formula>$C$4</formula>
    </cfRule>
  </conditionalFormatting>
  <conditionalFormatting sqref="BM31">
    <cfRule type="cellIs" dxfId="17395" priority="4606" operator="lessThan">
      <formula>$C$4</formula>
    </cfRule>
  </conditionalFormatting>
  <conditionalFormatting sqref="BM32">
    <cfRule type="cellIs" dxfId="17394" priority="4607" operator="lessThan">
      <formula>$C$4</formula>
    </cfRule>
  </conditionalFormatting>
  <conditionalFormatting sqref="BM32">
    <cfRule type="cellIs" dxfId="17393" priority="4608" operator="lessThan">
      <formula>$C$4</formula>
    </cfRule>
  </conditionalFormatting>
  <conditionalFormatting sqref="BM33">
    <cfRule type="cellIs" dxfId="17392" priority="4609" operator="lessThan">
      <formula>$C$4</formula>
    </cfRule>
  </conditionalFormatting>
  <conditionalFormatting sqref="BM33">
    <cfRule type="cellIs" dxfId="17391" priority="4610" operator="lessThan">
      <formula>$C$4</formula>
    </cfRule>
  </conditionalFormatting>
  <conditionalFormatting sqref="BM34">
    <cfRule type="cellIs" dxfId="17390" priority="4611" operator="lessThan">
      <formula>$C$4</formula>
    </cfRule>
  </conditionalFormatting>
  <conditionalFormatting sqref="BM34">
    <cfRule type="cellIs" dxfId="17389" priority="4612" operator="lessThan">
      <formula>$C$4</formula>
    </cfRule>
  </conditionalFormatting>
  <conditionalFormatting sqref="BM35">
    <cfRule type="cellIs" dxfId="17388" priority="4613" operator="lessThan">
      <formula>$C$4</formula>
    </cfRule>
  </conditionalFormatting>
  <conditionalFormatting sqref="BM35">
    <cfRule type="cellIs" dxfId="17387" priority="4614" operator="lessThan">
      <formula>$C$4</formula>
    </cfRule>
  </conditionalFormatting>
  <conditionalFormatting sqref="BM36">
    <cfRule type="cellIs" dxfId="17386" priority="4615" operator="lessThan">
      <formula>$C$4</formula>
    </cfRule>
  </conditionalFormatting>
  <conditionalFormatting sqref="BM36">
    <cfRule type="cellIs" dxfId="17385" priority="4616" operator="lessThan">
      <formula>$C$4</formula>
    </cfRule>
  </conditionalFormatting>
  <conditionalFormatting sqref="BM37">
    <cfRule type="cellIs" dxfId="17384" priority="4617" operator="lessThan">
      <formula>$C$4</formula>
    </cfRule>
  </conditionalFormatting>
  <conditionalFormatting sqref="BM37">
    <cfRule type="cellIs" dxfId="17383" priority="4618" operator="lessThan">
      <formula>$C$4</formula>
    </cfRule>
  </conditionalFormatting>
  <conditionalFormatting sqref="BM38">
    <cfRule type="cellIs" dxfId="17382" priority="4619" operator="lessThan">
      <formula>$C$4</formula>
    </cfRule>
  </conditionalFormatting>
  <conditionalFormatting sqref="BM38">
    <cfRule type="cellIs" dxfId="17381" priority="4620" operator="lessThan">
      <formula>$C$4</formula>
    </cfRule>
  </conditionalFormatting>
  <conditionalFormatting sqref="BM39">
    <cfRule type="cellIs" dxfId="17380" priority="4621" operator="lessThan">
      <formula>$C$4</formula>
    </cfRule>
  </conditionalFormatting>
  <conditionalFormatting sqref="BM39">
    <cfRule type="cellIs" dxfId="17379" priority="4622" operator="lessThan">
      <formula>$C$4</formula>
    </cfRule>
  </conditionalFormatting>
  <conditionalFormatting sqref="BM40">
    <cfRule type="cellIs" dxfId="17378" priority="4623" operator="lessThan">
      <formula>$C$4</formula>
    </cfRule>
  </conditionalFormatting>
  <conditionalFormatting sqref="BM40">
    <cfRule type="cellIs" dxfId="17377" priority="4624" operator="lessThan">
      <formula>$C$4</formula>
    </cfRule>
  </conditionalFormatting>
  <conditionalFormatting sqref="BM41">
    <cfRule type="cellIs" dxfId="17376" priority="4625" operator="lessThan">
      <formula>$C$4</formula>
    </cfRule>
  </conditionalFormatting>
  <conditionalFormatting sqref="BM41">
    <cfRule type="cellIs" dxfId="17375" priority="4626" operator="lessThan">
      <formula>$C$4</formula>
    </cfRule>
  </conditionalFormatting>
  <conditionalFormatting sqref="BM42">
    <cfRule type="cellIs" dxfId="17374" priority="4627" operator="lessThan">
      <formula>$C$4</formula>
    </cfRule>
  </conditionalFormatting>
  <conditionalFormatting sqref="BM42">
    <cfRule type="cellIs" dxfId="17373" priority="4628" operator="lessThan">
      <formula>$C$4</formula>
    </cfRule>
  </conditionalFormatting>
  <conditionalFormatting sqref="BM43">
    <cfRule type="cellIs" dxfId="17372" priority="4629" operator="lessThan">
      <formula>$C$4</formula>
    </cfRule>
  </conditionalFormatting>
  <conditionalFormatting sqref="BM43">
    <cfRule type="cellIs" dxfId="17371" priority="4630" operator="lessThan">
      <formula>$C$4</formula>
    </cfRule>
  </conditionalFormatting>
  <conditionalFormatting sqref="BM44">
    <cfRule type="cellIs" dxfId="17370" priority="4631" operator="lessThan">
      <formula>$C$4</formula>
    </cfRule>
  </conditionalFormatting>
  <conditionalFormatting sqref="BM44">
    <cfRule type="cellIs" dxfId="17369" priority="4632" operator="lessThan">
      <formula>$C$4</formula>
    </cfRule>
  </conditionalFormatting>
  <conditionalFormatting sqref="BM45">
    <cfRule type="cellIs" dxfId="17368" priority="4633" operator="lessThan">
      <formula>$C$4</formula>
    </cfRule>
  </conditionalFormatting>
  <conditionalFormatting sqref="BM45">
    <cfRule type="cellIs" dxfId="17367" priority="4634" operator="lessThan">
      <formula>$C$4</formula>
    </cfRule>
  </conditionalFormatting>
  <conditionalFormatting sqref="BM46">
    <cfRule type="cellIs" dxfId="17366" priority="4635" operator="lessThan">
      <formula>$C$4</formula>
    </cfRule>
  </conditionalFormatting>
  <conditionalFormatting sqref="BM46">
    <cfRule type="cellIs" dxfId="17365" priority="4636" operator="lessThan">
      <formula>$C$4</formula>
    </cfRule>
  </conditionalFormatting>
  <conditionalFormatting sqref="BM47">
    <cfRule type="cellIs" dxfId="17364" priority="4637" operator="lessThan">
      <formula>$C$4</formula>
    </cfRule>
  </conditionalFormatting>
  <conditionalFormatting sqref="BM47">
    <cfRule type="cellIs" dxfId="17363" priority="4638" operator="lessThan">
      <formula>$C$4</formula>
    </cfRule>
  </conditionalFormatting>
  <conditionalFormatting sqref="BM48">
    <cfRule type="cellIs" dxfId="17362" priority="4639" operator="lessThan">
      <formula>$C$4</formula>
    </cfRule>
  </conditionalFormatting>
  <conditionalFormatting sqref="BM48">
    <cfRule type="cellIs" dxfId="17361" priority="4640" operator="lessThan">
      <formula>$C$4</formula>
    </cfRule>
  </conditionalFormatting>
  <conditionalFormatting sqref="BM49">
    <cfRule type="cellIs" dxfId="17360" priority="4641" operator="lessThan">
      <formula>$C$4</formula>
    </cfRule>
  </conditionalFormatting>
  <conditionalFormatting sqref="BM49">
    <cfRule type="cellIs" dxfId="17359" priority="4642" operator="lessThan">
      <formula>$C$4</formula>
    </cfRule>
  </conditionalFormatting>
  <conditionalFormatting sqref="BM50">
    <cfRule type="cellIs" dxfId="17358" priority="4643" operator="lessThan">
      <formula>$C$4</formula>
    </cfRule>
  </conditionalFormatting>
  <conditionalFormatting sqref="BM50">
    <cfRule type="cellIs" dxfId="17357" priority="4644" operator="lessThan">
      <formula>$C$4</formula>
    </cfRule>
  </conditionalFormatting>
  <conditionalFormatting sqref="BM51">
    <cfRule type="cellIs" dxfId="17356" priority="4645" operator="lessThan">
      <formula>$C$4</formula>
    </cfRule>
  </conditionalFormatting>
  <conditionalFormatting sqref="BM51">
    <cfRule type="cellIs" dxfId="17355" priority="4646" operator="lessThan">
      <formula>$C$4</formula>
    </cfRule>
  </conditionalFormatting>
  <conditionalFormatting sqref="BM52">
    <cfRule type="cellIs" dxfId="17354" priority="4647" operator="lessThan">
      <formula>$C$4</formula>
    </cfRule>
  </conditionalFormatting>
  <conditionalFormatting sqref="BM52">
    <cfRule type="cellIs" dxfId="17353" priority="4648" operator="lessThan">
      <formula>$C$4</formula>
    </cfRule>
  </conditionalFormatting>
  <conditionalFormatting sqref="BM53">
    <cfRule type="cellIs" dxfId="17352" priority="4649" operator="lessThan">
      <formula>$C$4</formula>
    </cfRule>
  </conditionalFormatting>
  <conditionalFormatting sqref="BM53">
    <cfRule type="cellIs" dxfId="17351" priority="4650" operator="lessThan">
      <formula>$C$4</formula>
    </cfRule>
  </conditionalFormatting>
  <conditionalFormatting sqref="BM54">
    <cfRule type="cellIs" dxfId="17350" priority="4651" operator="lessThan">
      <formula>$C$4</formula>
    </cfRule>
  </conditionalFormatting>
  <conditionalFormatting sqref="BM54">
    <cfRule type="cellIs" dxfId="17349" priority="4652" operator="lessThan">
      <formula>$C$4</formula>
    </cfRule>
  </conditionalFormatting>
  <conditionalFormatting sqref="BM55">
    <cfRule type="cellIs" dxfId="17348" priority="4653" operator="lessThan">
      <formula>$C$4</formula>
    </cfRule>
  </conditionalFormatting>
  <conditionalFormatting sqref="BM55">
    <cfRule type="cellIs" dxfId="17347" priority="4654" operator="lessThan">
      <formula>$C$4</formula>
    </cfRule>
  </conditionalFormatting>
  <conditionalFormatting sqref="BM56">
    <cfRule type="cellIs" dxfId="17346" priority="4655" operator="lessThan">
      <formula>$C$4</formula>
    </cfRule>
  </conditionalFormatting>
  <conditionalFormatting sqref="BM56">
    <cfRule type="cellIs" dxfId="17345" priority="4656" operator="lessThan">
      <formula>$C$4</formula>
    </cfRule>
  </conditionalFormatting>
  <conditionalFormatting sqref="BM57">
    <cfRule type="cellIs" dxfId="17344" priority="4657" operator="lessThan">
      <formula>$C$4</formula>
    </cfRule>
  </conditionalFormatting>
  <conditionalFormatting sqref="BM57">
    <cfRule type="cellIs" dxfId="17343" priority="4658" operator="lessThan">
      <formula>$C$4</formula>
    </cfRule>
  </conditionalFormatting>
  <conditionalFormatting sqref="BM58">
    <cfRule type="cellIs" dxfId="17342" priority="4659" operator="lessThan">
      <formula>$C$4</formula>
    </cfRule>
  </conditionalFormatting>
  <conditionalFormatting sqref="BM58">
    <cfRule type="cellIs" dxfId="17341" priority="4660" operator="lessThan">
      <formula>$C$4</formula>
    </cfRule>
  </conditionalFormatting>
  <conditionalFormatting sqref="BM59">
    <cfRule type="cellIs" dxfId="17340" priority="4661" operator="lessThan">
      <formula>$C$4</formula>
    </cfRule>
  </conditionalFormatting>
  <conditionalFormatting sqref="BM59">
    <cfRule type="cellIs" dxfId="17339" priority="4662" operator="lessThan">
      <formula>$C$4</formula>
    </cfRule>
  </conditionalFormatting>
  <conditionalFormatting sqref="BM60">
    <cfRule type="cellIs" dxfId="17338" priority="4663" operator="lessThan">
      <formula>$C$4</formula>
    </cfRule>
  </conditionalFormatting>
  <conditionalFormatting sqref="BM60">
    <cfRule type="cellIs" dxfId="17337" priority="4664" operator="lessThan">
      <formula>$C$4</formula>
    </cfRule>
  </conditionalFormatting>
  <conditionalFormatting sqref="BN11">
    <cfRule type="cellIs" dxfId="17336" priority="4665" operator="lessThan">
      <formula>$C$4</formula>
    </cfRule>
  </conditionalFormatting>
  <conditionalFormatting sqref="BN11">
    <cfRule type="cellIs" dxfId="17335" priority="4666" operator="lessThan">
      <formula>$C$4</formula>
    </cfRule>
  </conditionalFormatting>
  <conditionalFormatting sqref="BN12">
    <cfRule type="cellIs" dxfId="17334" priority="4667" operator="lessThan">
      <formula>$C$4</formula>
    </cfRule>
  </conditionalFormatting>
  <conditionalFormatting sqref="BN12">
    <cfRule type="cellIs" dxfId="17333" priority="4668" operator="lessThan">
      <formula>$C$4</formula>
    </cfRule>
  </conditionalFormatting>
  <conditionalFormatting sqref="BN13">
    <cfRule type="cellIs" dxfId="17332" priority="4669" operator="lessThan">
      <formula>$C$4</formula>
    </cfRule>
  </conditionalFormatting>
  <conditionalFormatting sqref="BN13">
    <cfRule type="cellIs" dxfId="17331" priority="4670" operator="lessThan">
      <formula>$C$4</formula>
    </cfRule>
  </conditionalFormatting>
  <conditionalFormatting sqref="BN14">
    <cfRule type="cellIs" dxfId="17330" priority="4671" operator="lessThan">
      <formula>$C$4</formula>
    </cfRule>
  </conditionalFormatting>
  <conditionalFormatting sqref="BN14">
    <cfRule type="cellIs" dxfId="17329" priority="4672" operator="lessThan">
      <formula>$C$4</formula>
    </cfRule>
  </conditionalFormatting>
  <conditionalFormatting sqref="BN15">
    <cfRule type="cellIs" dxfId="17328" priority="4673" operator="lessThan">
      <formula>$C$4</formula>
    </cfRule>
  </conditionalFormatting>
  <conditionalFormatting sqref="BN15">
    <cfRule type="cellIs" dxfId="17327" priority="4674" operator="lessThan">
      <formula>$C$4</formula>
    </cfRule>
  </conditionalFormatting>
  <conditionalFormatting sqref="BN16">
    <cfRule type="cellIs" dxfId="17326" priority="4675" operator="lessThan">
      <formula>$C$4</formula>
    </cfRule>
  </conditionalFormatting>
  <conditionalFormatting sqref="BN16">
    <cfRule type="cellIs" dxfId="17325" priority="4676" operator="lessThan">
      <formula>$C$4</formula>
    </cfRule>
  </conditionalFormatting>
  <conditionalFormatting sqref="BN17">
    <cfRule type="cellIs" dxfId="17324" priority="4677" operator="lessThan">
      <formula>$C$4</formula>
    </cfRule>
  </conditionalFormatting>
  <conditionalFormatting sqref="BN17">
    <cfRule type="cellIs" dxfId="17323" priority="4678" operator="lessThan">
      <formula>$C$4</formula>
    </cfRule>
  </conditionalFormatting>
  <conditionalFormatting sqref="BN18">
    <cfRule type="cellIs" dxfId="17322" priority="4679" operator="lessThan">
      <formula>$C$4</formula>
    </cfRule>
  </conditionalFormatting>
  <conditionalFormatting sqref="BN18">
    <cfRule type="cellIs" dxfId="17321" priority="4680" operator="lessThan">
      <formula>$C$4</formula>
    </cfRule>
  </conditionalFormatting>
  <conditionalFormatting sqref="BN19">
    <cfRule type="cellIs" dxfId="17320" priority="4681" operator="lessThan">
      <formula>$C$4</formula>
    </cfRule>
  </conditionalFormatting>
  <conditionalFormatting sqref="BN19">
    <cfRule type="cellIs" dxfId="17319" priority="4682" operator="lessThan">
      <formula>$C$4</formula>
    </cfRule>
  </conditionalFormatting>
  <conditionalFormatting sqref="BN20">
    <cfRule type="cellIs" dxfId="17318" priority="4683" operator="lessThan">
      <formula>$C$4</formula>
    </cfRule>
  </conditionalFormatting>
  <conditionalFormatting sqref="BN20">
    <cfRule type="cellIs" dxfId="17317" priority="4684" operator="lessThan">
      <formula>$C$4</formula>
    </cfRule>
  </conditionalFormatting>
  <conditionalFormatting sqref="BN21">
    <cfRule type="cellIs" dxfId="17316" priority="4685" operator="lessThan">
      <formula>$C$4</formula>
    </cfRule>
  </conditionalFormatting>
  <conditionalFormatting sqref="BN21">
    <cfRule type="cellIs" dxfId="17315" priority="4686" operator="lessThan">
      <formula>$C$4</formula>
    </cfRule>
  </conditionalFormatting>
  <conditionalFormatting sqref="BN22">
    <cfRule type="cellIs" dxfId="17314" priority="4687" operator="lessThan">
      <formula>$C$4</formula>
    </cfRule>
  </conditionalFormatting>
  <conditionalFormatting sqref="BN22">
    <cfRule type="cellIs" dxfId="17313" priority="4688" operator="lessThan">
      <formula>$C$4</formula>
    </cfRule>
  </conditionalFormatting>
  <conditionalFormatting sqref="BN23">
    <cfRule type="cellIs" dxfId="17312" priority="4689" operator="lessThan">
      <formula>$C$4</formula>
    </cfRule>
  </conditionalFormatting>
  <conditionalFormatting sqref="BN23">
    <cfRule type="cellIs" dxfId="17311" priority="4690" operator="lessThan">
      <formula>$C$4</formula>
    </cfRule>
  </conditionalFormatting>
  <conditionalFormatting sqref="BN24">
    <cfRule type="cellIs" dxfId="17310" priority="4691" operator="lessThan">
      <formula>$C$4</formula>
    </cfRule>
  </conditionalFormatting>
  <conditionalFormatting sqref="BN24">
    <cfRule type="cellIs" dxfId="17309" priority="4692" operator="lessThan">
      <formula>$C$4</formula>
    </cfRule>
  </conditionalFormatting>
  <conditionalFormatting sqref="BN25">
    <cfRule type="cellIs" dxfId="17308" priority="4693" operator="lessThan">
      <formula>$C$4</formula>
    </cfRule>
  </conditionalFormatting>
  <conditionalFormatting sqref="BN25">
    <cfRule type="cellIs" dxfId="17307" priority="4694" operator="lessThan">
      <formula>$C$4</formula>
    </cfRule>
  </conditionalFormatting>
  <conditionalFormatting sqref="BN26">
    <cfRule type="cellIs" dxfId="17306" priority="4695" operator="lessThan">
      <formula>$C$4</formula>
    </cfRule>
  </conditionalFormatting>
  <conditionalFormatting sqref="BN26">
    <cfRule type="cellIs" dxfId="17305" priority="4696" operator="lessThan">
      <formula>$C$4</formula>
    </cfRule>
  </conditionalFormatting>
  <conditionalFormatting sqref="BN27">
    <cfRule type="cellIs" dxfId="17304" priority="4697" operator="lessThan">
      <formula>$C$4</formula>
    </cfRule>
  </conditionalFormatting>
  <conditionalFormatting sqref="BN27">
    <cfRule type="cellIs" dxfId="17303" priority="4698" operator="lessThan">
      <formula>$C$4</formula>
    </cfRule>
  </conditionalFormatting>
  <conditionalFormatting sqref="BN28">
    <cfRule type="cellIs" dxfId="17302" priority="4699" operator="lessThan">
      <formula>$C$4</formula>
    </cfRule>
  </conditionalFormatting>
  <conditionalFormatting sqref="BN28">
    <cfRule type="cellIs" dxfId="17301" priority="4700" operator="lessThan">
      <formula>$C$4</formula>
    </cfRule>
  </conditionalFormatting>
  <conditionalFormatting sqref="BN29">
    <cfRule type="cellIs" dxfId="17300" priority="4701" operator="lessThan">
      <formula>$C$4</formula>
    </cfRule>
  </conditionalFormatting>
  <conditionalFormatting sqref="BN29">
    <cfRule type="cellIs" dxfId="17299" priority="4702" operator="lessThan">
      <formula>$C$4</formula>
    </cfRule>
  </conditionalFormatting>
  <conditionalFormatting sqref="BN30">
    <cfRule type="cellIs" dxfId="17298" priority="4703" operator="lessThan">
      <formula>$C$4</formula>
    </cfRule>
  </conditionalFormatting>
  <conditionalFormatting sqref="BN30">
    <cfRule type="cellIs" dxfId="17297" priority="4704" operator="lessThan">
      <formula>$C$4</formula>
    </cfRule>
  </conditionalFormatting>
  <conditionalFormatting sqref="BN31">
    <cfRule type="cellIs" dxfId="17296" priority="4705" operator="lessThan">
      <formula>$C$4</formula>
    </cfRule>
  </conditionalFormatting>
  <conditionalFormatting sqref="BN31">
    <cfRule type="cellIs" dxfId="17295" priority="4706" operator="lessThan">
      <formula>$C$4</formula>
    </cfRule>
  </conditionalFormatting>
  <conditionalFormatting sqref="BN32">
    <cfRule type="cellIs" dxfId="17294" priority="4707" operator="lessThan">
      <formula>$C$4</formula>
    </cfRule>
  </conditionalFormatting>
  <conditionalFormatting sqref="BN32">
    <cfRule type="cellIs" dxfId="17293" priority="4708" operator="lessThan">
      <formula>$C$4</formula>
    </cfRule>
  </conditionalFormatting>
  <conditionalFormatting sqref="BN33">
    <cfRule type="cellIs" dxfId="17292" priority="4709" operator="lessThan">
      <formula>$C$4</formula>
    </cfRule>
  </conditionalFormatting>
  <conditionalFormatting sqref="BN33">
    <cfRule type="cellIs" dxfId="17291" priority="4710" operator="lessThan">
      <formula>$C$4</formula>
    </cfRule>
  </conditionalFormatting>
  <conditionalFormatting sqref="BN34">
    <cfRule type="cellIs" dxfId="17290" priority="4711" operator="lessThan">
      <formula>$C$4</formula>
    </cfRule>
  </conditionalFormatting>
  <conditionalFormatting sqref="BN34">
    <cfRule type="cellIs" dxfId="17289" priority="4712" operator="lessThan">
      <formula>$C$4</formula>
    </cfRule>
  </conditionalFormatting>
  <conditionalFormatting sqref="BN35">
    <cfRule type="cellIs" dxfId="17288" priority="4713" operator="lessThan">
      <formula>$C$4</formula>
    </cfRule>
  </conditionalFormatting>
  <conditionalFormatting sqref="BN35">
    <cfRule type="cellIs" dxfId="17287" priority="4714" operator="lessThan">
      <formula>$C$4</formula>
    </cfRule>
  </conditionalFormatting>
  <conditionalFormatting sqref="BN36">
    <cfRule type="cellIs" dxfId="17286" priority="4715" operator="lessThan">
      <formula>$C$4</formula>
    </cfRule>
  </conditionalFormatting>
  <conditionalFormatting sqref="BN36">
    <cfRule type="cellIs" dxfId="17285" priority="4716" operator="lessThan">
      <formula>$C$4</formula>
    </cfRule>
  </conditionalFormatting>
  <conditionalFormatting sqref="BN37">
    <cfRule type="cellIs" dxfId="17284" priority="4717" operator="lessThan">
      <formula>$C$4</formula>
    </cfRule>
  </conditionalFormatting>
  <conditionalFormatting sqref="BN37">
    <cfRule type="cellIs" dxfId="17283" priority="4718" operator="lessThan">
      <formula>$C$4</formula>
    </cfRule>
  </conditionalFormatting>
  <conditionalFormatting sqref="BN38">
    <cfRule type="cellIs" dxfId="17282" priority="4719" operator="lessThan">
      <formula>$C$4</formula>
    </cfRule>
  </conditionalFormatting>
  <conditionalFormatting sqref="BN38">
    <cfRule type="cellIs" dxfId="17281" priority="4720" operator="lessThan">
      <formula>$C$4</formula>
    </cfRule>
  </conditionalFormatting>
  <conditionalFormatting sqref="BN39">
    <cfRule type="cellIs" dxfId="17280" priority="4721" operator="lessThan">
      <formula>$C$4</formula>
    </cfRule>
  </conditionalFormatting>
  <conditionalFormatting sqref="BN39">
    <cfRule type="cellIs" dxfId="17279" priority="4722" operator="lessThan">
      <formula>$C$4</formula>
    </cfRule>
  </conditionalFormatting>
  <conditionalFormatting sqref="BN40">
    <cfRule type="cellIs" dxfId="17278" priority="4723" operator="lessThan">
      <formula>$C$4</formula>
    </cfRule>
  </conditionalFormatting>
  <conditionalFormatting sqref="BN40">
    <cfRule type="cellIs" dxfId="17277" priority="4724" operator="lessThan">
      <formula>$C$4</formula>
    </cfRule>
  </conditionalFormatting>
  <conditionalFormatting sqref="BN41">
    <cfRule type="cellIs" dxfId="17276" priority="4725" operator="lessThan">
      <formula>$C$4</formula>
    </cfRule>
  </conditionalFormatting>
  <conditionalFormatting sqref="BN41">
    <cfRule type="cellIs" dxfId="17275" priority="4726" operator="lessThan">
      <formula>$C$4</formula>
    </cfRule>
  </conditionalFormatting>
  <conditionalFormatting sqref="BN42">
    <cfRule type="cellIs" dxfId="17274" priority="4727" operator="lessThan">
      <formula>$C$4</formula>
    </cfRule>
  </conditionalFormatting>
  <conditionalFormatting sqref="BN42">
    <cfRule type="cellIs" dxfId="17273" priority="4728" operator="lessThan">
      <formula>$C$4</formula>
    </cfRule>
  </conditionalFormatting>
  <conditionalFormatting sqref="BN43">
    <cfRule type="cellIs" dxfId="17272" priority="4729" operator="lessThan">
      <formula>$C$4</formula>
    </cfRule>
  </conditionalFormatting>
  <conditionalFormatting sqref="BN43">
    <cfRule type="cellIs" dxfId="17271" priority="4730" operator="lessThan">
      <formula>$C$4</formula>
    </cfRule>
  </conditionalFormatting>
  <conditionalFormatting sqref="BN44">
    <cfRule type="cellIs" dxfId="17270" priority="4731" operator="lessThan">
      <formula>$C$4</formula>
    </cfRule>
  </conditionalFormatting>
  <conditionalFormatting sqref="BN44">
    <cfRule type="cellIs" dxfId="17269" priority="4732" operator="lessThan">
      <formula>$C$4</formula>
    </cfRule>
  </conditionalFormatting>
  <conditionalFormatting sqref="BN45">
    <cfRule type="cellIs" dxfId="17268" priority="4733" operator="lessThan">
      <formula>$C$4</formula>
    </cfRule>
  </conditionalFormatting>
  <conditionalFormatting sqref="BN45">
    <cfRule type="cellIs" dxfId="17267" priority="4734" operator="lessThan">
      <formula>$C$4</formula>
    </cfRule>
  </conditionalFormatting>
  <conditionalFormatting sqref="BN46">
    <cfRule type="cellIs" dxfId="17266" priority="4735" operator="lessThan">
      <formula>$C$4</formula>
    </cfRule>
  </conditionalFormatting>
  <conditionalFormatting sqref="BN46">
    <cfRule type="cellIs" dxfId="17265" priority="4736" operator="lessThan">
      <formula>$C$4</formula>
    </cfRule>
  </conditionalFormatting>
  <conditionalFormatting sqref="BN47">
    <cfRule type="cellIs" dxfId="17264" priority="4737" operator="lessThan">
      <formula>$C$4</formula>
    </cfRule>
  </conditionalFormatting>
  <conditionalFormatting sqref="BN47">
    <cfRule type="cellIs" dxfId="17263" priority="4738" operator="lessThan">
      <formula>$C$4</formula>
    </cfRule>
  </conditionalFormatting>
  <conditionalFormatting sqref="BN48">
    <cfRule type="cellIs" dxfId="17262" priority="4739" operator="lessThan">
      <formula>$C$4</formula>
    </cfRule>
  </conditionalFormatting>
  <conditionalFormatting sqref="BN48">
    <cfRule type="cellIs" dxfId="17261" priority="4740" operator="lessThan">
      <formula>$C$4</formula>
    </cfRule>
  </conditionalFormatting>
  <conditionalFormatting sqref="BN49">
    <cfRule type="cellIs" dxfId="17260" priority="4741" operator="lessThan">
      <formula>$C$4</formula>
    </cfRule>
  </conditionalFormatting>
  <conditionalFormatting sqref="BN49">
    <cfRule type="cellIs" dxfId="17259" priority="4742" operator="lessThan">
      <formula>$C$4</formula>
    </cfRule>
  </conditionalFormatting>
  <conditionalFormatting sqref="BN50">
    <cfRule type="cellIs" dxfId="17258" priority="4743" operator="lessThan">
      <formula>$C$4</formula>
    </cfRule>
  </conditionalFormatting>
  <conditionalFormatting sqref="BN50">
    <cfRule type="cellIs" dxfId="17257" priority="4744" operator="lessThan">
      <formula>$C$4</formula>
    </cfRule>
  </conditionalFormatting>
  <conditionalFormatting sqref="BN51">
    <cfRule type="cellIs" dxfId="17256" priority="4745" operator="lessThan">
      <formula>$C$4</formula>
    </cfRule>
  </conditionalFormatting>
  <conditionalFormatting sqref="BN51">
    <cfRule type="cellIs" dxfId="17255" priority="4746" operator="lessThan">
      <formula>$C$4</formula>
    </cfRule>
  </conditionalFormatting>
  <conditionalFormatting sqref="BN52">
    <cfRule type="cellIs" dxfId="17254" priority="4747" operator="lessThan">
      <formula>$C$4</formula>
    </cfRule>
  </conditionalFormatting>
  <conditionalFormatting sqref="BN52">
    <cfRule type="cellIs" dxfId="17253" priority="4748" operator="lessThan">
      <formula>$C$4</formula>
    </cfRule>
  </conditionalFormatting>
  <conditionalFormatting sqref="BN53">
    <cfRule type="cellIs" dxfId="17252" priority="4749" operator="lessThan">
      <formula>$C$4</formula>
    </cfRule>
  </conditionalFormatting>
  <conditionalFormatting sqref="BN53">
    <cfRule type="cellIs" dxfId="17251" priority="4750" operator="lessThan">
      <formula>$C$4</formula>
    </cfRule>
  </conditionalFormatting>
  <conditionalFormatting sqref="BN54">
    <cfRule type="cellIs" dxfId="17250" priority="4751" operator="lessThan">
      <formula>$C$4</formula>
    </cfRule>
  </conditionalFormatting>
  <conditionalFormatting sqref="BN54">
    <cfRule type="cellIs" dxfId="17249" priority="4752" operator="lessThan">
      <formula>$C$4</formula>
    </cfRule>
  </conditionalFormatting>
  <conditionalFormatting sqref="BN55">
    <cfRule type="cellIs" dxfId="17248" priority="4753" operator="lessThan">
      <formula>$C$4</formula>
    </cfRule>
  </conditionalFormatting>
  <conditionalFormatting sqref="BN55">
    <cfRule type="cellIs" dxfId="17247" priority="4754" operator="lessThan">
      <formula>$C$4</formula>
    </cfRule>
  </conditionalFormatting>
  <conditionalFormatting sqref="BN56">
    <cfRule type="cellIs" dxfId="17246" priority="4755" operator="lessThan">
      <formula>$C$4</formula>
    </cfRule>
  </conditionalFormatting>
  <conditionalFormatting sqref="BN56">
    <cfRule type="cellIs" dxfId="17245" priority="4756" operator="lessThan">
      <formula>$C$4</formula>
    </cfRule>
  </conditionalFormatting>
  <conditionalFormatting sqref="BN57">
    <cfRule type="cellIs" dxfId="17244" priority="4757" operator="lessThan">
      <formula>$C$4</formula>
    </cfRule>
  </conditionalFormatting>
  <conditionalFormatting sqref="BN57">
    <cfRule type="cellIs" dxfId="17243" priority="4758" operator="lessThan">
      <formula>$C$4</formula>
    </cfRule>
  </conditionalFormatting>
  <conditionalFormatting sqref="BN58">
    <cfRule type="cellIs" dxfId="17242" priority="4759" operator="lessThan">
      <formula>$C$4</formula>
    </cfRule>
  </conditionalFormatting>
  <conditionalFormatting sqref="BN58">
    <cfRule type="cellIs" dxfId="17241" priority="4760" operator="lessThan">
      <formula>$C$4</formula>
    </cfRule>
  </conditionalFormatting>
  <conditionalFormatting sqref="BN59">
    <cfRule type="cellIs" dxfId="17240" priority="4761" operator="lessThan">
      <formula>$C$4</formula>
    </cfRule>
  </conditionalFormatting>
  <conditionalFormatting sqref="BN59">
    <cfRule type="cellIs" dxfId="17239" priority="4762" operator="lessThan">
      <formula>$C$4</formula>
    </cfRule>
  </conditionalFormatting>
  <conditionalFormatting sqref="BN60">
    <cfRule type="cellIs" dxfId="17238" priority="4763" operator="lessThan">
      <formula>$C$4</formula>
    </cfRule>
  </conditionalFormatting>
  <conditionalFormatting sqref="BN60">
    <cfRule type="cellIs" dxfId="17237" priority="4764" operator="lessThan">
      <formula>$C$4</formula>
    </cfRule>
  </conditionalFormatting>
  <conditionalFormatting sqref="BO11">
    <cfRule type="cellIs" dxfId="17236" priority="4765" operator="lessThan">
      <formula>$C$4</formula>
    </cfRule>
  </conditionalFormatting>
  <conditionalFormatting sqref="BO11">
    <cfRule type="cellIs" dxfId="17235" priority="4766" operator="lessThan">
      <formula>$C$4</formula>
    </cfRule>
  </conditionalFormatting>
  <conditionalFormatting sqref="BO12">
    <cfRule type="cellIs" dxfId="17234" priority="4767" operator="lessThan">
      <formula>$C$4</formula>
    </cfRule>
  </conditionalFormatting>
  <conditionalFormatting sqref="BO12">
    <cfRule type="cellIs" dxfId="17233" priority="4768" operator="lessThan">
      <formula>$C$4</formula>
    </cfRule>
  </conditionalFormatting>
  <conditionalFormatting sqref="BO13">
    <cfRule type="cellIs" dxfId="17232" priority="4769" operator="lessThan">
      <formula>$C$4</formula>
    </cfRule>
  </conditionalFormatting>
  <conditionalFormatting sqref="BO13">
    <cfRule type="cellIs" dxfId="17231" priority="4770" operator="lessThan">
      <formula>$C$4</formula>
    </cfRule>
  </conditionalFormatting>
  <conditionalFormatting sqref="BO14">
    <cfRule type="cellIs" dxfId="17230" priority="4771" operator="lessThan">
      <formula>$C$4</formula>
    </cfRule>
  </conditionalFormatting>
  <conditionalFormatting sqref="BO14">
    <cfRule type="cellIs" dxfId="17229" priority="4772" operator="lessThan">
      <formula>$C$4</formula>
    </cfRule>
  </conditionalFormatting>
  <conditionalFormatting sqref="BO15">
    <cfRule type="cellIs" dxfId="17228" priority="4773" operator="lessThan">
      <formula>$C$4</formula>
    </cfRule>
  </conditionalFormatting>
  <conditionalFormatting sqref="BO15">
    <cfRule type="cellIs" dxfId="17227" priority="4774" operator="lessThan">
      <formula>$C$4</formula>
    </cfRule>
  </conditionalFormatting>
  <conditionalFormatting sqref="BO16">
    <cfRule type="cellIs" dxfId="17226" priority="4775" operator="lessThan">
      <formula>$C$4</formula>
    </cfRule>
  </conditionalFormatting>
  <conditionalFormatting sqref="BO16">
    <cfRule type="cellIs" dxfId="17225" priority="4776" operator="lessThan">
      <formula>$C$4</formula>
    </cfRule>
  </conditionalFormatting>
  <conditionalFormatting sqref="BO17">
    <cfRule type="cellIs" dxfId="17224" priority="4777" operator="lessThan">
      <formula>$C$4</formula>
    </cfRule>
  </conditionalFormatting>
  <conditionalFormatting sqref="BO17">
    <cfRule type="cellIs" dxfId="17223" priority="4778" operator="lessThan">
      <formula>$C$4</formula>
    </cfRule>
  </conditionalFormatting>
  <conditionalFormatting sqref="BO18">
    <cfRule type="cellIs" dxfId="17222" priority="4779" operator="lessThan">
      <formula>$C$4</formula>
    </cfRule>
  </conditionalFormatting>
  <conditionalFormatting sqref="BO18">
    <cfRule type="cellIs" dxfId="17221" priority="4780" operator="lessThan">
      <formula>$C$4</formula>
    </cfRule>
  </conditionalFormatting>
  <conditionalFormatting sqref="BO19">
    <cfRule type="cellIs" dxfId="17220" priority="4781" operator="lessThan">
      <formula>$C$4</formula>
    </cfRule>
  </conditionalFormatting>
  <conditionalFormatting sqref="BO19">
    <cfRule type="cellIs" dxfId="17219" priority="4782" operator="lessThan">
      <formula>$C$4</formula>
    </cfRule>
  </conditionalFormatting>
  <conditionalFormatting sqref="BO20">
    <cfRule type="cellIs" dxfId="17218" priority="4783" operator="lessThan">
      <formula>$C$4</formula>
    </cfRule>
  </conditionalFormatting>
  <conditionalFormatting sqref="BO20">
    <cfRule type="cellIs" dxfId="17217" priority="4784" operator="lessThan">
      <formula>$C$4</formula>
    </cfRule>
  </conditionalFormatting>
  <conditionalFormatting sqref="BO21">
    <cfRule type="cellIs" dxfId="17216" priority="4785" operator="lessThan">
      <formula>$C$4</formula>
    </cfRule>
  </conditionalFormatting>
  <conditionalFormatting sqref="BO21">
    <cfRule type="cellIs" dxfId="17215" priority="4786" operator="lessThan">
      <formula>$C$4</formula>
    </cfRule>
  </conditionalFormatting>
  <conditionalFormatting sqref="BO22">
    <cfRule type="cellIs" dxfId="17214" priority="4787" operator="lessThan">
      <formula>$C$4</formula>
    </cfRule>
  </conditionalFormatting>
  <conditionalFormatting sqref="BO22">
    <cfRule type="cellIs" dxfId="17213" priority="4788" operator="lessThan">
      <formula>$C$4</formula>
    </cfRule>
  </conditionalFormatting>
  <conditionalFormatting sqref="BO23">
    <cfRule type="cellIs" dxfId="17212" priority="4789" operator="lessThan">
      <formula>$C$4</formula>
    </cfRule>
  </conditionalFormatting>
  <conditionalFormatting sqref="BO23">
    <cfRule type="cellIs" dxfId="17211" priority="4790" operator="lessThan">
      <formula>$C$4</formula>
    </cfRule>
  </conditionalFormatting>
  <conditionalFormatting sqref="BO24">
    <cfRule type="cellIs" dxfId="17210" priority="4791" operator="lessThan">
      <formula>$C$4</formula>
    </cfRule>
  </conditionalFormatting>
  <conditionalFormatting sqref="BO24">
    <cfRule type="cellIs" dxfId="17209" priority="4792" operator="lessThan">
      <formula>$C$4</formula>
    </cfRule>
  </conditionalFormatting>
  <conditionalFormatting sqref="BO25">
    <cfRule type="cellIs" dxfId="17208" priority="4793" operator="lessThan">
      <formula>$C$4</formula>
    </cfRule>
  </conditionalFormatting>
  <conditionalFormatting sqref="BO25">
    <cfRule type="cellIs" dxfId="17207" priority="4794" operator="lessThan">
      <formula>$C$4</formula>
    </cfRule>
  </conditionalFormatting>
  <conditionalFormatting sqref="BO26">
    <cfRule type="cellIs" dxfId="17206" priority="4795" operator="lessThan">
      <formula>$C$4</formula>
    </cfRule>
  </conditionalFormatting>
  <conditionalFormatting sqref="BO26">
    <cfRule type="cellIs" dxfId="17205" priority="4796" operator="lessThan">
      <formula>$C$4</formula>
    </cfRule>
  </conditionalFormatting>
  <conditionalFormatting sqref="BO27">
    <cfRule type="cellIs" dxfId="17204" priority="4797" operator="lessThan">
      <formula>$C$4</formula>
    </cfRule>
  </conditionalFormatting>
  <conditionalFormatting sqref="BO27">
    <cfRule type="cellIs" dxfId="17203" priority="4798" operator="lessThan">
      <formula>$C$4</formula>
    </cfRule>
  </conditionalFormatting>
  <conditionalFormatting sqref="BO28">
    <cfRule type="cellIs" dxfId="17202" priority="4799" operator="lessThan">
      <formula>$C$4</formula>
    </cfRule>
  </conditionalFormatting>
  <conditionalFormatting sqref="BO28">
    <cfRule type="cellIs" dxfId="17201" priority="4800" operator="lessThan">
      <formula>$C$4</formula>
    </cfRule>
  </conditionalFormatting>
  <conditionalFormatting sqref="BO29">
    <cfRule type="cellIs" dxfId="17200" priority="4801" operator="lessThan">
      <formula>$C$4</formula>
    </cfRule>
  </conditionalFormatting>
  <conditionalFormatting sqref="BO29">
    <cfRule type="cellIs" dxfId="17199" priority="4802" operator="lessThan">
      <formula>$C$4</formula>
    </cfRule>
  </conditionalFormatting>
  <conditionalFormatting sqref="BO30">
    <cfRule type="cellIs" dxfId="17198" priority="4803" operator="lessThan">
      <formula>$C$4</formula>
    </cfRule>
  </conditionalFormatting>
  <conditionalFormatting sqref="BO30">
    <cfRule type="cellIs" dxfId="17197" priority="4804" operator="lessThan">
      <formula>$C$4</formula>
    </cfRule>
  </conditionalFormatting>
  <conditionalFormatting sqref="BO31">
    <cfRule type="cellIs" dxfId="17196" priority="4805" operator="lessThan">
      <formula>$C$4</formula>
    </cfRule>
  </conditionalFormatting>
  <conditionalFormatting sqref="BO31">
    <cfRule type="cellIs" dxfId="17195" priority="4806" operator="lessThan">
      <formula>$C$4</formula>
    </cfRule>
  </conditionalFormatting>
  <conditionalFormatting sqref="BO32">
    <cfRule type="cellIs" dxfId="17194" priority="4807" operator="lessThan">
      <formula>$C$4</formula>
    </cfRule>
  </conditionalFormatting>
  <conditionalFormatting sqref="BO32">
    <cfRule type="cellIs" dxfId="17193" priority="4808" operator="lessThan">
      <formula>$C$4</formula>
    </cfRule>
  </conditionalFormatting>
  <conditionalFormatting sqref="BO33">
    <cfRule type="cellIs" dxfId="17192" priority="4809" operator="lessThan">
      <formula>$C$4</formula>
    </cfRule>
  </conditionalFormatting>
  <conditionalFormatting sqref="BO33">
    <cfRule type="cellIs" dxfId="17191" priority="4810" operator="lessThan">
      <formula>$C$4</formula>
    </cfRule>
  </conditionalFormatting>
  <conditionalFormatting sqref="BO34">
    <cfRule type="cellIs" dxfId="17190" priority="4811" operator="lessThan">
      <formula>$C$4</formula>
    </cfRule>
  </conditionalFormatting>
  <conditionalFormatting sqref="BO34">
    <cfRule type="cellIs" dxfId="17189" priority="4812" operator="lessThan">
      <formula>$C$4</formula>
    </cfRule>
  </conditionalFormatting>
  <conditionalFormatting sqref="BO35">
    <cfRule type="cellIs" dxfId="17188" priority="4813" operator="lessThan">
      <formula>$C$4</formula>
    </cfRule>
  </conditionalFormatting>
  <conditionalFormatting sqref="BO35">
    <cfRule type="cellIs" dxfId="17187" priority="4814" operator="lessThan">
      <formula>$C$4</formula>
    </cfRule>
  </conditionalFormatting>
  <conditionalFormatting sqref="BO36">
    <cfRule type="cellIs" dxfId="17186" priority="4815" operator="lessThan">
      <formula>$C$4</formula>
    </cfRule>
  </conditionalFormatting>
  <conditionalFormatting sqref="BO36">
    <cfRule type="cellIs" dxfId="17185" priority="4816" operator="lessThan">
      <formula>$C$4</formula>
    </cfRule>
  </conditionalFormatting>
  <conditionalFormatting sqref="BO37">
    <cfRule type="cellIs" dxfId="17184" priority="4817" operator="lessThan">
      <formula>$C$4</formula>
    </cfRule>
  </conditionalFormatting>
  <conditionalFormatting sqref="BO37">
    <cfRule type="cellIs" dxfId="17183" priority="4818" operator="lessThan">
      <formula>$C$4</formula>
    </cfRule>
  </conditionalFormatting>
  <conditionalFormatting sqref="BO38">
    <cfRule type="cellIs" dxfId="17182" priority="4819" operator="lessThan">
      <formula>$C$4</formula>
    </cfRule>
  </conditionalFormatting>
  <conditionalFormatting sqref="BO38">
    <cfRule type="cellIs" dxfId="17181" priority="4820" operator="lessThan">
      <formula>$C$4</formula>
    </cfRule>
  </conditionalFormatting>
  <conditionalFormatting sqref="BO39">
    <cfRule type="cellIs" dxfId="17180" priority="4821" operator="lessThan">
      <formula>$C$4</formula>
    </cfRule>
  </conditionalFormatting>
  <conditionalFormatting sqref="BO39">
    <cfRule type="cellIs" dxfId="17179" priority="4822" operator="lessThan">
      <formula>$C$4</formula>
    </cfRule>
  </conditionalFormatting>
  <conditionalFormatting sqref="BO40">
    <cfRule type="cellIs" dxfId="17178" priority="4823" operator="lessThan">
      <formula>$C$4</formula>
    </cfRule>
  </conditionalFormatting>
  <conditionalFormatting sqref="BO40">
    <cfRule type="cellIs" dxfId="17177" priority="4824" operator="lessThan">
      <formula>$C$4</formula>
    </cfRule>
  </conditionalFormatting>
  <conditionalFormatting sqref="BO41">
    <cfRule type="cellIs" dxfId="17176" priority="4825" operator="lessThan">
      <formula>$C$4</formula>
    </cfRule>
  </conditionalFormatting>
  <conditionalFormatting sqref="BO41">
    <cfRule type="cellIs" dxfId="17175" priority="4826" operator="lessThan">
      <formula>$C$4</formula>
    </cfRule>
  </conditionalFormatting>
  <conditionalFormatting sqref="BO42">
    <cfRule type="cellIs" dxfId="17174" priority="4827" operator="lessThan">
      <formula>$C$4</formula>
    </cfRule>
  </conditionalFormatting>
  <conditionalFormatting sqref="BO42">
    <cfRule type="cellIs" dxfId="17173" priority="4828" operator="lessThan">
      <formula>$C$4</formula>
    </cfRule>
  </conditionalFormatting>
  <conditionalFormatting sqref="BO43">
    <cfRule type="cellIs" dxfId="17172" priority="4829" operator="lessThan">
      <formula>$C$4</formula>
    </cfRule>
  </conditionalFormatting>
  <conditionalFormatting sqref="BO43">
    <cfRule type="cellIs" dxfId="17171" priority="4830" operator="lessThan">
      <formula>$C$4</formula>
    </cfRule>
  </conditionalFormatting>
  <conditionalFormatting sqref="BO44">
    <cfRule type="cellIs" dxfId="17170" priority="4831" operator="lessThan">
      <formula>$C$4</formula>
    </cfRule>
  </conditionalFormatting>
  <conditionalFormatting sqref="BO44">
    <cfRule type="cellIs" dxfId="17169" priority="4832" operator="lessThan">
      <formula>$C$4</formula>
    </cfRule>
  </conditionalFormatting>
  <conditionalFormatting sqref="BO45">
    <cfRule type="cellIs" dxfId="17168" priority="4833" operator="lessThan">
      <formula>$C$4</formula>
    </cfRule>
  </conditionalFormatting>
  <conditionalFormatting sqref="BO45">
    <cfRule type="cellIs" dxfId="17167" priority="4834" operator="lessThan">
      <formula>$C$4</formula>
    </cfRule>
  </conditionalFormatting>
  <conditionalFormatting sqref="BO46">
    <cfRule type="cellIs" dxfId="17166" priority="4835" operator="lessThan">
      <formula>$C$4</formula>
    </cfRule>
  </conditionalFormatting>
  <conditionalFormatting sqref="BO46">
    <cfRule type="cellIs" dxfId="17165" priority="4836" operator="lessThan">
      <formula>$C$4</formula>
    </cfRule>
  </conditionalFormatting>
  <conditionalFormatting sqref="BO47">
    <cfRule type="cellIs" dxfId="17164" priority="4837" operator="lessThan">
      <formula>$C$4</formula>
    </cfRule>
  </conditionalFormatting>
  <conditionalFormatting sqref="BO47">
    <cfRule type="cellIs" dxfId="17163" priority="4838" operator="lessThan">
      <formula>$C$4</formula>
    </cfRule>
  </conditionalFormatting>
  <conditionalFormatting sqref="BO48">
    <cfRule type="cellIs" dxfId="17162" priority="4839" operator="lessThan">
      <formula>$C$4</formula>
    </cfRule>
  </conditionalFormatting>
  <conditionalFormatting sqref="BO48">
    <cfRule type="cellIs" dxfId="17161" priority="4840" operator="lessThan">
      <formula>$C$4</formula>
    </cfRule>
  </conditionalFormatting>
  <conditionalFormatting sqref="BO49">
    <cfRule type="cellIs" dxfId="17160" priority="4841" operator="lessThan">
      <formula>$C$4</formula>
    </cfRule>
  </conditionalFormatting>
  <conditionalFormatting sqref="BO49">
    <cfRule type="cellIs" dxfId="17159" priority="4842" operator="lessThan">
      <formula>$C$4</formula>
    </cfRule>
  </conditionalFormatting>
  <conditionalFormatting sqref="BO50">
    <cfRule type="cellIs" dxfId="17158" priority="4843" operator="lessThan">
      <formula>$C$4</formula>
    </cfRule>
  </conditionalFormatting>
  <conditionalFormatting sqref="BO50">
    <cfRule type="cellIs" dxfId="17157" priority="4844" operator="lessThan">
      <formula>$C$4</formula>
    </cfRule>
  </conditionalFormatting>
  <conditionalFormatting sqref="BO51">
    <cfRule type="cellIs" dxfId="17156" priority="4845" operator="lessThan">
      <formula>$C$4</formula>
    </cfRule>
  </conditionalFormatting>
  <conditionalFormatting sqref="BO51">
    <cfRule type="cellIs" dxfId="17155" priority="4846" operator="lessThan">
      <formula>$C$4</formula>
    </cfRule>
  </conditionalFormatting>
  <conditionalFormatting sqref="BO52">
    <cfRule type="cellIs" dxfId="17154" priority="4847" operator="lessThan">
      <formula>$C$4</formula>
    </cfRule>
  </conditionalFormatting>
  <conditionalFormatting sqref="BO52">
    <cfRule type="cellIs" dxfId="17153" priority="4848" operator="lessThan">
      <formula>$C$4</formula>
    </cfRule>
  </conditionalFormatting>
  <conditionalFormatting sqref="BO53">
    <cfRule type="cellIs" dxfId="17152" priority="4849" operator="lessThan">
      <formula>$C$4</formula>
    </cfRule>
  </conditionalFormatting>
  <conditionalFormatting sqref="BO53">
    <cfRule type="cellIs" dxfId="17151" priority="4850" operator="lessThan">
      <formula>$C$4</formula>
    </cfRule>
  </conditionalFormatting>
  <conditionalFormatting sqref="BO54">
    <cfRule type="cellIs" dxfId="17150" priority="4851" operator="lessThan">
      <formula>$C$4</formula>
    </cfRule>
  </conditionalFormatting>
  <conditionalFormatting sqref="BO54">
    <cfRule type="cellIs" dxfId="17149" priority="4852" operator="lessThan">
      <formula>$C$4</formula>
    </cfRule>
  </conditionalFormatting>
  <conditionalFormatting sqref="BO55">
    <cfRule type="cellIs" dxfId="17148" priority="4853" operator="lessThan">
      <formula>$C$4</formula>
    </cfRule>
  </conditionalFormatting>
  <conditionalFormatting sqref="BO55">
    <cfRule type="cellIs" dxfId="17147" priority="4854" operator="lessThan">
      <formula>$C$4</formula>
    </cfRule>
  </conditionalFormatting>
  <conditionalFormatting sqref="BO56">
    <cfRule type="cellIs" dxfId="17146" priority="4855" operator="lessThan">
      <formula>$C$4</formula>
    </cfRule>
  </conditionalFormatting>
  <conditionalFormatting sqref="BO56">
    <cfRule type="cellIs" dxfId="17145" priority="4856" operator="lessThan">
      <formula>$C$4</formula>
    </cfRule>
  </conditionalFormatting>
  <conditionalFormatting sqref="BO57">
    <cfRule type="cellIs" dxfId="17144" priority="4857" operator="lessThan">
      <formula>$C$4</formula>
    </cfRule>
  </conditionalFormatting>
  <conditionalFormatting sqref="BO57">
    <cfRule type="cellIs" dxfId="17143" priority="4858" operator="lessThan">
      <formula>$C$4</formula>
    </cfRule>
  </conditionalFormatting>
  <conditionalFormatting sqref="BO58">
    <cfRule type="cellIs" dxfId="17142" priority="4859" operator="lessThan">
      <formula>$C$4</formula>
    </cfRule>
  </conditionalFormatting>
  <conditionalFormatting sqref="BO58">
    <cfRule type="cellIs" dxfId="17141" priority="4860" operator="lessThan">
      <formula>$C$4</formula>
    </cfRule>
  </conditionalFormatting>
  <conditionalFormatting sqref="BO59">
    <cfRule type="cellIs" dxfId="17140" priority="4861" operator="lessThan">
      <formula>$C$4</formula>
    </cfRule>
  </conditionalFormatting>
  <conditionalFormatting sqref="BO59">
    <cfRule type="cellIs" dxfId="17139" priority="4862" operator="lessThan">
      <formula>$C$4</formula>
    </cfRule>
  </conditionalFormatting>
  <conditionalFormatting sqref="BO60">
    <cfRule type="cellIs" dxfId="17138" priority="4863" operator="lessThan">
      <formula>$C$4</formula>
    </cfRule>
  </conditionalFormatting>
  <conditionalFormatting sqref="BO60">
    <cfRule type="cellIs" dxfId="17137" priority="4864" operator="lessThan">
      <formula>$C$4</formula>
    </cfRule>
  </conditionalFormatting>
  <conditionalFormatting sqref="BP11">
    <cfRule type="cellIs" dxfId="17136" priority="4865" operator="lessThan">
      <formula>$C$4</formula>
    </cfRule>
  </conditionalFormatting>
  <conditionalFormatting sqref="BP11">
    <cfRule type="cellIs" dxfId="17135" priority="4866" operator="lessThan">
      <formula>$C$4</formula>
    </cfRule>
  </conditionalFormatting>
  <conditionalFormatting sqref="BP12">
    <cfRule type="cellIs" dxfId="17134" priority="4867" operator="lessThan">
      <formula>$C$4</formula>
    </cfRule>
  </conditionalFormatting>
  <conditionalFormatting sqref="BP12">
    <cfRule type="cellIs" dxfId="17133" priority="4868" operator="lessThan">
      <formula>$C$4</formula>
    </cfRule>
  </conditionalFormatting>
  <conditionalFormatting sqref="BP13">
    <cfRule type="cellIs" dxfId="17132" priority="4869" operator="lessThan">
      <formula>$C$4</formula>
    </cfRule>
  </conditionalFormatting>
  <conditionalFormatting sqref="BP13">
    <cfRule type="cellIs" dxfId="17131" priority="4870" operator="lessThan">
      <formula>$C$4</formula>
    </cfRule>
  </conditionalFormatting>
  <conditionalFormatting sqref="BP14">
    <cfRule type="cellIs" dxfId="17130" priority="4871" operator="lessThan">
      <formula>$C$4</formula>
    </cfRule>
  </conditionalFormatting>
  <conditionalFormatting sqref="BP14">
    <cfRule type="cellIs" dxfId="17129" priority="4872" operator="lessThan">
      <formula>$C$4</formula>
    </cfRule>
  </conditionalFormatting>
  <conditionalFormatting sqref="BP15">
    <cfRule type="cellIs" dxfId="17128" priority="4873" operator="lessThan">
      <formula>$C$4</formula>
    </cfRule>
  </conditionalFormatting>
  <conditionalFormatting sqref="BP15">
    <cfRule type="cellIs" dxfId="17127" priority="4874" operator="lessThan">
      <formula>$C$4</formula>
    </cfRule>
  </conditionalFormatting>
  <conditionalFormatting sqref="BP16">
    <cfRule type="cellIs" dxfId="17126" priority="4875" operator="lessThan">
      <formula>$C$4</formula>
    </cfRule>
  </conditionalFormatting>
  <conditionalFormatting sqref="BP16">
    <cfRule type="cellIs" dxfId="17125" priority="4876" operator="lessThan">
      <formula>$C$4</formula>
    </cfRule>
  </conditionalFormatting>
  <conditionalFormatting sqref="BP17">
    <cfRule type="cellIs" dxfId="17124" priority="4877" operator="lessThan">
      <formula>$C$4</formula>
    </cfRule>
  </conditionalFormatting>
  <conditionalFormatting sqref="BP17">
    <cfRule type="cellIs" dxfId="17123" priority="4878" operator="lessThan">
      <formula>$C$4</formula>
    </cfRule>
  </conditionalFormatting>
  <conditionalFormatting sqref="BP18">
    <cfRule type="cellIs" dxfId="17122" priority="4879" operator="lessThan">
      <formula>$C$4</formula>
    </cfRule>
  </conditionalFormatting>
  <conditionalFormatting sqref="BP18">
    <cfRule type="cellIs" dxfId="17121" priority="4880" operator="lessThan">
      <formula>$C$4</formula>
    </cfRule>
  </conditionalFormatting>
  <conditionalFormatting sqref="BP19">
    <cfRule type="cellIs" dxfId="17120" priority="4881" operator="lessThan">
      <formula>$C$4</formula>
    </cfRule>
  </conditionalFormatting>
  <conditionalFormatting sqref="BP19">
    <cfRule type="cellIs" dxfId="17119" priority="4882" operator="lessThan">
      <formula>$C$4</formula>
    </cfRule>
  </conditionalFormatting>
  <conditionalFormatting sqref="BP20">
    <cfRule type="cellIs" dxfId="17118" priority="4883" operator="lessThan">
      <formula>$C$4</formula>
    </cfRule>
  </conditionalFormatting>
  <conditionalFormatting sqref="BP20">
    <cfRule type="cellIs" dxfId="17117" priority="4884" operator="lessThan">
      <formula>$C$4</formula>
    </cfRule>
  </conditionalFormatting>
  <conditionalFormatting sqref="BP21">
    <cfRule type="cellIs" dxfId="17116" priority="4885" operator="lessThan">
      <formula>$C$4</formula>
    </cfRule>
  </conditionalFormatting>
  <conditionalFormatting sqref="BP21">
    <cfRule type="cellIs" dxfId="17115" priority="4886" operator="lessThan">
      <formula>$C$4</formula>
    </cfRule>
  </conditionalFormatting>
  <conditionalFormatting sqref="BP22">
    <cfRule type="cellIs" dxfId="17114" priority="4887" operator="lessThan">
      <formula>$C$4</formula>
    </cfRule>
  </conditionalFormatting>
  <conditionalFormatting sqref="BP22">
    <cfRule type="cellIs" dxfId="17113" priority="4888" operator="lessThan">
      <formula>$C$4</formula>
    </cfRule>
  </conditionalFormatting>
  <conditionalFormatting sqref="BP23">
    <cfRule type="cellIs" dxfId="17112" priority="4889" operator="lessThan">
      <formula>$C$4</formula>
    </cfRule>
  </conditionalFormatting>
  <conditionalFormatting sqref="BP23">
    <cfRule type="cellIs" dxfId="17111" priority="4890" operator="lessThan">
      <formula>$C$4</formula>
    </cfRule>
  </conditionalFormatting>
  <conditionalFormatting sqref="BP24">
    <cfRule type="cellIs" dxfId="17110" priority="4891" operator="lessThan">
      <formula>$C$4</formula>
    </cfRule>
  </conditionalFormatting>
  <conditionalFormatting sqref="BP24">
    <cfRule type="cellIs" dxfId="17109" priority="4892" operator="lessThan">
      <formula>$C$4</formula>
    </cfRule>
  </conditionalFormatting>
  <conditionalFormatting sqref="BP25">
    <cfRule type="cellIs" dxfId="17108" priority="4893" operator="lessThan">
      <formula>$C$4</formula>
    </cfRule>
  </conditionalFormatting>
  <conditionalFormatting sqref="BP25">
    <cfRule type="cellIs" dxfId="17107" priority="4894" operator="lessThan">
      <formula>$C$4</formula>
    </cfRule>
  </conditionalFormatting>
  <conditionalFormatting sqref="BP26">
    <cfRule type="cellIs" dxfId="17106" priority="4895" operator="lessThan">
      <formula>$C$4</formula>
    </cfRule>
  </conditionalFormatting>
  <conditionalFormatting sqref="BP26">
    <cfRule type="cellIs" dxfId="17105" priority="4896" operator="lessThan">
      <formula>$C$4</formula>
    </cfRule>
  </conditionalFormatting>
  <conditionalFormatting sqref="BP27">
    <cfRule type="cellIs" dxfId="17104" priority="4897" operator="lessThan">
      <formula>$C$4</formula>
    </cfRule>
  </conditionalFormatting>
  <conditionalFormatting sqref="BP27">
    <cfRule type="cellIs" dxfId="17103" priority="4898" operator="lessThan">
      <formula>$C$4</formula>
    </cfRule>
  </conditionalFormatting>
  <conditionalFormatting sqref="BP28">
    <cfRule type="cellIs" dxfId="17102" priority="4899" operator="lessThan">
      <formula>$C$4</formula>
    </cfRule>
  </conditionalFormatting>
  <conditionalFormatting sqref="BP28">
    <cfRule type="cellIs" dxfId="17101" priority="4900" operator="lessThan">
      <formula>$C$4</formula>
    </cfRule>
  </conditionalFormatting>
  <conditionalFormatting sqref="BP29">
    <cfRule type="cellIs" dxfId="17100" priority="4901" operator="lessThan">
      <formula>$C$4</formula>
    </cfRule>
  </conditionalFormatting>
  <conditionalFormatting sqref="BP29">
    <cfRule type="cellIs" dxfId="17099" priority="4902" operator="lessThan">
      <formula>$C$4</formula>
    </cfRule>
  </conditionalFormatting>
  <conditionalFormatting sqref="BP30">
    <cfRule type="cellIs" dxfId="17098" priority="4903" operator="lessThan">
      <formula>$C$4</formula>
    </cfRule>
  </conditionalFormatting>
  <conditionalFormatting sqref="BP30">
    <cfRule type="cellIs" dxfId="17097" priority="4904" operator="lessThan">
      <formula>$C$4</formula>
    </cfRule>
  </conditionalFormatting>
  <conditionalFormatting sqref="BP31">
    <cfRule type="cellIs" dxfId="17096" priority="4905" operator="lessThan">
      <formula>$C$4</formula>
    </cfRule>
  </conditionalFormatting>
  <conditionalFormatting sqref="BP31">
    <cfRule type="cellIs" dxfId="17095" priority="4906" operator="lessThan">
      <formula>$C$4</formula>
    </cfRule>
  </conditionalFormatting>
  <conditionalFormatting sqref="BP32">
    <cfRule type="cellIs" dxfId="17094" priority="4907" operator="lessThan">
      <formula>$C$4</formula>
    </cfRule>
  </conditionalFormatting>
  <conditionalFormatting sqref="BP32">
    <cfRule type="cellIs" dxfId="17093" priority="4908" operator="lessThan">
      <formula>$C$4</formula>
    </cfRule>
  </conditionalFormatting>
  <conditionalFormatting sqref="BP33">
    <cfRule type="cellIs" dxfId="17092" priority="4909" operator="lessThan">
      <formula>$C$4</formula>
    </cfRule>
  </conditionalFormatting>
  <conditionalFormatting sqref="BP33">
    <cfRule type="cellIs" dxfId="17091" priority="4910" operator="lessThan">
      <formula>$C$4</formula>
    </cfRule>
  </conditionalFormatting>
  <conditionalFormatting sqref="BP34">
    <cfRule type="cellIs" dxfId="17090" priority="4911" operator="lessThan">
      <formula>$C$4</formula>
    </cfRule>
  </conditionalFormatting>
  <conditionalFormatting sqref="BP34">
    <cfRule type="cellIs" dxfId="17089" priority="4912" operator="lessThan">
      <formula>$C$4</formula>
    </cfRule>
  </conditionalFormatting>
  <conditionalFormatting sqref="BP35">
    <cfRule type="cellIs" dxfId="17088" priority="4913" operator="lessThan">
      <formula>$C$4</formula>
    </cfRule>
  </conditionalFormatting>
  <conditionalFormatting sqref="BP35">
    <cfRule type="cellIs" dxfId="17087" priority="4914" operator="lessThan">
      <formula>$C$4</formula>
    </cfRule>
  </conditionalFormatting>
  <conditionalFormatting sqref="BP36">
    <cfRule type="cellIs" dxfId="17086" priority="4915" operator="lessThan">
      <formula>$C$4</formula>
    </cfRule>
  </conditionalFormatting>
  <conditionalFormatting sqref="BP36">
    <cfRule type="cellIs" dxfId="17085" priority="4916" operator="lessThan">
      <formula>$C$4</formula>
    </cfRule>
  </conditionalFormatting>
  <conditionalFormatting sqref="BP37">
    <cfRule type="cellIs" dxfId="17084" priority="4917" operator="lessThan">
      <formula>$C$4</formula>
    </cfRule>
  </conditionalFormatting>
  <conditionalFormatting sqref="BP37">
    <cfRule type="cellIs" dxfId="17083" priority="4918" operator="lessThan">
      <formula>$C$4</formula>
    </cfRule>
  </conditionalFormatting>
  <conditionalFormatting sqref="BP38">
    <cfRule type="cellIs" dxfId="17082" priority="4919" operator="lessThan">
      <formula>$C$4</formula>
    </cfRule>
  </conditionalFormatting>
  <conditionalFormatting sqref="BP38">
    <cfRule type="cellIs" dxfId="17081" priority="4920" operator="lessThan">
      <formula>$C$4</formula>
    </cfRule>
  </conditionalFormatting>
  <conditionalFormatting sqref="BP39">
    <cfRule type="cellIs" dxfId="17080" priority="4921" operator="lessThan">
      <formula>$C$4</formula>
    </cfRule>
  </conditionalFormatting>
  <conditionalFormatting sqref="BP39">
    <cfRule type="cellIs" dxfId="17079" priority="4922" operator="lessThan">
      <formula>$C$4</formula>
    </cfRule>
  </conditionalFormatting>
  <conditionalFormatting sqref="BP40">
    <cfRule type="cellIs" dxfId="17078" priority="4923" operator="lessThan">
      <formula>$C$4</formula>
    </cfRule>
  </conditionalFormatting>
  <conditionalFormatting sqref="BP40">
    <cfRule type="cellIs" dxfId="17077" priority="4924" operator="lessThan">
      <formula>$C$4</formula>
    </cfRule>
  </conditionalFormatting>
  <conditionalFormatting sqref="BP41">
    <cfRule type="cellIs" dxfId="17076" priority="4925" operator="lessThan">
      <formula>$C$4</formula>
    </cfRule>
  </conditionalFormatting>
  <conditionalFormatting sqref="BP41">
    <cfRule type="cellIs" dxfId="17075" priority="4926" operator="lessThan">
      <formula>$C$4</formula>
    </cfRule>
  </conditionalFormatting>
  <conditionalFormatting sqref="BP42">
    <cfRule type="cellIs" dxfId="17074" priority="4927" operator="lessThan">
      <formula>$C$4</formula>
    </cfRule>
  </conditionalFormatting>
  <conditionalFormatting sqref="BP42">
    <cfRule type="cellIs" dxfId="17073" priority="4928" operator="lessThan">
      <formula>$C$4</formula>
    </cfRule>
  </conditionalFormatting>
  <conditionalFormatting sqref="BP43">
    <cfRule type="cellIs" dxfId="17072" priority="4929" operator="lessThan">
      <formula>$C$4</formula>
    </cfRule>
  </conditionalFormatting>
  <conditionalFormatting sqref="BP43">
    <cfRule type="cellIs" dxfId="17071" priority="4930" operator="lessThan">
      <formula>$C$4</formula>
    </cfRule>
  </conditionalFormatting>
  <conditionalFormatting sqref="BP44">
    <cfRule type="cellIs" dxfId="17070" priority="4931" operator="lessThan">
      <formula>$C$4</formula>
    </cfRule>
  </conditionalFormatting>
  <conditionalFormatting sqref="BP44">
    <cfRule type="cellIs" dxfId="17069" priority="4932" operator="lessThan">
      <formula>$C$4</formula>
    </cfRule>
  </conditionalFormatting>
  <conditionalFormatting sqref="BP45">
    <cfRule type="cellIs" dxfId="17068" priority="4933" operator="lessThan">
      <formula>$C$4</formula>
    </cfRule>
  </conditionalFormatting>
  <conditionalFormatting sqref="BP45">
    <cfRule type="cellIs" dxfId="17067" priority="4934" operator="lessThan">
      <formula>$C$4</formula>
    </cfRule>
  </conditionalFormatting>
  <conditionalFormatting sqref="BP46">
    <cfRule type="cellIs" dxfId="17066" priority="4935" operator="lessThan">
      <formula>$C$4</formula>
    </cfRule>
  </conditionalFormatting>
  <conditionalFormatting sqref="BP46">
    <cfRule type="cellIs" dxfId="17065" priority="4936" operator="lessThan">
      <formula>$C$4</formula>
    </cfRule>
  </conditionalFormatting>
  <conditionalFormatting sqref="BP47">
    <cfRule type="cellIs" dxfId="17064" priority="4937" operator="lessThan">
      <formula>$C$4</formula>
    </cfRule>
  </conditionalFormatting>
  <conditionalFormatting sqref="BP47">
    <cfRule type="cellIs" dxfId="17063" priority="4938" operator="lessThan">
      <formula>$C$4</formula>
    </cfRule>
  </conditionalFormatting>
  <conditionalFormatting sqref="BP48">
    <cfRule type="cellIs" dxfId="17062" priority="4939" operator="lessThan">
      <formula>$C$4</formula>
    </cfRule>
  </conditionalFormatting>
  <conditionalFormatting sqref="BP48">
    <cfRule type="cellIs" dxfId="17061" priority="4940" operator="lessThan">
      <formula>$C$4</formula>
    </cfRule>
  </conditionalFormatting>
  <conditionalFormatting sqref="BP49">
    <cfRule type="cellIs" dxfId="17060" priority="4941" operator="lessThan">
      <formula>$C$4</formula>
    </cfRule>
  </conditionalFormatting>
  <conditionalFormatting sqref="BP49">
    <cfRule type="cellIs" dxfId="17059" priority="4942" operator="lessThan">
      <formula>$C$4</formula>
    </cfRule>
  </conditionalFormatting>
  <conditionalFormatting sqref="BP50">
    <cfRule type="cellIs" dxfId="17058" priority="4943" operator="lessThan">
      <formula>$C$4</formula>
    </cfRule>
  </conditionalFormatting>
  <conditionalFormatting sqref="BP50">
    <cfRule type="cellIs" dxfId="17057" priority="4944" operator="lessThan">
      <formula>$C$4</formula>
    </cfRule>
  </conditionalFormatting>
  <conditionalFormatting sqref="BP51">
    <cfRule type="cellIs" dxfId="17056" priority="4945" operator="lessThan">
      <formula>$C$4</formula>
    </cfRule>
  </conditionalFormatting>
  <conditionalFormatting sqref="BP51">
    <cfRule type="cellIs" dxfId="17055" priority="4946" operator="lessThan">
      <formula>$C$4</formula>
    </cfRule>
  </conditionalFormatting>
  <conditionalFormatting sqref="BP52">
    <cfRule type="cellIs" dxfId="17054" priority="4947" operator="lessThan">
      <formula>$C$4</formula>
    </cfRule>
  </conditionalFormatting>
  <conditionalFormatting sqref="BP52">
    <cfRule type="cellIs" dxfId="17053" priority="4948" operator="lessThan">
      <formula>$C$4</formula>
    </cfRule>
  </conditionalFormatting>
  <conditionalFormatting sqref="BP53">
    <cfRule type="cellIs" dxfId="17052" priority="4949" operator="lessThan">
      <formula>$C$4</formula>
    </cfRule>
  </conditionalFormatting>
  <conditionalFormatting sqref="BP53">
    <cfRule type="cellIs" dxfId="17051" priority="4950" operator="lessThan">
      <formula>$C$4</formula>
    </cfRule>
  </conditionalFormatting>
  <conditionalFormatting sqref="BP54">
    <cfRule type="cellIs" dxfId="17050" priority="4951" operator="lessThan">
      <formula>$C$4</formula>
    </cfRule>
  </conditionalFormatting>
  <conditionalFormatting sqref="BP54">
    <cfRule type="cellIs" dxfId="17049" priority="4952" operator="lessThan">
      <formula>$C$4</formula>
    </cfRule>
  </conditionalFormatting>
  <conditionalFormatting sqref="BP55">
    <cfRule type="cellIs" dxfId="17048" priority="4953" operator="lessThan">
      <formula>$C$4</formula>
    </cfRule>
  </conditionalFormatting>
  <conditionalFormatting sqref="BP55">
    <cfRule type="cellIs" dxfId="17047" priority="4954" operator="lessThan">
      <formula>$C$4</formula>
    </cfRule>
  </conditionalFormatting>
  <conditionalFormatting sqref="BP56">
    <cfRule type="cellIs" dxfId="17046" priority="4955" operator="lessThan">
      <formula>$C$4</formula>
    </cfRule>
  </conditionalFormatting>
  <conditionalFormatting sqref="BP56">
    <cfRule type="cellIs" dxfId="17045" priority="4956" operator="lessThan">
      <formula>$C$4</formula>
    </cfRule>
  </conditionalFormatting>
  <conditionalFormatting sqref="BP57">
    <cfRule type="cellIs" dxfId="17044" priority="4957" operator="lessThan">
      <formula>$C$4</formula>
    </cfRule>
  </conditionalFormatting>
  <conditionalFormatting sqref="BP57">
    <cfRule type="cellIs" dxfId="17043" priority="4958" operator="lessThan">
      <formula>$C$4</formula>
    </cfRule>
  </conditionalFormatting>
  <conditionalFormatting sqref="BP58">
    <cfRule type="cellIs" dxfId="17042" priority="4959" operator="lessThan">
      <formula>$C$4</formula>
    </cfRule>
  </conditionalFormatting>
  <conditionalFormatting sqref="BP58">
    <cfRule type="cellIs" dxfId="17041" priority="4960" operator="lessThan">
      <formula>$C$4</formula>
    </cfRule>
  </conditionalFormatting>
  <conditionalFormatting sqref="BP59">
    <cfRule type="cellIs" dxfId="17040" priority="4961" operator="lessThan">
      <formula>$C$4</formula>
    </cfRule>
  </conditionalFormatting>
  <conditionalFormatting sqref="BP59">
    <cfRule type="cellIs" dxfId="17039" priority="4962" operator="lessThan">
      <formula>$C$4</formula>
    </cfRule>
  </conditionalFormatting>
  <conditionalFormatting sqref="BP60">
    <cfRule type="cellIs" dxfId="17038" priority="4963" operator="lessThan">
      <formula>$C$4</formula>
    </cfRule>
  </conditionalFormatting>
  <conditionalFormatting sqref="BP60">
    <cfRule type="cellIs" dxfId="17037" priority="4964" operator="lessThan">
      <formula>$C$4</formula>
    </cfRule>
  </conditionalFormatting>
  <conditionalFormatting sqref="BQ11">
    <cfRule type="cellIs" dxfId="17036" priority="4965" operator="lessThan">
      <formula>$C$4</formula>
    </cfRule>
  </conditionalFormatting>
  <conditionalFormatting sqref="BQ11">
    <cfRule type="cellIs" dxfId="17035" priority="4966" operator="lessThan">
      <formula>$C$4</formula>
    </cfRule>
  </conditionalFormatting>
  <conditionalFormatting sqref="BQ12">
    <cfRule type="cellIs" dxfId="17034" priority="4967" operator="lessThan">
      <formula>$C$4</formula>
    </cfRule>
  </conditionalFormatting>
  <conditionalFormatting sqref="BQ12">
    <cfRule type="cellIs" dxfId="17033" priority="4968" operator="lessThan">
      <formula>$C$4</formula>
    </cfRule>
  </conditionalFormatting>
  <conditionalFormatting sqref="BQ13">
    <cfRule type="cellIs" dxfId="17032" priority="4969" operator="lessThan">
      <formula>$C$4</formula>
    </cfRule>
  </conditionalFormatting>
  <conditionalFormatting sqref="BQ13">
    <cfRule type="cellIs" dxfId="17031" priority="4970" operator="lessThan">
      <formula>$C$4</formula>
    </cfRule>
  </conditionalFormatting>
  <conditionalFormatting sqref="BQ14">
    <cfRule type="cellIs" dxfId="17030" priority="4971" operator="lessThan">
      <formula>$C$4</formula>
    </cfRule>
  </conditionalFormatting>
  <conditionalFormatting sqref="BQ14">
    <cfRule type="cellIs" dxfId="17029" priority="4972" operator="lessThan">
      <formula>$C$4</formula>
    </cfRule>
  </conditionalFormatting>
  <conditionalFormatting sqref="BQ15">
    <cfRule type="cellIs" dxfId="17028" priority="4973" operator="lessThan">
      <formula>$C$4</formula>
    </cfRule>
  </conditionalFormatting>
  <conditionalFormatting sqref="BQ15">
    <cfRule type="cellIs" dxfId="17027" priority="4974" operator="lessThan">
      <formula>$C$4</formula>
    </cfRule>
  </conditionalFormatting>
  <conditionalFormatting sqref="BQ16">
    <cfRule type="cellIs" dxfId="17026" priority="4975" operator="lessThan">
      <formula>$C$4</formula>
    </cfRule>
  </conditionalFormatting>
  <conditionalFormatting sqref="BQ16">
    <cfRule type="cellIs" dxfId="17025" priority="4976" operator="lessThan">
      <formula>$C$4</formula>
    </cfRule>
  </conditionalFormatting>
  <conditionalFormatting sqref="BQ17">
    <cfRule type="cellIs" dxfId="17024" priority="4977" operator="lessThan">
      <formula>$C$4</formula>
    </cfRule>
  </conditionalFormatting>
  <conditionalFormatting sqref="BQ17">
    <cfRule type="cellIs" dxfId="17023" priority="4978" operator="lessThan">
      <formula>$C$4</formula>
    </cfRule>
  </conditionalFormatting>
  <conditionalFormatting sqref="BQ18">
    <cfRule type="cellIs" dxfId="17022" priority="4979" operator="lessThan">
      <formula>$C$4</formula>
    </cfRule>
  </conditionalFormatting>
  <conditionalFormatting sqref="BQ18">
    <cfRule type="cellIs" dxfId="17021" priority="4980" operator="lessThan">
      <formula>$C$4</formula>
    </cfRule>
  </conditionalFormatting>
  <conditionalFormatting sqref="BQ19">
    <cfRule type="cellIs" dxfId="17020" priority="4981" operator="lessThan">
      <formula>$C$4</formula>
    </cfRule>
  </conditionalFormatting>
  <conditionalFormatting sqref="BQ19">
    <cfRule type="cellIs" dxfId="17019" priority="4982" operator="lessThan">
      <formula>$C$4</formula>
    </cfRule>
  </conditionalFormatting>
  <conditionalFormatting sqref="BQ20">
    <cfRule type="cellIs" dxfId="17018" priority="4983" operator="lessThan">
      <formula>$C$4</formula>
    </cfRule>
  </conditionalFormatting>
  <conditionalFormatting sqref="BQ20">
    <cfRule type="cellIs" dxfId="17017" priority="4984" operator="lessThan">
      <formula>$C$4</formula>
    </cfRule>
  </conditionalFormatting>
  <conditionalFormatting sqref="BQ21">
    <cfRule type="cellIs" dxfId="17016" priority="4985" operator="lessThan">
      <formula>$C$4</formula>
    </cfRule>
  </conditionalFormatting>
  <conditionalFormatting sqref="BQ21">
    <cfRule type="cellIs" dxfId="17015" priority="4986" operator="lessThan">
      <formula>$C$4</formula>
    </cfRule>
  </conditionalFormatting>
  <conditionalFormatting sqref="BQ22">
    <cfRule type="cellIs" dxfId="17014" priority="4987" operator="lessThan">
      <formula>$C$4</formula>
    </cfRule>
  </conditionalFormatting>
  <conditionalFormatting sqref="BQ22">
    <cfRule type="cellIs" dxfId="17013" priority="4988" operator="lessThan">
      <formula>$C$4</formula>
    </cfRule>
  </conditionalFormatting>
  <conditionalFormatting sqref="BQ23">
    <cfRule type="cellIs" dxfId="17012" priority="4989" operator="lessThan">
      <formula>$C$4</formula>
    </cfRule>
  </conditionalFormatting>
  <conditionalFormatting sqref="BQ23">
    <cfRule type="cellIs" dxfId="17011" priority="4990" operator="lessThan">
      <formula>$C$4</formula>
    </cfRule>
  </conditionalFormatting>
  <conditionalFormatting sqref="BQ24">
    <cfRule type="cellIs" dxfId="17010" priority="4991" operator="lessThan">
      <formula>$C$4</formula>
    </cfRule>
  </conditionalFormatting>
  <conditionalFormatting sqref="BQ24">
    <cfRule type="cellIs" dxfId="17009" priority="4992" operator="lessThan">
      <formula>$C$4</formula>
    </cfRule>
  </conditionalFormatting>
  <conditionalFormatting sqref="BQ25">
    <cfRule type="cellIs" dxfId="17008" priority="4993" operator="lessThan">
      <formula>$C$4</formula>
    </cfRule>
  </conditionalFormatting>
  <conditionalFormatting sqref="BQ25">
    <cfRule type="cellIs" dxfId="17007" priority="4994" operator="lessThan">
      <formula>$C$4</formula>
    </cfRule>
  </conditionalFormatting>
  <conditionalFormatting sqref="BQ26">
    <cfRule type="cellIs" dxfId="17006" priority="4995" operator="lessThan">
      <formula>$C$4</formula>
    </cfRule>
  </conditionalFormatting>
  <conditionalFormatting sqref="BQ26">
    <cfRule type="cellIs" dxfId="17005" priority="4996" operator="lessThan">
      <formula>$C$4</formula>
    </cfRule>
  </conditionalFormatting>
  <conditionalFormatting sqref="BQ27">
    <cfRule type="cellIs" dxfId="17004" priority="4997" operator="lessThan">
      <formula>$C$4</formula>
    </cfRule>
  </conditionalFormatting>
  <conditionalFormatting sqref="BQ27">
    <cfRule type="cellIs" dxfId="17003" priority="4998" operator="lessThan">
      <formula>$C$4</formula>
    </cfRule>
  </conditionalFormatting>
  <conditionalFormatting sqref="BQ28">
    <cfRule type="cellIs" dxfId="17002" priority="4999" operator="lessThan">
      <formula>$C$4</formula>
    </cfRule>
  </conditionalFormatting>
  <conditionalFormatting sqref="BQ28">
    <cfRule type="cellIs" dxfId="17001" priority="5000" operator="lessThan">
      <formula>$C$4</formula>
    </cfRule>
  </conditionalFormatting>
  <conditionalFormatting sqref="BQ29">
    <cfRule type="cellIs" dxfId="17000" priority="5001" operator="lessThan">
      <formula>$C$4</formula>
    </cfRule>
  </conditionalFormatting>
  <conditionalFormatting sqref="BQ29">
    <cfRule type="cellIs" dxfId="16999" priority="5002" operator="lessThan">
      <formula>$C$4</formula>
    </cfRule>
  </conditionalFormatting>
  <conditionalFormatting sqref="BQ30">
    <cfRule type="cellIs" dxfId="16998" priority="5003" operator="lessThan">
      <formula>$C$4</formula>
    </cfRule>
  </conditionalFormatting>
  <conditionalFormatting sqref="BQ30">
    <cfRule type="cellIs" dxfId="16997" priority="5004" operator="lessThan">
      <formula>$C$4</formula>
    </cfRule>
  </conditionalFormatting>
  <conditionalFormatting sqref="BQ31">
    <cfRule type="cellIs" dxfId="16996" priority="5005" operator="lessThan">
      <formula>$C$4</formula>
    </cfRule>
  </conditionalFormatting>
  <conditionalFormatting sqref="BQ31">
    <cfRule type="cellIs" dxfId="16995" priority="5006" operator="lessThan">
      <formula>$C$4</formula>
    </cfRule>
  </conditionalFormatting>
  <conditionalFormatting sqref="BQ32">
    <cfRule type="cellIs" dxfId="16994" priority="5007" operator="lessThan">
      <formula>$C$4</formula>
    </cfRule>
  </conditionalFormatting>
  <conditionalFormatting sqref="BQ32">
    <cfRule type="cellIs" dxfId="16993" priority="5008" operator="lessThan">
      <formula>$C$4</formula>
    </cfRule>
  </conditionalFormatting>
  <conditionalFormatting sqref="BQ33">
    <cfRule type="cellIs" dxfId="16992" priority="5009" operator="lessThan">
      <formula>$C$4</formula>
    </cfRule>
  </conditionalFormatting>
  <conditionalFormatting sqref="BQ33">
    <cfRule type="cellIs" dxfId="16991" priority="5010" operator="lessThan">
      <formula>$C$4</formula>
    </cfRule>
  </conditionalFormatting>
  <conditionalFormatting sqref="BQ34">
    <cfRule type="cellIs" dxfId="16990" priority="5011" operator="lessThan">
      <formula>$C$4</formula>
    </cfRule>
  </conditionalFormatting>
  <conditionalFormatting sqref="BQ34">
    <cfRule type="cellIs" dxfId="16989" priority="5012" operator="lessThan">
      <formula>$C$4</formula>
    </cfRule>
  </conditionalFormatting>
  <conditionalFormatting sqref="BQ35">
    <cfRule type="cellIs" dxfId="16988" priority="5013" operator="lessThan">
      <formula>$C$4</formula>
    </cfRule>
  </conditionalFormatting>
  <conditionalFormatting sqref="BQ35">
    <cfRule type="cellIs" dxfId="16987" priority="5014" operator="lessThan">
      <formula>$C$4</formula>
    </cfRule>
  </conditionalFormatting>
  <conditionalFormatting sqref="BQ36">
    <cfRule type="cellIs" dxfId="16986" priority="5015" operator="lessThan">
      <formula>$C$4</formula>
    </cfRule>
  </conditionalFormatting>
  <conditionalFormatting sqref="BQ36">
    <cfRule type="cellIs" dxfId="16985" priority="5016" operator="lessThan">
      <formula>$C$4</formula>
    </cfRule>
  </conditionalFormatting>
  <conditionalFormatting sqref="BQ37">
    <cfRule type="cellIs" dxfId="16984" priority="5017" operator="lessThan">
      <formula>$C$4</formula>
    </cfRule>
  </conditionalFormatting>
  <conditionalFormatting sqref="BQ37">
    <cfRule type="cellIs" dxfId="16983" priority="5018" operator="lessThan">
      <formula>$C$4</formula>
    </cfRule>
  </conditionalFormatting>
  <conditionalFormatting sqref="BQ38">
    <cfRule type="cellIs" dxfId="16982" priority="5019" operator="lessThan">
      <formula>$C$4</formula>
    </cfRule>
  </conditionalFormatting>
  <conditionalFormatting sqref="BQ38">
    <cfRule type="cellIs" dxfId="16981" priority="5020" operator="lessThan">
      <formula>$C$4</formula>
    </cfRule>
  </conditionalFormatting>
  <conditionalFormatting sqref="BQ39">
    <cfRule type="cellIs" dxfId="16980" priority="5021" operator="lessThan">
      <formula>$C$4</formula>
    </cfRule>
  </conditionalFormatting>
  <conditionalFormatting sqref="BQ39">
    <cfRule type="cellIs" dxfId="16979" priority="5022" operator="lessThan">
      <formula>$C$4</formula>
    </cfRule>
  </conditionalFormatting>
  <conditionalFormatting sqref="BQ40">
    <cfRule type="cellIs" dxfId="16978" priority="5023" operator="lessThan">
      <formula>$C$4</formula>
    </cfRule>
  </conditionalFormatting>
  <conditionalFormatting sqref="BQ40">
    <cfRule type="cellIs" dxfId="16977" priority="5024" operator="lessThan">
      <formula>$C$4</formula>
    </cfRule>
  </conditionalFormatting>
  <conditionalFormatting sqref="BQ41">
    <cfRule type="cellIs" dxfId="16976" priority="5025" operator="lessThan">
      <formula>$C$4</formula>
    </cfRule>
  </conditionalFormatting>
  <conditionalFormatting sqref="BQ41">
    <cfRule type="cellIs" dxfId="16975" priority="5026" operator="lessThan">
      <formula>$C$4</formula>
    </cfRule>
  </conditionalFormatting>
  <conditionalFormatting sqref="BQ42">
    <cfRule type="cellIs" dxfId="16974" priority="5027" operator="lessThan">
      <formula>$C$4</formula>
    </cfRule>
  </conditionalFormatting>
  <conditionalFormatting sqref="BQ42">
    <cfRule type="cellIs" dxfId="16973" priority="5028" operator="lessThan">
      <formula>$C$4</formula>
    </cfRule>
  </conditionalFormatting>
  <conditionalFormatting sqref="BQ43">
    <cfRule type="cellIs" dxfId="16972" priority="5029" operator="lessThan">
      <formula>$C$4</formula>
    </cfRule>
  </conditionalFormatting>
  <conditionalFormatting sqref="BQ43">
    <cfRule type="cellIs" dxfId="16971" priority="5030" operator="lessThan">
      <formula>$C$4</formula>
    </cfRule>
  </conditionalFormatting>
  <conditionalFormatting sqref="BQ44">
    <cfRule type="cellIs" dxfId="16970" priority="5031" operator="lessThan">
      <formula>$C$4</formula>
    </cfRule>
  </conditionalFormatting>
  <conditionalFormatting sqref="BQ44">
    <cfRule type="cellIs" dxfId="16969" priority="5032" operator="lessThan">
      <formula>$C$4</formula>
    </cfRule>
  </conditionalFormatting>
  <conditionalFormatting sqref="BQ45">
    <cfRule type="cellIs" dxfId="16968" priority="5033" operator="lessThan">
      <formula>$C$4</formula>
    </cfRule>
  </conditionalFormatting>
  <conditionalFormatting sqref="BQ45">
    <cfRule type="cellIs" dxfId="16967" priority="5034" operator="lessThan">
      <formula>$C$4</formula>
    </cfRule>
  </conditionalFormatting>
  <conditionalFormatting sqref="BQ46">
    <cfRule type="cellIs" dxfId="16966" priority="5035" operator="lessThan">
      <formula>$C$4</formula>
    </cfRule>
  </conditionalFormatting>
  <conditionalFormatting sqref="BQ46">
    <cfRule type="cellIs" dxfId="16965" priority="5036" operator="lessThan">
      <formula>$C$4</formula>
    </cfRule>
  </conditionalFormatting>
  <conditionalFormatting sqref="BQ47">
    <cfRule type="cellIs" dxfId="16964" priority="5037" operator="lessThan">
      <formula>$C$4</formula>
    </cfRule>
  </conditionalFormatting>
  <conditionalFormatting sqref="BQ47">
    <cfRule type="cellIs" dxfId="16963" priority="5038" operator="lessThan">
      <formula>$C$4</formula>
    </cfRule>
  </conditionalFormatting>
  <conditionalFormatting sqref="BQ48">
    <cfRule type="cellIs" dxfId="16962" priority="5039" operator="lessThan">
      <formula>$C$4</formula>
    </cfRule>
  </conditionalFormatting>
  <conditionalFormatting sqref="BQ48">
    <cfRule type="cellIs" dxfId="16961" priority="5040" operator="lessThan">
      <formula>$C$4</formula>
    </cfRule>
  </conditionalFormatting>
  <conditionalFormatting sqref="BQ49">
    <cfRule type="cellIs" dxfId="16960" priority="5041" operator="lessThan">
      <formula>$C$4</formula>
    </cfRule>
  </conditionalFormatting>
  <conditionalFormatting sqref="BQ49">
    <cfRule type="cellIs" dxfId="16959" priority="5042" operator="lessThan">
      <formula>$C$4</formula>
    </cfRule>
  </conditionalFormatting>
  <conditionalFormatting sqref="BQ50">
    <cfRule type="cellIs" dxfId="16958" priority="5043" operator="lessThan">
      <formula>$C$4</formula>
    </cfRule>
  </conditionalFormatting>
  <conditionalFormatting sqref="BQ50">
    <cfRule type="cellIs" dxfId="16957" priority="5044" operator="lessThan">
      <formula>$C$4</formula>
    </cfRule>
  </conditionalFormatting>
  <conditionalFormatting sqref="BQ51">
    <cfRule type="cellIs" dxfId="16956" priority="5045" operator="lessThan">
      <formula>$C$4</formula>
    </cfRule>
  </conditionalFormatting>
  <conditionalFormatting sqref="BQ51">
    <cfRule type="cellIs" dxfId="16955" priority="5046" operator="lessThan">
      <formula>$C$4</formula>
    </cfRule>
  </conditionalFormatting>
  <conditionalFormatting sqref="BQ52">
    <cfRule type="cellIs" dxfId="16954" priority="5047" operator="lessThan">
      <formula>$C$4</formula>
    </cfRule>
  </conditionalFormatting>
  <conditionalFormatting sqref="BQ52">
    <cfRule type="cellIs" dxfId="16953" priority="5048" operator="lessThan">
      <formula>$C$4</formula>
    </cfRule>
  </conditionalFormatting>
  <conditionalFormatting sqref="BQ53">
    <cfRule type="cellIs" dxfId="16952" priority="5049" operator="lessThan">
      <formula>$C$4</formula>
    </cfRule>
  </conditionalFormatting>
  <conditionalFormatting sqref="BQ53">
    <cfRule type="cellIs" dxfId="16951" priority="5050" operator="lessThan">
      <formula>$C$4</formula>
    </cfRule>
  </conditionalFormatting>
  <conditionalFormatting sqref="BQ54">
    <cfRule type="cellIs" dxfId="16950" priority="5051" operator="lessThan">
      <formula>$C$4</formula>
    </cfRule>
  </conditionalFormatting>
  <conditionalFormatting sqref="BQ54">
    <cfRule type="cellIs" dxfId="16949" priority="5052" operator="lessThan">
      <formula>$C$4</formula>
    </cfRule>
  </conditionalFormatting>
  <conditionalFormatting sqref="BQ55">
    <cfRule type="cellIs" dxfId="16948" priority="5053" operator="lessThan">
      <formula>$C$4</formula>
    </cfRule>
  </conditionalFormatting>
  <conditionalFormatting sqref="BQ55">
    <cfRule type="cellIs" dxfId="16947" priority="5054" operator="lessThan">
      <formula>$C$4</formula>
    </cfRule>
  </conditionalFormatting>
  <conditionalFormatting sqref="BQ56">
    <cfRule type="cellIs" dxfId="16946" priority="5055" operator="lessThan">
      <formula>$C$4</formula>
    </cfRule>
  </conditionalFormatting>
  <conditionalFormatting sqref="BQ56">
    <cfRule type="cellIs" dxfId="16945" priority="5056" operator="lessThan">
      <formula>$C$4</formula>
    </cfRule>
  </conditionalFormatting>
  <conditionalFormatting sqref="BQ57">
    <cfRule type="cellIs" dxfId="16944" priority="5057" operator="lessThan">
      <formula>$C$4</formula>
    </cfRule>
  </conditionalFormatting>
  <conditionalFormatting sqref="BQ57">
    <cfRule type="cellIs" dxfId="16943" priority="5058" operator="lessThan">
      <formula>$C$4</formula>
    </cfRule>
  </conditionalFormatting>
  <conditionalFormatting sqref="BQ58">
    <cfRule type="cellIs" dxfId="16942" priority="5059" operator="lessThan">
      <formula>$C$4</formula>
    </cfRule>
  </conditionalFormatting>
  <conditionalFormatting sqref="BQ58">
    <cfRule type="cellIs" dxfId="16941" priority="5060" operator="lessThan">
      <formula>$C$4</formula>
    </cfRule>
  </conditionalFormatting>
  <conditionalFormatting sqref="BQ59">
    <cfRule type="cellIs" dxfId="16940" priority="5061" operator="lessThan">
      <formula>$C$4</formula>
    </cfRule>
  </conditionalFormatting>
  <conditionalFormatting sqref="BQ59">
    <cfRule type="cellIs" dxfId="16939" priority="5062" operator="lessThan">
      <formula>$C$4</formula>
    </cfRule>
  </conditionalFormatting>
  <conditionalFormatting sqref="BQ60">
    <cfRule type="cellIs" dxfId="16938" priority="5063" operator="lessThan">
      <formula>$C$4</formula>
    </cfRule>
  </conditionalFormatting>
  <conditionalFormatting sqref="BQ60">
    <cfRule type="cellIs" dxfId="16937" priority="5064" operator="lessThan">
      <formula>$C$4</formula>
    </cfRule>
  </conditionalFormatting>
  <conditionalFormatting sqref="CP11:CP46">
    <cfRule type="cellIs" dxfId="16936" priority="5065" operator="lessThan">
      <formula>$C$4</formula>
    </cfRule>
  </conditionalFormatting>
  <conditionalFormatting sqref="CP11:CP46">
    <cfRule type="cellIs" dxfId="16935" priority="5066" operator="lessThan">
      <formula>$C$4</formula>
    </cfRule>
  </conditionalFormatting>
  <conditionalFormatting sqref="CP47">
    <cfRule type="cellIs" dxfId="16934" priority="5137" operator="lessThan">
      <formula>$C$4</formula>
    </cfRule>
  </conditionalFormatting>
  <conditionalFormatting sqref="CP47">
    <cfRule type="cellIs" dxfId="16933" priority="5138" operator="lessThan">
      <formula>$C$4</formula>
    </cfRule>
  </conditionalFormatting>
  <conditionalFormatting sqref="CP48">
    <cfRule type="cellIs" dxfId="16932" priority="5139" operator="lessThan">
      <formula>$C$4</formula>
    </cfRule>
  </conditionalFormatting>
  <conditionalFormatting sqref="CP48">
    <cfRule type="cellIs" dxfId="16931" priority="5140" operator="lessThan">
      <formula>$C$4</formula>
    </cfRule>
  </conditionalFormatting>
  <conditionalFormatting sqref="CP49">
    <cfRule type="cellIs" dxfId="16930" priority="5141" operator="lessThan">
      <formula>$C$4</formula>
    </cfRule>
  </conditionalFormatting>
  <conditionalFormatting sqref="CP49">
    <cfRule type="cellIs" dxfId="16929" priority="5142" operator="lessThan">
      <formula>$C$4</formula>
    </cfRule>
  </conditionalFormatting>
  <conditionalFormatting sqref="CP50">
    <cfRule type="cellIs" dxfId="16928" priority="5143" operator="lessThan">
      <formula>$C$4</formula>
    </cfRule>
  </conditionalFormatting>
  <conditionalFormatting sqref="CP50">
    <cfRule type="cellIs" dxfId="16927" priority="5144" operator="lessThan">
      <formula>$C$4</formula>
    </cfRule>
  </conditionalFormatting>
  <conditionalFormatting sqref="CP51">
    <cfRule type="cellIs" dxfId="16926" priority="5145" operator="lessThan">
      <formula>$C$4</formula>
    </cfRule>
  </conditionalFormatting>
  <conditionalFormatting sqref="CP51">
    <cfRule type="cellIs" dxfId="16925" priority="5146" operator="lessThan">
      <formula>$C$4</formula>
    </cfRule>
  </conditionalFormatting>
  <conditionalFormatting sqref="CP52">
    <cfRule type="cellIs" dxfId="16924" priority="5147" operator="lessThan">
      <formula>$C$4</formula>
    </cfRule>
  </conditionalFormatting>
  <conditionalFormatting sqref="CP52">
    <cfRule type="cellIs" dxfId="16923" priority="5148" operator="lessThan">
      <formula>$C$4</formula>
    </cfRule>
  </conditionalFormatting>
  <conditionalFormatting sqref="CP53">
    <cfRule type="cellIs" dxfId="16922" priority="5149" operator="lessThan">
      <formula>$C$4</formula>
    </cfRule>
  </conditionalFormatting>
  <conditionalFormatting sqref="CP53">
    <cfRule type="cellIs" dxfId="16921" priority="5150" operator="lessThan">
      <formula>$C$4</formula>
    </cfRule>
  </conditionalFormatting>
  <conditionalFormatting sqref="CP54">
    <cfRule type="cellIs" dxfId="16920" priority="5151" operator="lessThan">
      <formula>$C$4</formula>
    </cfRule>
  </conditionalFormatting>
  <conditionalFormatting sqref="CP54">
    <cfRule type="cellIs" dxfId="16919" priority="5152" operator="lessThan">
      <formula>$C$4</formula>
    </cfRule>
  </conditionalFormatting>
  <conditionalFormatting sqref="CP55">
    <cfRule type="cellIs" dxfId="16918" priority="5153" operator="lessThan">
      <formula>$C$4</formula>
    </cfRule>
  </conditionalFormatting>
  <conditionalFormatting sqref="CP55">
    <cfRule type="cellIs" dxfId="16917" priority="5154" operator="lessThan">
      <formula>$C$4</formula>
    </cfRule>
  </conditionalFormatting>
  <conditionalFormatting sqref="CP56">
    <cfRule type="cellIs" dxfId="16916" priority="5155" operator="lessThan">
      <formula>$C$4</formula>
    </cfRule>
  </conditionalFormatting>
  <conditionalFormatting sqref="CP56">
    <cfRule type="cellIs" dxfId="16915" priority="5156" operator="lessThan">
      <formula>$C$4</formula>
    </cfRule>
  </conditionalFormatting>
  <conditionalFormatting sqref="CP57">
    <cfRule type="cellIs" dxfId="16914" priority="5157" operator="lessThan">
      <formula>$C$4</formula>
    </cfRule>
  </conditionalFormatting>
  <conditionalFormatting sqref="CP57">
    <cfRule type="cellIs" dxfId="16913" priority="5158" operator="lessThan">
      <formula>$C$4</formula>
    </cfRule>
  </conditionalFormatting>
  <conditionalFormatting sqref="CP58">
    <cfRule type="cellIs" dxfId="16912" priority="5159" operator="lessThan">
      <formula>$C$4</formula>
    </cfRule>
  </conditionalFormatting>
  <conditionalFormatting sqref="CP58">
    <cfRule type="cellIs" dxfId="16911" priority="5160" operator="lessThan">
      <formula>$C$4</formula>
    </cfRule>
  </conditionalFormatting>
  <conditionalFormatting sqref="CP59">
    <cfRule type="cellIs" dxfId="16910" priority="5161" operator="lessThan">
      <formula>$C$4</formula>
    </cfRule>
  </conditionalFormatting>
  <conditionalFormatting sqref="CP59">
    <cfRule type="cellIs" dxfId="16909" priority="5162" operator="lessThan">
      <formula>$C$4</formula>
    </cfRule>
  </conditionalFormatting>
  <conditionalFormatting sqref="CP60">
    <cfRule type="cellIs" dxfId="16908" priority="5163" operator="lessThan">
      <formula>$C$4</formula>
    </cfRule>
  </conditionalFormatting>
  <conditionalFormatting sqref="CP60">
    <cfRule type="cellIs" dxfId="16907" priority="5164" operator="lessThan">
      <formula>$C$4</formula>
    </cfRule>
  </conditionalFormatting>
  <conditionalFormatting sqref="CS11:CS46">
    <cfRule type="cellIs" dxfId="16906" priority="5165" operator="lessThan">
      <formula>$C$4</formula>
    </cfRule>
  </conditionalFormatting>
  <conditionalFormatting sqref="CS11:CS46">
    <cfRule type="cellIs" dxfId="16905" priority="5166" operator="lessThan">
      <formula>$C$4</formula>
    </cfRule>
  </conditionalFormatting>
  <conditionalFormatting sqref="CS47">
    <cfRule type="cellIs" dxfId="16904" priority="5237" operator="lessThan">
      <formula>$C$4</formula>
    </cfRule>
  </conditionalFormatting>
  <conditionalFormatting sqref="CS47">
    <cfRule type="cellIs" dxfId="16903" priority="5238" operator="lessThan">
      <formula>$C$4</formula>
    </cfRule>
  </conditionalFormatting>
  <conditionalFormatting sqref="CS48">
    <cfRule type="cellIs" dxfId="16902" priority="5239" operator="lessThan">
      <formula>$C$4</formula>
    </cfRule>
  </conditionalFormatting>
  <conditionalFormatting sqref="CS48">
    <cfRule type="cellIs" dxfId="16901" priority="5240" operator="lessThan">
      <formula>$C$4</formula>
    </cfRule>
  </conditionalFormatting>
  <conditionalFormatting sqref="CS49">
    <cfRule type="cellIs" dxfId="16900" priority="5241" operator="lessThan">
      <formula>$C$4</formula>
    </cfRule>
  </conditionalFormatting>
  <conditionalFormatting sqref="CS49">
    <cfRule type="cellIs" dxfId="16899" priority="5242" operator="lessThan">
      <formula>$C$4</formula>
    </cfRule>
  </conditionalFormatting>
  <conditionalFormatting sqref="CS50">
    <cfRule type="cellIs" dxfId="16898" priority="5243" operator="lessThan">
      <formula>$C$4</formula>
    </cfRule>
  </conditionalFormatting>
  <conditionalFormatting sqref="CS50">
    <cfRule type="cellIs" dxfId="16897" priority="5244" operator="lessThan">
      <formula>$C$4</formula>
    </cfRule>
  </conditionalFormatting>
  <conditionalFormatting sqref="CS51">
    <cfRule type="cellIs" dxfId="16896" priority="5245" operator="lessThan">
      <formula>$C$4</formula>
    </cfRule>
  </conditionalFormatting>
  <conditionalFormatting sqref="CS51">
    <cfRule type="cellIs" dxfId="16895" priority="5246" operator="lessThan">
      <formula>$C$4</formula>
    </cfRule>
  </conditionalFormatting>
  <conditionalFormatting sqref="CS52">
    <cfRule type="cellIs" dxfId="16894" priority="5247" operator="lessThan">
      <formula>$C$4</formula>
    </cfRule>
  </conditionalFormatting>
  <conditionalFormatting sqref="CS52">
    <cfRule type="cellIs" dxfId="16893" priority="5248" operator="lessThan">
      <formula>$C$4</formula>
    </cfRule>
  </conditionalFormatting>
  <conditionalFormatting sqref="CS53">
    <cfRule type="cellIs" dxfId="16892" priority="5249" operator="lessThan">
      <formula>$C$4</formula>
    </cfRule>
  </conditionalFormatting>
  <conditionalFormatting sqref="CS53">
    <cfRule type="cellIs" dxfId="16891" priority="5250" operator="lessThan">
      <formula>$C$4</formula>
    </cfRule>
  </conditionalFormatting>
  <conditionalFormatting sqref="CS54">
    <cfRule type="cellIs" dxfId="16890" priority="5251" operator="lessThan">
      <formula>$C$4</formula>
    </cfRule>
  </conditionalFormatting>
  <conditionalFormatting sqref="CS54">
    <cfRule type="cellIs" dxfId="16889" priority="5252" operator="lessThan">
      <formula>$C$4</formula>
    </cfRule>
  </conditionalFormatting>
  <conditionalFormatting sqref="CS55">
    <cfRule type="cellIs" dxfId="16888" priority="5253" operator="lessThan">
      <formula>$C$4</formula>
    </cfRule>
  </conditionalFormatting>
  <conditionalFormatting sqref="CS55">
    <cfRule type="cellIs" dxfId="16887" priority="5254" operator="lessThan">
      <formula>$C$4</formula>
    </cfRule>
  </conditionalFormatting>
  <conditionalFormatting sqref="CS56">
    <cfRule type="cellIs" dxfId="16886" priority="5255" operator="lessThan">
      <formula>$C$4</formula>
    </cfRule>
  </conditionalFormatting>
  <conditionalFormatting sqref="CS56">
    <cfRule type="cellIs" dxfId="16885" priority="5256" operator="lessThan">
      <formula>$C$4</formula>
    </cfRule>
  </conditionalFormatting>
  <conditionalFormatting sqref="CS57">
    <cfRule type="cellIs" dxfId="16884" priority="5257" operator="lessThan">
      <formula>$C$4</formula>
    </cfRule>
  </conditionalFormatting>
  <conditionalFormatting sqref="CS57">
    <cfRule type="cellIs" dxfId="16883" priority="5258" operator="lessThan">
      <formula>$C$4</formula>
    </cfRule>
  </conditionalFormatting>
  <conditionalFormatting sqref="CS58">
    <cfRule type="cellIs" dxfId="16882" priority="5259" operator="lessThan">
      <formula>$C$4</formula>
    </cfRule>
  </conditionalFormatting>
  <conditionalFormatting sqref="CS58">
    <cfRule type="cellIs" dxfId="16881" priority="5260" operator="lessThan">
      <formula>$C$4</formula>
    </cfRule>
  </conditionalFormatting>
  <conditionalFormatting sqref="CS59">
    <cfRule type="cellIs" dxfId="16880" priority="5261" operator="lessThan">
      <formula>$C$4</formula>
    </cfRule>
  </conditionalFormatting>
  <conditionalFormatting sqref="CS59">
    <cfRule type="cellIs" dxfId="16879" priority="5262" operator="lessThan">
      <formula>$C$4</formula>
    </cfRule>
  </conditionalFormatting>
  <conditionalFormatting sqref="CS60">
    <cfRule type="cellIs" dxfId="16878" priority="5263" operator="lessThan">
      <formula>$C$4</formula>
    </cfRule>
  </conditionalFormatting>
  <conditionalFormatting sqref="CS60">
    <cfRule type="cellIs" dxfId="16877" priority="5264" operator="lessThan">
      <formula>$C$4</formula>
    </cfRule>
  </conditionalFormatting>
  <conditionalFormatting sqref="CH11">
    <cfRule type="cellIs" dxfId="16876" priority="5265" operator="lessThan">
      <formula>$C$4</formula>
    </cfRule>
  </conditionalFormatting>
  <conditionalFormatting sqref="CH11">
    <cfRule type="cellIs" dxfId="16875" priority="5266" operator="lessThan">
      <formula>$C$4</formula>
    </cfRule>
  </conditionalFormatting>
  <conditionalFormatting sqref="CH12">
    <cfRule type="cellIs" dxfId="16874" priority="5267" operator="lessThan">
      <formula>$C$4</formula>
    </cfRule>
  </conditionalFormatting>
  <conditionalFormatting sqref="CH12">
    <cfRule type="cellIs" dxfId="16873" priority="5268" operator="lessThan">
      <formula>$C$4</formula>
    </cfRule>
  </conditionalFormatting>
  <conditionalFormatting sqref="CH13">
    <cfRule type="cellIs" dxfId="16872" priority="5269" operator="lessThan">
      <formula>$C$4</formula>
    </cfRule>
  </conditionalFormatting>
  <conditionalFormatting sqref="CH13">
    <cfRule type="cellIs" dxfId="16871" priority="5270" operator="lessThan">
      <formula>$C$4</formula>
    </cfRule>
  </conditionalFormatting>
  <conditionalFormatting sqref="CH14">
    <cfRule type="cellIs" dxfId="16870" priority="5271" operator="lessThan">
      <formula>$C$4</formula>
    </cfRule>
  </conditionalFormatting>
  <conditionalFormatting sqref="CH14">
    <cfRule type="cellIs" dxfId="16869" priority="5272" operator="lessThan">
      <formula>$C$4</formula>
    </cfRule>
  </conditionalFormatting>
  <conditionalFormatting sqref="CH15">
    <cfRule type="cellIs" dxfId="16868" priority="5273" operator="lessThan">
      <formula>$C$4</formula>
    </cfRule>
  </conditionalFormatting>
  <conditionalFormatting sqref="CH15">
    <cfRule type="cellIs" dxfId="16867" priority="5274" operator="lessThan">
      <formula>$C$4</formula>
    </cfRule>
  </conditionalFormatting>
  <conditionalFormatting sqref="CH16">
    <cfRule type="cellIs" dxfId="16866" priority="5275" operator="lessThan">
      <formula>$C$4</formula>
    </cfRule>
  </conditionalFormatting>
  <conditionalFormatting sqref="CH16">
    <cfRule type="cellIs" dxfId="16865" priority="5276" operator="lessThan">
      <formula>$C$4</formula>
    </cfRule>
  </conditionalFormatting>
  <conditionalFormatting sqref="CH17">
    <cfRule type="cellIs" dxfId="16864" priority="5277" operator="lessThan">
      <formula>$C$4</formula>
    </cfRule>
  </conditionalFormatting>
  <conditionalFormatting sqref="CH17">
    <cfRule type="cellIs" dxfId="16863" priority="5278" operator="lessThan">
      <formula>$C$4</formula>
    </cfRule>
  </conditionalFormatting>
  <conditionalFormatting sqref="CH18">
    <cfRule type="cellIs" dxfId="16862" priority="5279" operator="lessThan">
      <formula>$C$4</formula>
    </cfRule>
  </conditionalFormatting>
  <conditionalFormatting sqref="CH18">
    <cfRule type="cellIs" dxfId="16861" priority="5280" operator="lessThan">
      <formula>$C$4</formula>
    </cfRule>
  </conditionalFormatting>
  <conditionalFormatting sqref="CH19">
    <cfRule type="cellIs" dxfId="16860" priority="5281" operator="lessThan">
      <formula>$C$4</formula>
    </cfRule>
  </conditionalFormatting>
  <conditionalFormatting sqref="CH19">
    <cfRule type="cellIs" dxfId="16859" priority="5282" operator="lessThan">
      <formula>$C$4</formula>
    </cfRule>
  </conditionalFormatting>
  <conditionalFormatting sqref="CH20">
    <cfRule type="cellIs" dxfId="16858" priority="5283" operator="lessThan">
      <formula>$C$4</formula>
    </cfRule>
  </conditionalFormatting>
  <conditionalFormatting sqref="CH20">
    <cfRule type="cellIs" dxfId="16857" priority="5284" operator="lessThan">
      <formula>$C$4</formula>
    </cfRule>
  </conditionalFormatting>
  <conditionalFormatting sqref="CH21">
    <cfRule type="cellIs" dxfId="16856" priority="5285" operator="lessThan">
      <formula>$C$4</formula>
    </cfRule>
  </conditionalFormatting>
  <conditionalFormatting sqref="CH21">
    <cfRule type="cellIs" dxfId="16855" priority="5286" operator="lessThan">
      <formula>$C$4</formula>
    </cfRule>
  </conditionalFormatting>
  <conditionalFormatting sqref="CH22">
    <cfRule type="cellIs" dxfId="16854" priority="5287" operator="lessThan">
      <formula>$C$4</formula>
    </cfRule>
  </conditionalFormatting>
  <conditionalFormatting sqref="CH22">
    <cfRule type="cellIs" dxfId="16853" priority="5288" operator="lessThan">
      <formula>$C$4</formula>
    </cfRule>
  </conditionalFormatting>
  <conditionalFormatting sqref="CH23">
    <cfRule type="cellIs" dxfId="16852" priority="5289" operator="lessThan">
      <formula>$C$4</formula>
    </cfRule>
  </conditionalFormatting>
  <conditionalFormatting sqref="CH23">
    <cfRule type="cellIs" dxfId="16851" priority="5290" operator="lessThan">
      <formula>$C$4</formula>
    </cfRule>
  </conditionalFormatting>
  <conditionalFormatting sqref="CH24">
    <cfRule type="cellIs" dxfId="16850" priority="5291" operator="lessThan">
      <formula>$C$4</formula>
    </cfRule>
  </conditionalFormatting>
  <conditionalFormatting sqref="CH24">
    <cfRule type="cellIs" dxfId="16849" priority="5292" operator="lessThan">
      <formula>$C$4</formula>
    </cfRule>
  </conditionalFormatting>
  <conditionalFormatting sqref="CH25">
    <cfRule type="cellIs" dxfId="16848" priority="5293" operator="lessThan">
      <formula>$C$4</formula>
    </cfRule>
  </conditionalFormatting>
  <conditionalFormatting sqref="CH25">
    <cfRule type="cellIs" dxfId="16847" priority="5294" operator="lessThan">
      <formula>$C$4</formula>
    </cfRule>
  </conditionalFormatting>
  <conditionalFormatting sqref="CH26">
    <cfRule type="cellIs" dxfId="16846" priority="5295" operator="lessThan">
      <formula>$C$4</formula>
    </cfRule>
  </conditionalFormatting>
  <conditionalFormatting sqref="CH26">
    <cfRule type="cellIs" dxfId="16845" priority="5296" operator="lessThan">
      <formula>$C$4</formula>
    </cfRule>
  </conditionalFormatting>
  <conditionalFormatting sqref="CH27">
    <cfRule type="cellIs" dxfId="16844" priority="5297" operator="lessThan">
      <formula>$C$4</formula>
    </cfRule>
  </conditionalFormatting>
  <conditionalFormatting sqref="CH27">
    <cfRule type="cellIs" dxfId="16843" priority="5298" operator="lessThan">
      <formula>$C$4</formula>
    </cfRule>
  </conditionalFormatting>
  <conditionalFormatting sqref="CH28">
    <cfRule type="cellIs" dxfId="16842" priority="5299" operator="lessThan">
      <formula>$C$4</formula>
    </cfRule>
  </conditionalFormatting>
  <conditionalFormatting sqref="CH28">
    <cfRule type="cellIs" dxfId="16841" priority="5300" operator="lessThan">
      <formula>$C$4</formula>
    </cfRule>
  </conditionalFormatting>
  <conditionalFormatting sqref="CH29">
    <cfRule type="cellIs" dxfId="16840" priority="5301" operator="lessThan">
      <formula>$C$4</formula>
    </cfRule>
  </conditionalFormatting>
  <conditionalFormatting sqref="CH29">
    <cfRule type="cellIs" dxfId="16839" priority="5302" operator="lessThan">
      <formula>$C$4</formula>
    </cfRule>
  </conditionalFormatting>
  <conditionalFormatting sqref="CH30">
    <cfRule type="cellIs" dxfId="16838" priority="5303" operator="lessThan">
      <formula>$C$4</formula>
    </cfRule>
  </conditionalFormatting>
  <conditionalFormatting sqref="CH30">
    <cfRule type="cellIs" dxfId="16837" priority="5304" operator="lessThan">
      <formula>$C$4</formula>
    </cfRule>
  </conditionalFormatting>
  <conditionalFormatting sqref="CH31">
    <cfRule type="cellIs" dxfId="16836" priority="5305" operator="lessThan">
      <formula>$C$4</formula>
    </cfRule>
  </conditionalFormatting>
  <conditionalFormatting sqref="CH31">
    <cfRule type="cellIs" dxfId="16835" priority="5306" operator="lessThan">
      <formula>$C$4</formula>
    </cfRule>
  </conditionalFormatting>
  <conditionalFormatting sqref="CH32">
    <cfRule type="cellIs" dxfId="16834" priority="5307" operator="lessThan">
      <formula>$C$4</formula>
    </cfRule>
  </conditionalFormatting>
  <conditionalFormatting sqref="CH32">
    <cfRule type="cellIs" dxfId="16833" priority="5308" operator="lessThan">
      <formula>$C$4</formula>
    </cfRule>
  </conditionalFormatting>
  <conditionalFormatting sqref="CH33">
    <cfRule type="cellIs" dxfId="16832" priority="5309" operator="lessThan">
      <formula>$C$4</formula>
    </cfRule>
  </conditionalFormatting>
  <conditionalFormatting sqref="CH33">
    <cfRule type="cellIs" dxfId="16831" priority="5310" operator="lessThan">
      <formula>$C$4</formula>
    </cfRule>
  </conditionalFormatting>
  <conditionalFormatting sqref="CH34">
    <cfRule type="cellIs" dxfId="16830" priority="5311" operator="lessThan">
      <formula>$C$4</formula>
    </cfRule>
  </conditionalFormatting>
  <conditionalFormatting sqref="CH34">
    <cfRule type="cellIs" dxfId="16829" priority="5312" operator="lessThan">
      <formula>$C$4</formula>
    </cfRule>
  </conditionalFormatting>
  <conditionalFormatting sqref="CH35">
    <cfRule type="cellIs" dxfId="16828" priority="5313" operator="lessThan">
      <formula>$C$4</formula>
    </cfRule>
  </conditionalFormatting>
  <conditionalFormatting sqref="CH35">
    <cfRule type="cellIs" dxfId="16827" priority="5314" operator="lessThan">
      <formula>$C$4</formula>
    </cfRule>
  </conditionalFormatting>
  <conditionalFormatting sqref="CH36">
    <cfRule type="cellIs" dxfId="16826" priority="5315" operator="lessThan">
      <formula>$C$4</formula>
    </cfRule>
  </conditionalFormatting>
  <conditionalFormatting sqref="CH36">
    <cfRule type="cellIs" dxfId="16825" priority="5316" operator="lessThan">
      <formula>$C$4</formula>
    </cfRule>
  </conditionalFormatting>
  <conditionalFormatting sqref="CH37">
    <cfRule type="cellIs" dxfId="16824" priority="5317" operator="lessThan">
      <formula>$C$4</formula>
    </cfRule>
  </conditionalFormatting>
  <conditionalFormatting sqref="CH37">
    <cfRule type="cellIs" dxfId="16823" priority="5318" operator="lessThan">
      <formula>$C$4</formula>
    </cfRule>
  </conditionalFormatting>
  <conditionalFormatting sqref="CH38">
    <cfRule type="cellIs" dxfId="16822" priority="5319" operator="lessThan">
      <formula>$C$4</formula>
    </cfRule>
  </conditionalFormatting>
  <conditionalFormatting sqref="CH38">
    <cfRule type="cellIs" dxfId="16821" priority="5320" operator="lessThan">
      <formula>$C$4</formula>
    </cfRule>
  </conditionalFormatting>
  <conditionalFormatting sqref="CH39">
    <cfRule type="cellIs" dxfId="16820" priority="5321" operator="lessThan">
      <formula>$C$4</formula>
    </cfRule>
  </conditionalFormatting>
  <conditionalFormatting sqref="CH39">
    <cfRule type="cellIs" dxfId="16819" priority="5322" operator="lessThan">
      <formula>$C$4</formula>
    </cfRule>
  </conditionalFormatting>
  <conditionalFormatting sqref="CH40">
    <cfRule type="cellIs" dxfId="16818" priority="5323" operator="lessThan">
      <formula>$C$4</formula>
    </cfRule>
  </conditionalFormatting>
  <conditionalFormatting sqref="CH40">
    <cfRule type="cellIs" dxfId="16817" priority="5324" operator="lessThan">
      <formula>$C$4</formula>
    </cfRule>
  </conditionalFormatting>
  <conditionalFormatting sqref="CH41">
    <cfRule type="cellIs" dxfId="16816" priority="5325" operator="lessThan">
      <formula>$C$4</formula>
    </cfRule>
  </conditionalFormatting>
  <conditionalFormatting sqref="CH41">
    <cfRule type="cellIs" dxfId="16815" priority="5326" operator="lessThan">
      <formula>$C$4</formula>
    </cfRule>
  </conditionalFormatting>
  <conditionalFormatting sqref="CH42">
    <cfRule type="cellIs" dxfId="16814" priority="5327" operator="lessThan">
      <formula>$C$4</formula>
    </cfRule>
  </conditionalFormatting>
  <conditionalFormatting sqref="CH42">
    <cfRule type="cellIs" dxfId="16813" priority="5328" operator="lessThan">
      <formula>$C$4</formula>
    </cfRule>
  </conditionalFormatting>
  <conditionalFormatting sqref="CH43">
    <cfRule type="cellIs" dxfId="16812" priority="5329" operator="lessThan">
      <formula>$C$4</formula>
    </cfRule>
  </conditionalFormatting>
  <conditionalFormatting sqref="CH43">
    <cfRule type="cellIs" dxfId="16811" priority="5330" operator="lessThan">
      <formula>$C$4</formula>
    </cfRule>
  </conditionalFormatting>
  <conditionalFormatting sqref="CH44">
    <cfRule type="cellIs" dxfId="16810" priority="5331" operator="lessThan">
      <formula>$C$4</formula>
    </cfRule>
  </conditionalFormatting>
  <conditionalFormatting sqref="CH44">
    <cfRule type="cellIs" dxfId="16809" priority="5332" operator="lessThan">
      <formula>$C$4</formula>
    </cfRule>
  </conditionalFormatting>
  <conditionalFormatting sqref="CH45">
    <cfRule type="cellIs" dxfId="16808" priority="5333" operator="lessThan">
      <formula>$C$4</formula>
    </cfRule>
  </conditionalFormatting>
  <conditionalFormatting sqref="CH45">
    <cfRule type="cellIs" dxfId="16807" priority="5334" operator="lessThan">
      <formula>$C$4</formula>
    </cfRule>
  </conditionalFormatting>
  <conditionalFormatting sqref="CH46">
    <cfRule type="cellIs" dxfId="16806" priority="5335" operator="lessThan">
      <formula>$C$4</formula>
    </cfRule>
  </conditionalFormatting>
  <conditionalFormatting sqref="CH46">
    <cfRule type="cellIs" dxfId="16805" priority="5336" operator="lessThan">
      <formula>$C$4</formula>
    </cfRule>
  </conditionalFormatting>
  <conditionalFormatting sqref="CH47">
    <cfRule type="cellIs" dxfId="16804" priority="5337" operator="lessThan">
      <formula>$C$4</formula>
    </cfRule>
  </conditionalFormatting>
  <conditionalFormatting sqref="CH47">
    <cfRule type="cellIs" dxfId="16803" priority="5338" operator="lessThan">
      <formula>$C$4</formula>
    </cfRule>
  </conditionalFormatting>
  <conditionalFormatting sqref="CH48">
    <cfRule type="cellIs" dxfId="16802" priority="5339" operator="lessThan">
      <formula>$C$4</formula>
    </cfRule>
  </conditionalFormatting>
  <conditionalFormatting sqref="CH48">
    <cfRule type="cellIs" dxfId="16801" priority="5340" operator="lessThan">
      <formula>$C$4</formula>
    </cfRule>
  </conditionalFormatting>
  <conditionalFormatting sqref="CH49">
    <cfRule type="cellIs" dxfId="16800" priority="5341" operator="lessThan">
      <formula>$C$4</formula>
    </cfRule>
  </conditionalFormatting>
  <conditionalFormatting sqref="CH49">
    <cfRule type="cellIs" dxfId="16799" priority="5342" operator="lessThan">
      <formula>$C$4</formula>
    </cfRule>
  </conditionalFormatting>
  <conditionalFormatting sqref="CH50">
    <cfRule type="cellIs" dxfId="16798" priority="5343" operator="lessThan">
      <formula>$C$4</formula>
    </cfRule>
  </conditionalFormatting>
  <conditionalFormatting sqref="CH50">
    <cfRule type="cellIs" dxfId="16797" priority="5344" operator="lessThan">
      <formula>$C$4</formula>
    </cfRule>
  </conditionalFormatting>
  <conditionalFormatting sqref="CH51">
    <cfRule type="cellIs" dxfId="16796" priority="5345" operator="lessThan">
      <formula>$C$4</formula>
    </cfRule>
  </conditionalFormatting>
  <conditionalFormatting sqref="CH51">
    <cfRule type="cellIs" dxfId="16795" priority="5346" operator="lessThan">
      <formula>$C$4</formula>
    </cfRule>
  </conditionalFormatting>
  <conditionalFormatting sqref="CH52">
    <cfRule type="cellIs" dxfId="16794" priority="5347" operator="lessThan">
      <formula>$C$4</formula>
    </cfRule>
  </conditionalFormatting>
  <conditionalFormatting sqref="CH52">
    <cfRule type="cellIs" dxfId="16793" priority="5348" operator="lessThan">
      <formula>$C$4</formula>
    </cfRule>
  </conditionalFormatting>
  <conditionalFormatting sqref="CH53">
    <cfRule type="cellIs" dxfId="16792" priority="5349" operator="lessThan">
      <formula>$C$4</formula>
    </cfRule>
  </conditionalFormatting>
  <conditionalFormatting sqref="CH53">
    <cfRule type="cellIs" dxfId="16791" priority="5350" operator="lessThan">
      <formula>$C$4</formula>
    </cfRule>
  </conditionalFormatting>
  <conditionalFormatting sqref="CH54">
    <cfRule type="cellIs" dxfId="16790" priority="5351" operator="lessThan">
      <formula>$C$4</formula>
    </cfRule>
  </conditionalFormatting>
  <conditionalFormatting sqref="CH54">
    <cfRule type="cellIs" dxfId="16789" priority="5352" operator="lessThan">
      <formula>$C$4</formula>
    </cfRule>
  </conditionalFormatting>
  <conditionalFormatting sqref="CH55">
    <cfRule type="cellIs" dxfId="16788" priority="5353" operator="lessThan">
      <formula>$C$4</formula>
    </cfRule>
  </conditionalFormatting>
  <conditionalFormatting sqref="CH55">
    <cfRule type="cellIs" dxfId="16787" priority="5354" operator="lessThan">
      <formula>$C$4</formula>
    </cfRule>
  </conditionalFormatting>
  <conditionalFormatting sqref="CH56">
    <cfRule type="cellIs" dxfId="16786" priority="5355" operator="lessThan">
      <formula>$C$4</formula>
    </cfRule>
  </conditionalFormatting>
  <conditionalFormatting sqref="CH56">
    <cfRule type="cellIs" dxfId="16785" priority="5356" operator="lessThan">
      <formula>$C$4</formula>
    </cfRule>
  </conditionalFormatting>
  <conditionalFormatting sqref="CH57">
    <cfRule type="cellIs" dxfId="16784" priority="5357" operator="lessThan">
      <formula>$C$4</formula>
    </cfRule>
  </conditionalFormatting>
  <conditionalFormatting sqref="CH57">
    <cfRule type="cellIs" dxfId="16783" priority="5358" operator="lessThan">
      <formula>$C$4</formula>
    </cfRule>
  </conditionalFormatting>
  <conditionalFormatting sqref="CH58">
    <cfRule type="cellIs" dxfId="16782" priority="5359" operator="lessThan">
      <formula>$C$4</formula>
    </cfRule>
  </conditionalFormatting>
  <conditionalFormatting sqref="CH58">
    <cfRule type="cellIs" dxfId="16781" priority="5360" operator="lessThan">
      <formula>$C$4</formula>
    </cfRule>
  </conditionalFormatting>
  <conditionalFormatting sqref="CH59">
    <cfRule type="cellIs" dxfId="16780" priority="5361" operator="lessThan">
      <formula>$C$4</formula>
    </cfRule>
  </conditionalFormatting>
  <conditionalFormatting sqref="CH59">
    <cfRule type="cellIs" dxfId="16779" priority="5362" operator="lessThan">
      <formula>$C$4</formula>
    </cfRule>
  </conditionalFormatting>
  <conditionalFormatting sqref="CH60">
    <cfRule type="cellIs" dxfId="16778" priority="5363" operator="lessThan">
      <formula>$C$4</formula>
    </cfRule>
  </conditionalFormatting>
  <conditionalFormatting sqref="CH60">
    <cfRule type="cellIs" dxfId="16777" priority="5364" operator="lessThan">
      <formula>$C$4</formula>
    </cfRule>
  </conditionalFormatting>
  <conditionalFormatting sqref="CI11">
    <cfRule type="cellIs" dxfId="16776" priority="5365" operator="lessThan">
      <formula>$C$4</formula>
    </cfRule>
  </conditionalFormatting>
  <conditionalFormatting sqref="CI11">
    <cfRule type="cellIs" dxfId="16775" priority="5366" operator="lessThan">
      <formula>$C$4</formula>
    </cfRule>
  </conditionalFormatting>
  <conditionalFormatting sqref="CI12">
    <cfRule type="cellIs" dxfId="16774" priority="5367" operator="lessThan">
      <formula>$C$4</formula>
    </cfRule>
  </conditionalFormatting>
  <conditionalFormatting sqref="CI12">
    <cfRule type="cellIs" dxfId="16773" priority="5368" operator="lessThan">
      <formula>$C$4</formula>
    </cfRule>
  </conditionalFormatting>
  <conditionalFormatting sqref="CI13">
    <cfRule type="cellIs" dxfId="16772" priority="5369" operator="lessThan">
      <formula>$C$4</formula>
    </cfRule>
  </conditionalFormatting>
  <conditionalFormatting sqref="CI13">
    <cfRule type="cellIs" dxfId="16771" priority="5370" operator="lessThan">
      <formula>$C$4</formula>
    </cfRule>
  </conditionalFormatting>
  <conditionalFormatting sqref="CI14">
    <cfRule type="cellIs" dxfId="16770" priority="5371" operator="lessThan">
      <formula>$C$4</formula>
    </cfRule>
  </conditionalFormatting>
  <conditionalFormatting sqref="CI14">
    <cfRule type="cellIs" dxfId="16769" priority="5372" operator="lessThan">
      <formula>$C$4</formula>
    </cfRule>
  </conditionalFormatting>
  <conditionalFormatting sqref="CI15">
    <cfRule type="cellIs" dxfId="16768" priority="5373" operator="lessThan">
      <formula>$C$4</formula>
    </cfRule>
  </conditionalFormatting>
  <conditionalFormatting sqref="CI15">
    <cfRule type="cellIs" dxfId="16767" priority="5374" operator="lessThan">
      <formula>$C$4</formula>
    </cfRule>
  </conditionalFormatting>
  <conditionalFormatting sqref="CI16">
    <cfRule type="cellIs" dxfId="16766" priority="5375" operator="lessThan">
      <formula>$C$4</formula>
    </cfRule>
  </conditionalFormatting>
  <conditionalFormatting sqref="CI16">
    <cfRule type="cellIs" dxfId="16765" priority="5376" operator="lessThan">
      <formula>$C$4</formula>
    </cfRule>
  </conditionalFormatting>
  <conditionalFormatting sqref="CI17">
    <cfRule type="cellIs" dxfId="16764" priority="5377" operator="lessThan">
      <formula>$C$4</formula>
    </cfRule>
  </conditionalFormatting>
  <conditionalFormatting sqref="CI17">
    <cfRule type="cellIs" dxfId="16763" priority="5378" operator="lessThan">
      <formula>$C$4</formula>
    </cfRule>
  </conditionalFormatting>
  <conditionalFormatting sqref="CI18">
    <cfRule type="cellIs" dxfId="16762" priority="5379" operator="lessThan">
      <formula>$C$4</formula>
    </cfRule>
  </conditionalFormatting>
  <conditionalFormatting sqref="CI18">
    <cfRule type="cellIs" dxfId="16761" priority="5380" operator="lessThan">
      <formula>$C$4</formula>
    </cfRule>
  </conditionalFormatting>
  <conditionalFormatting sqref="CI19">
    <cfRule type="cellIs" dxfId="16760" priority="5381" operator="lessThan">
      <formula>$C$4</formula>
    </cfRule>
  </conditionalFormatting>
  <conditionalFormatting sqref="CI19">
    <cfRule type="cellIs" dxfId="16759" priority="5382" operator="lessThan">
      <formula>$C$4</formula>
    </cfRule>
  </conditionalFormatting>
  <conditionalFormatting sqref="CI20">
    <cfRule type="cellIs" dxfId="16758" priority="5383" operator="lessThan">
      <formula>$C$4</formula>
    </cfRule>
  </conditionalFormatting>
  <conditionalFormatting sqref="CI20">
    <cfRule type="cellIs" dxfId="16757" priority="5384" operator="lessThan">
      <formula>$C$4</formula>
    </cfRule>
  </conditionalFormatting>
  <conditionalFormatting sqref="CI21">
    <cfRule type="cellIs" dxfId="16756" priority="5385" operator="lessThan">
      <formula>$C$4</formula>
    </cfRule>
  </conditionalFormatting>
  <conditionalFormatting sqref="CI21">
    <cfRule type="cellIs" dxfId="16755" priority="5386" operator="lessThan">
      <formula>$C$4</formula>
    </cfRule>
  </conditionalFormatting>
  <conditionalFormatting sqref="CI22">
    <cfRule type="cellIs" dxfId="16754" priority="5387" operator="lessThan">
      <formula>$C$4</formula>
    </cfRule>
  </conditionalFormatting>
  <conditionalFormatting sqref="CI22">
    <cfRule type="cellIs" dxfId="16753" priority="5388" operator="lessThan">
      <formula>$C$4</formula>
    </cfRule>
  </conditionalFormatting>
  <conditionalFormatting sqref="CI23">
    <cfRule type="cellIs" dxfId="16752" priority="5389" operator="lessThan">
      <formula>$C$4</formula>
    </cfRule>
  </conditionalFormatting>
  <conditionalFormatting sqref="CI23">
    <cfRule type="cellIs" dxfId="16751" priority="5390" operator="lessThan">
      <formula>$C$4</formula>
    </cfRule>
  </conditionalFormatting>
  <conditionalFormatting sqref="CI24">
    <cfRule type="cellIs" dxfId="16750" priority="5391" operator="lessThan">
      <formula>$C$4</formula>
    </cfRule>
  </conditionalFormatting>
  <conditionalFormatting sqref="CI24">
    <cfRule type="cellIs" dxfId="16749" priority="5392" operator="lessThan">
      <formula>$C$4</formula>
    </cfRule>
  </conditionalFormatting>
  <conditionalFormatting sqref="CI25">
    <cfRule type="cellIs" dxfId="16748" priority="5393" operator="lessThan">
      <formula>$C$4</formula>
    </cfRule>
  </conditionalFormatting>
  <conditionalFormatting sqref="CI25">
    <cfRule type="cellIs" dxfId="16747" priority="5394" operator="lessThan">
      <formula>$C$4</formula>
    </cfRule>
  </conditionalFormatting>
  <conditionalFormatting sqref="CI26">
    <cfRule type="cellIs" dxfId="16746" priority="5395" operator="lessThan">
      <formula>$C$4</formula>
    </cfRule>
  </conditionalFormatting>
  <conditionalFormatting sqref="CI26">
    <cfRule type="cellIs" dxfId="16745" priority="5396" operator="lessThan">
      <formula>$C$4</formula>
    </cfRule>
  </conditionalFormatting>
  <conditionalFormatting sqref="CI27">
    <cfRule type="cellIs" dxfId="16744" priority="5397" operator="lessThan">
      <formula>$C$4</formula>
    </cfRule>
  </conditionalFormatting>
  <conditionalFormatting sqref="CI27">
    <cfRule type="cellIs" dxfId="16743" priority="5398" operator="lessThan">
      <formula>$C$4</formula>
    </cfRule>
  </conditionalFormatting>
  <conditionalFormatting sqref="CI28">
    <cfRule type="cellIs" dxfId="16742" priority="5399" operator="lessThan">
      <formula>$C$4</formula>
    </cfRule>
  </conditionalFormatting>
  <conditionalFormatting sqref="CI28">
    <cfRule type="cellIs" dxfId="16741" priority="5400" operator="lessThan">
      <formula>$C$4</formula>
    </cfRule>
  </conditionalFormatting>
  <conditionalFormatting sqref="CI29">
    <cfRule type="cellIs" dxfId="16740" priority="5401" operator="lessThan">
      <formula>$C$4</formula>
    </cfRule>
  </conditionalFormatting>
  <conditionalFormatting sqref="CI29">
    <cfRule type="cellIs" dxfId="16739" priority="5402" operator="lessThan">
      <formula>$C$4</formula>
    </cfRule>
  </conditionalFormatting>
  <conditionalFormatting sqref="CI30">
    <cfRule type="cellIs" dxfId="16738" priority="5403" operator="lessThan">
      <formula>$C$4</formula>
    </cfRule>
  </conditionalFormatting>
  <conditionalFormatting sqref="CI30">
    <cfRule type="cellIs" dxfId="16737" priority="5404" operator="lessThan">
      <formula>$C$4</formula>
    </cfRule>
  </conditionalFormatting>
  <conditionalFormatting sqref="CI31">
    <cfRule type="cellIs" dxfId="16736" priority="5405" operator="lessThan">
      <formula>$C$4</formula>
    </cfRule>
  </conditionalFormatting>
  <conditionalFormatting sqref="CI31">
    <cfRule type="cellIs" dxfId="16735" priority="5406" operator="lessThan">
      <formula>$C$4</formula>
    </cfRule>
  </conditionalFormatting>
  <conditionalFormatting sqref="CI32">
    <cfRule type="cellIs" dxfId="16734" priority="5407" operator="lessThan">
      <formula>$C$4</formula>
    </cfRule>
  </conditionalFormatting>
  <conditionalFormatting sqref="CI32">
    <cfRule type="cellIs" dxfId="16733" priority="5408" operator="lessThan">
      <formula>$C$4</formula>
    </cfRule>
  </conditionalFormatting>
  <conditionalFormatting sqref="CI33">
    <cfRule type="cellIs" dxfId="16732" priority="5409" operator="lessThan">
      <formula>$C$4</formula>
    </cfRule>
  </conditionalFormatting>
  <conditionalFormatting sqref="CI33">
    <cfRule type="cellIs" dxfId="16731" priority="5410" operator="lessThan">
      <formula>$C$4</formula>
    </cfRule>
  </conditionalFormatting>
  <conditionalFormatting sqref="CI34">
    <cfRule type="cellIs" dxfId="16730" priority="5411" operator="lessThan">
      <formula>$C$4</formula>
    </cfRule>
  </conditionalFormatting>
  <conditionalFormatting sqref="CI34">
    <cfRule type="cellIs" dxfId="16729" priority="5412" operator="lessThan">
      <formula>$C$4</formula>
    </cfRule>
  </conditionalFormatting>
  <conditionalFormatting sqref="CI35">
    <cfRule type="cellIs" dxfId="16728" priority="5413" operator="lessThan">
      <formula>$C$4</formula>
    </cfRule>
  </conditionalFormatting>
  <conditionalFormatting sqref="CI35">
    <cfRule type="cellIs" dxfId="16727" priority="5414" operator="lessThan">
      <formula>$C$4</formula>
    </cfRule>
  </conditionalFormatting>
  <conditionalFormatting sqref="CI36">
    <cfRule type="cellIs" dxfId="16726" priority="5415" operator="lessThan">
      <formula>$C$4</formula>
    </cfRule>
  </conditionalFormatting>
  <conditionalFormatting sqref="CI36">
    <cfRule type="cellIs" dxfId="16725" priority="5416" operator="lessThan">
      <formula>$C$4</formula>
    </cfRule>
  </conditionalFormatting>
  <conditionalFormatting sqref="CI37">
    <cfRule type="cellIs" dxfId="16724" priority="5417" operator="lessThan">
      <formula>$C$4</formula>
    </cfRule>
  </conditionalFormatting>
  <conditionalFormatting sqref="CI37">
    <cfRule type="cellIs" dxfId="16723" priority="5418" operator="lessThan">
      <formula>$C$4</formula>
    </cfRule>
  </conditionalFormatting>
  <conditionalFormatting sqref="CI38">
    <cfRule type="cellIs" dxfId="16722" priority="5419" operator="lessThan">
      <formula>$C$4</formula>
    </cfRule>
  </conditionalFormatting>
  <conditionalFormatting sqref="CI38">
    <cfRule type="cellIs" dxfId="16721" priority="5420" operator="lessThan">
      <formula>$C$4</formula>
    </cfRule>
  </conditionalFormatting>
  <conditionalFormatting sqref="CI39">
    <cfRule type="cellIs" dxfId="16720" priority="5421" operator="lessThan">
      <formula>$C$4</formula>
    </cfRule>
  </conditionalFormatting>
  <conditionalFormatting sqref="CI39">
    <cfRule type="cellIs" dxfId="16719" priority="5422" operator="lessThan">
      <formula>$C$4</formula>
    </cfRule>
  </conditionalFormatting>
  <conditionalFormatting sqref="CI40">
    <cfRule type="cellIs" dxfId="16718" priority="5423" operator="lessThan">
      <formula>$C$4</formula>
    </cfRule>
  </conditionalFormatting>
  <conditionalFormatting sqref="CI40">
    <cfRule type="cellIs" dxfId="16717" priority="5424" operator="lessThan">
      <formula>$C$4</formula>
    </cfRule>
  </conditionalFormatting>
  <conditionalFormatting sqref="CI41">
    <cfRule type="cellIs" dxfId="16716" priority="5425" operator="lessThan">
      <formula>$C$4</formula>
    </cfRule>
  </conditionalFormatting>
  <conditionalFormatting sqref="CI41">
    <cfRule type="cellIs" dxfId="16715" priority="5426" operator="lessThan">
      <formula>$C$4</formula>
    </cfRule>
  </conditionalFormatting>
  <conditionalFormatting sqref="CI42">
    <cfRule type="cellIs" dxfId="16714" priority="5427" operator="lessThan">
      <formula>$C$4</formula>
    </cfRule>
  </conditionalFormatting>
  <conditionalFormatting sqref="CI42">
    <cfRule type="cellIs" dxfId="16713" priority="5428" operator="lessThan">
      <formula>$C$4</formula>
    </cfRule>
  </conditionalFormatting>
  <conditionalFormatting sqref="CI43">
    <cfRule type="cellIs" dxfId="16712" priority="5429" operator="lessThan">
      <formula>$C$4</formula>
    </cfRule>
  </conditionalFormatting>
  <conditionalFormatting sqref="CI43">
    <cfRule type="cellIs" dxfId="16711" priority="5430" operator="lessThan">
      <formula>$C$4</formula>
    </cfRule>
  </conditionalFormatting>
  <conditionalFormatting sqref="CI44">
    <cfRule type="cellIs" dxfId="16710" priority="5431" operator="lessThan">
      <formula>$C$4</formula>
    </cfRule>
  </conditionalFormatting>
  <conditionalFormatting sqref="CI44">
    <cfRule type="cellIs" dxfId="16709" priority="5432" operator="lessThan">
      <formula>$C$4</formula>
    </cfRule>
  </conditionalFormatting>
  <conditionalFormatting sqref="CI45">
    <cfRule type="cellIs" dxfId="16708" priority="5433" operator="lessThan">
      <formula>$C$4</formula>
    </cfRule>
  </conditionalFormatting>
  <conditionalFormatting sqref="CI45">
    <cfRule type="cellIs" dxfId="16707" priority="5434" operator="lessThan">
      <formula>$C$4</formula>
    </cfRule>
  </conditionalFormatting>
  <conditionalFormatting sqref="CI46">
    <cfRule type="cellIs" dxfId="16706" priority="5435" operator="lessThan">
      <formula>$C$4</formula>
    </cfRule>
  </conditionalFormatting>
  <conditionalFormatting sqref="CI46">
    <cfRule type="cellIs" dxfId="16705" priority="5436" operator="lessThan">
      <formula>$C$4</formula>
    </cfRule>
  </conditionalFormatting>
  <conditionalFormatting sqref="CI47">
    <cfRule type="cellIs" dxfId="16704" priority="5437" operator="lessThan">
      <formula>$C$4</formula>
    </cfRule>
  </conditionalFormatting>
  <conditionalFormatting sqref="CI47">
    <cfRule type="cellIs" dxfId="16703" priority="5438" operator="lessThan">
      <formula>$C$4</formula>
    </cfRule>
  </conditionalFormatting>
  <conditionalFormatting sqref="CI48">
    <cfRule type="cellIs" dxfId="16702" priority="5439" operator="lessThan">
      <formula>$C$4</formula>
    </cfRule>
  </conditionalFormatting>
  <conditionalFormatting sqref="CI48">
    <cfRule type="cellIs" dxfId="16701" priority="5440" operator="lessThan">
      <formula>$C$4</formula>
    </cfRule>
  </conditionalFormatting>
  <conditionalFormatting sqref="CI49">
    <cfRule type="cellIs" dxfId="16700" priority="5441" operator="lessThan">
      <formula>$C$4</formula>
    </cfRule>
  </conditionalFormatting>
  <conditionalFormatting sqref="CI49">
    <cfRule type="cellIs" dxfId="16699" priority="5442" operator="lessThan">
      <formula>$C$4</formula>
    </cfRule>
  </conditionalFormatting>
  <conditionalFormatting sqref="CI50">
    <cfRule type="cellIs" dxfId="16698" priority="5443" operator="lessThan">
      <formula>$C$4</formula>
    </cfRule>
  </conditionalFormatting>
  <conditionalFormatting sqref="CI50">
    <cfRule type="cellIs" dxfId="16697" priority="5444" operator="lessThan">
      <formula>$C$4</formula>
    </cfRule>
  </conditionalFormatting>
  <conditionalFormatting sqref="CI51">
    <cfRule type="cellIs" dxfId="16696" priority="5445" operator="lessThan">
      <formula>$C$4</formula>
    </cfRule>
  </conditionalFormatting>
  <conditionalFormatting sqref="CI51">
    <cfRule type="cellIs" dxfId="16695" priority="5446" operator="lessThan">
      <formula>$C$4</formula>
    </cfRule>
  </conditionalFormatting>
  <conditionalFormatting sqref="CI52">
    <cfRule type="cellIs" dxfId="16694" priority="5447" operator="lessThan">
      <formula>$C$4</formula>
    </cfRule>
  </conditionalFormatting>
  <conditionalFormatting sqref="CI52">
    <cfRule type="cellIs" dxfId="16693" priority="5448" operator="lessThan">
      <formula>$C$4</formula>
    </cfRule>
  </conditionalFormatting>
  <conditionalFormatting sqref="CI53">
    <cfRule type="cellIs" dxfId="16692" priority="5449" operator="lessThan">
      <formula>$C$4</formula>
    </cfRule>
  </conditionalFormatting>
  <conditionalFormatting sqref="CI53">
    <cfRule type="cellIs" dxfId="16691" priority="5450" operator="lessThan">
      <formula>$C$4</formula>
    </cfRule>
  </conditionalFormatting>
  <conditionalFormatting sqref="CI54">
    <cfRule type="cellIs" dxfId="16690" priority="5451" operator="lessThan">
      <formula>$C$4</formula>
    </cfRule>
  </conditionalFormatting>
  <conditionalFormatting sqref="CI54">
    <cfRule type="cellIs" dxfId="16689" priority="5452" operator="lessThan">
      <formula>$C$4</formula>
    </cfRule>
  </conditionalFormatting>
  <conditionalFormatting sqref="CI55">
    <cfRule type="cellIs" dxfId="16688" priority="5453" operator="lessThan">
      <formula>$C$4</formula>
    </cfRule>
  </conditionalFormatting>
  <conditionalFormatting sqref="CI55">
    <cfRule type="cellIs" dxfId="16687" priority="5454" operator="lessThan">
      <formula>$C$4</formula>
    </cfRule>
  </conditionalFormatting>
  <conditionalFormatting sqref="CI56">
    <cfRule type="cellIs" dxfId="16686" priority="5455" operator="lessThan">
      <formula>$C$4</formula>
    </cfRule>
  </conditionalFormatting>
  <conditionalFormatting sqref="CI56">
    <cfRule type="cellIs" dxfId="16685" priority="5456" operator="lessThan">
      <formula>$C$4</formula>
    </cfRule>
  </conditionalFormatting>
  <conditionalFormatting sqref="CI57">
    <cfRule type="cellIs" dxfId="16684" priority="5457" operator="lessThan">
      <formula>$C$4</formula>
    </cfRule>
  </conditionalFormatting>
  <conditionalFormatting sqref="CI57">
    <cfRule type="cellIs" dxfId="16683" priority="5458" operator="lessThan">
      <formula>$C$4</formula>
    </cfRule>
  </conditionalFormatting>
  <conditionalFormatting sqref="CI58">
    <cfRule type="cellIs" dxfId="16682" priority="5459" operator="lessThan">
      <formula>$C$4</formula>
    </cfRule>
  </conditionalFormatting>
  <conditionalFormatting sqref="CI58">
    <cfRule type="cellIs" dxfId="16681" priority="5460" operator="lessThan">
      <formula>$C$4</formula>
    </cfRule>
  </conditionalFormatting>
  <conditionalFormatting sqref="CI59">
    <cfRule type="cellIs" dxfId="16680" priority="5461" operator="lessThan">
      <formula>$C$4</formula>
    </cfRule>
  </conditionalFormatting>
  <conditionalFormatting sqref="CI59">
    <cfRule type="cellIs" dxfId="16679" priority="5462" operator="lessThan">
      <formula>$C$4</formula>
    </cfRule>
  </conditionalFormatting>
  <conditionalFormatting sqref="CI60">
    <cfRule type="cellIs" dxfId="16678" priority="5463" operator="lessThan">
      <formula>$C$4</formula>
    </cfRule>
  </conditionalFormatting>
  <conditionalFormatting sqref="CI60">
    <cfRule type="cellIs" dxfId="16677" priority="5464" operator="lessThan">
      <formula>$C$4</formula>
    </cfRule>
  </conditionalFormatting>
  <conditionalFormatting sqref="CJ11">
    <cfRule type="cellIs" dxfId="16676" priority="5465" operator="lessThan">
      <formula>$C$4</formula>
    </cfRule>
  </conditionalFormatting>
  <conditionalFormatting sqref="CJ11">
    <cfRule type="cellIs" dxfId="16675" priority="5466" operator="lessThan">
      <formula>$C$4</formula>
    </cfRule>
  </conditionalFormatting>
  <conditionalFormatting sqref="CJ12">
    <cfRule type="cellIs" dxfId="16674" priority="5467" operator="lessThan">
      <formula>$C$4</formula>
    </cfRule>
  </conditionalFormatting>
  <conditionalFormatting sqref="CJ12">
    <cfRule type="cellIs" dxfId="16673" priority="5468" operator="lessThan">
      <formula>$C$4</formula>
    </cfRule>
  </conditionalFormatting>
  <conditionalFormatting sqref="CJ13">
    <cfRule type="cellIs" dxfId="16672" priority="5469" operator="lessThan">
      <formula>$C$4</formula>
    </cfRule>
  </conditionalFormatting>
  <conditionalFormatting sqref="CJ13">
    <cfRule type="cellIs" dxfId="16671" priority="5470" operator="lessThan">
      <formula>$C$4</formula>
    </cfRule>
  </conditionalFormatting>
  <conditionalFormatting sqref="CJ14">
    <cfRule type="cellIs" dxfId="16670" priority="5471" operator="lessThan">
      <formula>$C$4</formula>
    </cfRule>
  </conditionalFormatting>
  <conditionalFormatting sqref="CJ14">
    <cfRule type="cellIs" dxfId="16669" priority="5472" operator="lessThan">
      <formula>$C$4</formula>
    </cfRule>
  </conditionalFormatting>
  <conditionalFormatting sqref="CJ15">
    <cfRule type="cellIs" dxfId="16668" priority="5473" operator="lessThan">
      <formula>$C$4</formula>
    </cfRule>
  </conditionalFormatting>
  <conditionalFormatting sqref="CJ15">
    <cfRule type="cellIs" dxfId="16667" priority="5474" operator="lessThan">
      <formula>$C$4</formula>
    </cfRule>
  </conditionalFormatting>
  <conditionalFormatting sqref="CJ16">
    <cfRule type="cellIs" dxfId="16666" priority="5475" operator="lessThan">
      <formula>$C$4</formula>
    </cfRule>
  </conditionalFormatting>
  <conditionalFormatting sqref="CJ16">
    <cfRule type="cellIs" dxfId="16665" priority="5476" operator="lessThan">
      <formula>$C$4</formula>
    </cfRule>
  </conditionalFormatting>
  <conditionalFormatting sqref="CJ17">
    <cfRule type="cellIs" dxfId="16664" priority="5477" operator="lessThan">
      <formula>$C$4</formula>
    </cfRule>
  </conditionalFormatting>
  <conditionalFormatting sqref="CJ17">
    <cfRule type="cellIs" dxfId="16663" priority="5478" operator="lessThan">
      <formula>$C$4</formula>
    </cfRule>
  </conditionalFormatting>
  <conditionalFormatting sqref="CJ18">
    <cfRule type="cellIs" dxfId="16662" priority="5479" operator="lessThan">
      <formula>$C$4</formula>
    </cfRule>
  </conditionalFormatting>
  <conditionalFormatting sqref="CJ18">
    <cfRule type="cellIs" dxfId="16661" priority="5480" operator="lessThan">
      <formula>$C$4</formula>
    </cfRule>
  </conditionalFormatting>
  <conditionalFormatting sqref="CJ19">
    <cfRule type="cellIs" dxfId="16660" priority="5481" operator="lessThan">
      <formula>$C$4</formula>
    </cfRule>
  </conditionalFormatting>
  <conditionalFormatting sqref="CJ19">
    <cfRule type="cellIs" dxfId="16659" priority="5482" operator="lessThan">
      <formula>$C$4</formula>
    </cfRule>
  </conditionalFormatting>
  <conditionalFormatting sqref="CJ20">
    <cfRule type="cellIs" dxfId="16658" priority="5483" operator="lessThan">
      <formula>$C$4</formula>
    </cfRule>
  </conditionalFormatting>
  <conditionalFormatting sqref="CJ20">
    <cfRule type="cellIs" dxfId="16657" priority="5484" operator="lessThan">
      <formula>$C$4</formula>
    </cfRule>
  </conditionalFormatting>
  <conditionalFormatting sqref="CJ21">
    <cfRule type="cellIs" dxfId="16656" priority="5485" operator="lessThan">
      <formula>$C$4</formula>
    </cfRule>
  </conditionalFormatting>
  <conditionalFormatting sqref="CJ21">
    <cfRule type="cellIs" dxfId="16655" priority="5486" operator="lessThan">
      <formula>$C$4</formula>
    </cfRule>
  </conditionalFormatting>
  <conditionalFormatting sqref="CJ22">
    <cfRule type="cellIs" dxfId="16654" priority="5487" operator="lessThan">
      <formula>$C$4</formula>
    </cfRule>
  </conditionalFormatting>
  <conditionalFormatting sqref="CJ22">
    <cfRule type="cellIs" dxfId="16653" priority="5488" operator="lessThan">
      <formula>$C$4</formula>
    </cfRule>
  </conditionalFormatting>
  <conditionalFormatting sqref="CJ23">
    <cfRule type="cellIs" dxfId="16652" priority="5489" operator="lessThan">
      <formula>$C$4</formula>
    </cfRule>
  </conditionalFormatting>
  <conditionalFormatting sqref="CJ23">
    <cfRule type="cellIs" dxfId="16651" priority="5490" operator="lessThan">
      <formula>$C$4</formula>
    </cfRule>
  </conditionalFormatting>
  <conditionalFormatting sqref="CJ24">
    <cfRule type="cellIs" dxfId="16650" priority="5491" operator="lessThan">
      <formula>$C$4</formula>
    </cfRule>
  </conditionalFormatting>
  <conditionalFormatting sqref="CJ24">
    <cfRule type="cellIs" dxfId="16649" priority="5492" operator="lessThan">
      <formula>$C$4</formula>
    </cfRule>
  </conditionalFormatting>
  <conditionalFormatting sqref="CJ25">
    <cfRule type="cellIs" dxfId="16648" priority="5493" operator="lessThan">
      <formula>$C$4</formula>
    </cfRule>
  </conditionalFormatting>
  <conditionalFormatting sqref="CJ25">
    <cfRule type="cellIs" dxfId="16647" priority="5494" operator="lessThan">
      <formula>$C$4</formula>
    </cfRule>
  </conditionalFormatting>
  <conditionalFormatting sqref="CJ26">
    <cfRule type="cellIs" dxfId="16646" priority="5495" operator="lessThan">
      <formula>$C$4</formula>
    </cfRule>
  </conditionalFormatting>
  <conditionalFormatting sqref="CJ26">
    <cfRule type="cellIs" dxfId="16645" priority="5496" operator="lessThan">
      <formula>$C$4</formula>
    </cfRule>
  </conditionalFormatting>
  <conditionalFormatting sqref="CJ27">
    <cfRule type="cellIs" dxfId="16644" priority="5497" operator="lessThan">
      <formula>$C$4</formula>
    </cfRule>
  </conditionalFormatting>
  <conditionalFormatting sqref="CJ27">
    <cfRule type="cellIs" dxfId="16643" priority="5498" operator="lessThan">
      <formula>$C$4</formula>
    </cfRule>
  </conditionalFormatting>
  <conditionalFormatting sqref="CJ28">
    <cfRule type="cellIs" dxfId="16642" priority="5499" operator="lessThan">
      <formula>$C$4</formula>
    </cfRule>
  </conditionalFormatting>
  <conditionalFormatting sqref="CJ28">
    <cfRule type="cellIs" dxfId="16641" priority="5500" operator="lessThan">
      <formula>$C$4</formula>
    </cfRule>
  </conditionalFormatting>
  <conditionalFormatting sqref="CJ29">
    <cfRule type="cellIs" dxfId="16640" priority="5501" operator="lessThan">
      <formula>$C$4</formula>
    </cfRule>
  </conditionalFormatting>
  <conditionalFormatting sqref="CJ29">
    <cfRule type="cellIs" dxfId="16639" priority="5502" operator="lessThan">
      <formula>$C$4</formula>
    </cfRule>
  </conditionalFormatting>
  <conditionalFormatting sqref="CJ30">
    <cfRule type="cellIs" dxfId="16638" priority="5503" operator="lessThan">
      <formula>$C$4</formula>
    </cfRule>
  </conditionalFormatting>
  <conditionalFormatting sqref="CJ30">
    <cfRule type="cellIs" dxfId="16637" priority="5504" operator="lessThan">
      <formula>$C$4</formula>
    </cfRule>
  </conditionalFormatting>
  <conditionalFormatting sqref="CJ31">
    <cfRule type="cellIs" dxfId="16636" priority="5505" operator="lessThan">
      <formula>$C$4</formula>
    </cfRule>
  </conditionalFormatting>
  <conditionalFormatting sqref="CJ31">
    <cfRule type="cellIs" dxfId="16635" priority="5506" operator="lessThan">
      <formula>$C$4</formula>
    </cfRule>
  </conditionalFormatting>
  <conditionalFormatting sqref="CJ32">
    <cfRule type="cellIs" dxfId="16634" priority="5507" operator="lessThan">
      <formula>$C$4</formula>
    </cfRule>
  </conditionalFormatting>
  <conditionalFormatting sqref="CJ32">
    <cfRule type="cellIs" dxfId="16633" priority="5508" operator="lessThan">
      <formula>$C$4</formula>
    </cfRule>
  </conditionalFormatting>
  <conditionalFormatting sqref="CJ33">
    <cfRule type="cellIs" dxfId="16632" priority="5509" operator="lessThan">
      <formula>$C$4</formula>
    </cfRule>
  </conditionalFormatting>
  <conditionalFormatting sqref="CJ33">
    <cfRule type="cellIs" dxfId="16631" priority="5510" operator="lessThan">
      <formula>$C$4</formula>
    </cfRule>
  </conditionalFormatting>
  <conditionalFormatting sqref="CJ34">
    <cfRule type="cellIs" dxfId="16630" priority="5511" operator="lessThan">
      <formula>$C$4</formula>
    </cfRule>
  </conditionalFormatting>
  <conditionalFormatting sqref="CJ34">
    <cfRule type="cellIs" dxfId="16629" priority="5512" operator="lessThan">
      <formula>$C$4</formula>
    </cfRule>
  </conditionalFormatting>
  <conditionalFormatting sqref="CJ35">
    <cfRule type="cellIs" dxfId="16628" priority="5513" operator="lessThan">
      <formula>$C$4</formula>
    </cfRule>
  </conditionalFormatting>
  <conditionalFormatting sqref="CJ35">
    <cfRule type="cellIs" dxfId="16627" priority="5514" operator="lessThan">
      <formula>$C$4</formula>
    </cfRule>
  </conditionalFormatting>
  <conditionalFormatting sqref="CJ36">
    <cfRule type="cellIs" dxfId="16626" priority="5515" operator="lessThan">
      <formula>$C$4</formula>
    </cfRule>
  </conditionalFormatting>
  <conditionalFormatting sqref="CJ36">
    <cfRule type="cellIs" dxfId="16625" priority="5516" operator="lessThan">
      <formula>$C$4</formula>
    </cfRule>
  </conditionalFormatting>
  <conditionalFormatting sqref="CJ37">
    <cfRule type="cellIs" dxfId="16624" priority="5517" operator="lessThan">
      <formula>$C$4</formula>
    </cfRule>
  </conditionalFormatting>
  <conditionalFormatting sqref="CJ37">
    <cfRule type="cellIs" dxfId="16623" priority="5518" operator="lessThan">
      <formula>$C$4</formula>
    </cfRule>
  </conditionalFormatting>
  <conditionalFormatting sqref="CJ38">
    <cfRule type="cellIs" dxfId="16622" priority="5519" operator="lessThan">
      <formula>$C$4</formula>
    </cfRule>
  </conditionalFormatting>
  <conditionalFormatting sqref="CJ38">
    <cfRule type="cellIs" dxfId="16621" priority="5520" operator="lessThan">
      <formula>$C$4</formula>
    </cfRule>
  </conditionalFormatting>
  <conditionalFormatting sqref="CJ39">
    <cfRule type="cellIs" dxfId="16620" priority="5521" operator="lessThan">
      <formula>$C$4</formula>
    </cfRule>
  </conditionalFormatting>
  <conditionalFormatting sqref="CJ39">
    <cfRule type="cellIs" dxfId="16619" priority="5522" operator="lessThan">
      <formula>$C$4</formula>
    </cfRule>
  </conditionalFormatting>
  <conditionalFormatting sqref="CJ40">
    <cfRule type="cellIs" dxfId="16618" priority="5523" operator="lessThan">
      <formula>$C$4</formula>
    </cfRule>
  </conditionalFormatting>
  <conditionalFormatting sqref="CJ40">
    <cfRule type="cellIs" dxfId="16617" priority="5524" operator="lessThan">
      <formula>$C$4</formula>
    </cfRule>
  </conditionalFormatting>
  <conditionalFormatting sqref="CJ41">
    <cfRule type="cellIs" dxfId="16616" priority="5525" operator="lessThan">
      <formula>$C$4</formula>
    </cfRule>
  </conditionalFormatting>
  <conditionalFormatting sqref="CJ41">
    <cfRule type="cellIs" dxfId="16615" priority="5526" operator="lessThan">
      <formula>$C$4</formula>
    </cfRule>
  </conditionalFormatting>
  <conditionalFormatting sqref="CJ42">
    <cfRule type="cellIs" dxfId="16614" priority="5527" operator="lessThan">
      <formula>$C$4</formula>
    </cfRule>
  </conditionalFormatting>
  <conditionalFormatting sqref="CJ42">
    <cfRule type="cellIs" dxfId="16613" priority="5528" operator="lessThan">
      <formula>$C$4</formula>
    </cfRule>
  </conditionalFormatting>
  <conditionalFormatting sqref="CJ43">
    <cfRule type="cellIs" dxfId="16612" priority="5529" operator="lessThan">
      <formula>$C$4</formula>
    </cfRule>
  </conditionalFormatting>
  <conditionalFormatting sqref="CJ43">
    <cfRule type="cellIs" dxfId="16611" priority="5530" operator="lessThan">
      <formula>$C$4</formula>
    </cfRule>
  </conditionalFormatting>
  <conditionalFormatting sqref="CJ44">
    <cfRule type="cellIs" dxfId="16610" priority="5531" operator="lessThan">
      <formula>$C$4</formula>
    </cfRule>
  </conditionalFormatting>
  <conditionalFormatting sqref="CJ44">
    <cfRule type="cellIs" dxfId="16609" priority="5532" operator="lessThan">
      <formula>$C$4</formula>
    </cfRule>
  </conditionalFormatting>
  <conditionalFormatting sqref="CJ45">
    <cfRule type="cellIs" dxfId="16608" priority="5533" operator="lessThan">
      <formula>$C$4</formula>
    </cfRule>
  </conditionalFormatting>
  <conditionalFormatting sqref="CJ45">
    <cfRule type="cellIs" dxfId="16607" priority="5534" operator="lessThan">
      <formula>$C$4</formula>
    </cfRule>
  </conditionalFormatting>
  <conditionalFormatting sqref="CJ46">
    <cfRule type="cellIs" dxfId="16606" priority="5535" operator="lessThan">
      <formula>$C$4</formula>
    </cfRule>
  </conditionalFormatting>
  <conditionalFormatting sqref="CJ46">
    <cfRule type="cellIs" dxfId="16605" priority="5536" operator="lessThan">
      <formula>$C$4</formula>
    </cfRule>
  </conditionalFormatting>
  <conditionalFormatting sqref="CJ47">
    <cfRule type="cellIs" dxfId="16604" priority="5537" operator="lessThan">
      <formula>$C$4</formula>
    </cfRule>
  </conditionalFormatting>
  <conditionalFormatting sqref="CJ47">
    <cfRule type="cellIs" dxfId="16603" priority="5538" operator="lessThan">
      <formula>$C$4</formula>
    </cfRule>
  </conditionalFormatting>
  <conditionalFormatting sqref="CJ48">
    <cfRule type="cellIs" dxfId="16602" priority="5539" operator="lessThan">
      <formula>$C$4</formula>
    </cfRule>
  </conditionalFormatting>
  <conditionalFormatting sqref="CJ48">
    <cfRule type="cellIs" dxfId="16601" priority="5540" operator="lessThan">
      <formula>$C$4</formula>
    </cfRule>
  </conditionalFormatting>
  <conditionalFormatting sqref="CJ49">
    <cfRule type="cellIs" dxfId="16600" priority="5541" operator="lessThan">
      <formula>$C$4</formula>
    </cfRule>
  </conditionalFormatting>
  <conditionalFormatting sqref="CJ49">
    <cfRule type="cellIs" dxfId="16599" priority="5542" operator="lessThan">
      <formula>$C$4</formula>
    </cfRule>
  </conditionalFormatting>
  <conditionalFormatting sqref="CJ50">
    <cfRule type="cellIs" dxfId="16598" priority="5543" operator="lessThan">
      <formula>$C$4</formula>
    </cfRule>
  </conditionalFormatting>
  <conditionalFormatting sqref="CJ50">
    <cfRule type="cellIs" dxfId="16597" priority="5544" operator="lessThan">
      <formula>$C$4</formula>
    </cfRule>
  </conditionalFormatting>
  <conditionalFormatting sqref="CJ51">
    <cfRule type="cellIs" dxfId="16596" priority="5545" operator="lessThan">
      <formula>$C$4</formula>
    </cfRule>
  </conditionalFormatting>
  <conditionalFormatting sqref="CJ51">
    <cfRule type="cellIs" dxfId="16595" priority="5546" operator="lessThan">
      <formula>$C$4</formula>
    </cfRule>
  </conditionalFormatting>
  <conditionalFormatting sqref="CJ52">
    <cfRule type="cellIs" dxfId="16594" priority="5547" operator="lessThan">
      <formula>$C$4</formula>
    </cfRule>
  </conditionalFormatting>
  <conditionalFormatting sqref="CJ52">
    <cfRule type="cellIs" dxfId="16593" priority="5548" operator="lessThan">
      <formula>$C$4</formula>
    </cfRule>
  </conditionalFormatting>
  <conditionalFormatting sqref="CJ53">
    <cfRule type="cellIs" dxfId="16592" priority="5549" operator="lessThan">
      <formula>$C$4</formula>
    </cfRule>
  </conditionalFormatting>
  <conditionalFormatting sqref="CJ53">
    <cfRule type="cellIs" dxfId="16591" priority="5550" operator="lessThan">
      <formula>$C$4</formula>
    </cfRule>
  </conditionalFormatting>
  <conditionalFormatting sqref="CJ54">
    <cfRule type="cellIs" dxfId="16590" priority="5551" operator="lessThan">
      <formula>$C$4</formula>
    </cfRule>
  </conditionalFormatting>
  <conditionalFormatting sqref="CJ54">
    <cfRule type="cellIs" dxfId="16589" priority="5552" operator="lessThan">
      <formula>$C$4</formula>
    </cfRule>
  </conditionalFormatting>
  <conditionalFormatting sqref="CJ55">
    <cfRule type="cellIs" dxfId="16588" priority="5553" operator="lessThan">
      <formula>$C$4</formula>
    </cfRule>
  </conditionalFormatting>
  <conditionalFormatting sqref="CJ55">
    <cfRule type="cellIs" dxfId="16587" priority="5554" operator="lessThan">
      <formula>$C$4</formula>
    </cfRule>
  </conditionalFormatting>
  <conditionalFormatting sqref="CJ56">
    <cfRule type="cellIs" dxfId="16586" priority="5555" operator="lessThan">
      <formula>$C$4</formula>
    </cfRule>
  </conditionalFormatting>
  <conditionalFormatting sqref="CJ56">
    <cfRule type="cellIs" dxfId="16585" priority="5556" operator="lessThan">
      <formula>$C$4</formula>
    </cfRule>
  </conditionalFormatting>
  <conditionalFormatting sqref="CJ57">
    <cfRule type="cellIs" dxfId="16584" priority="5557" operator="lessThan">
      <formula>$C$4</formula>
    </cfRule>
  </conditionalFormatting>
  <conditionalFormatting sqref="CJ57">
    <cfRule type="cellIs" dxfId="16583" priority="5558" operator="lessThan">
      <formula>$C$4</formula>
    </cfRule>
  </conditionalFormatting>
  <conditionalFormatting sqref="CJ58">
    <cfRule type="cellIs" dxfId="16582" priority="5559" operator="lessThan">
      <formula>$C$4</formula>
    </cfRule>
  </conditionalFormatting>
  <conditionalFormatting sqref="CJ58">
    <cfRule type="cellIs" dxfId="16581" priority="5560" operator="lessThan">
      <formula>$C$4</formula>
    </cfRule>
  </conditionalFormatting>
  <conditionalFormatting sqref="CJ59">
    <cfRule type="cellIs" dxfId="16580" priority="5561" operator="lessThan">
      <formula>$C$4</formula>
    </cfRule>
  </conditionalFormatting>
  <conditionalFormatting sqref="CJ59">
    <cfRule type="cellIs" dxfId="16579" priority="5562" operator="lessThan">
      <formula>$C$4</formula>
    </cfRule>
  </conditionalFormatting>
  <conditionalFormatting sqref="CJ60">
    <cfRule type="cellIs" dxfId="16578" priority="5563" operator="lessThan">
      <formula>$C$4</formula>
    </cfRule>
  </conditionalFormatting>
  <conditionalFormatting sqref="CJ60">
    <cfRule type="cellIs" dxfId="16577" priority="5564" operator="lessThan">
      <formula>$C$4</formula>
    </cfRule>
  </conditionalFormatting>
  <conditionalFormatting sqref="CK11">
    <cfRule type="cellIs" dxfId="16576" priority="5565" operator="lessThan">
      <formula>$C$4</formula>
    </cfRule>
  </conditionalFormatting>
  <conditionalFormatting sqref="CK11">
    <cfRule type="cellIs" dxfId="16575" priority="5566" operator="lessThan">
      <formula>$C$4</formula>
    </cfRule>
  </conditionalFormatting>
  <conditionalFormatting sqref="CK12">
    <cfRule type="cellIs" dxfId="16574" priority="5567" operator="lessThan">
      <formula>$C$4</formula>
    </cfRule>
  </conditionalFormatting>
  <conditionalFormatting sqref="CK12">
    <cfRule type="cellIs" dxfId="16573" priority="5568" operator="lessThan">
      <formula>$C$4</formula>
    </cfRule>
  </conditionalFormatting>
  <conditionalFormatting sqref="CK13">
    <cfRule type="cellIs" dxfId="16572" priority="5569" operator="lessThan">
      <formula>$C$4</formula>
    </cfRule>
  </conditionalFormatting>
  <conditionalFormatting sqref="CK13">
    <cfRule type="cellIs" dxfId="16571" priority="5570" operator="lessThan">
      <formula>$C$4</formula>
    </cfRule>
  </conditionalFormatting>
  <conditionalFormatting sqref="CK14">
    <cfRule type="cellIs" dxfId="16570" priority="5571" operator="lessThan">
      <formula>$C$4</formula>
    </cfRule>
  </conditionalFormatting>
  <conditionalFormatting sqref="CK14">
    <cfRule type="cellIs" dxfId="16569" priority="5572" operator="lessThan">
      <formula>$C$4</formula>
    </cfRule>
  </conditionalFormatting>
  <conditionalFormatting sqref="CK15">
    <cfRule type="cellIs" dxfId="16568" priority="5573" operator="lessThan">
      <formula>$C$4</formula>
    </cfRule>
  </conditionalFormatting>
  <conditionalFormatting sqref="CK15">
    <cfRule type="cellIs" dxfId="16567" priority="5574" operator="lessThan">
      <formula>$C$4</formula>
    </cfRule>
  </conditionalFormatting>
  <conditionalFormatting sqref="CK16">
    <cfRule type="cellIs" dxfId="16566" priority="5575" operator="lessThan">
      <formula>$C$4</formula>
    </cfRule>
  </conditionalFormatting>
  <conditionalFormatting sqref="CK16">
    <cfRule type="cellIs" dxfId="16565" priority="5576" operator="lessThan">
      <formula>$C$4</formula>
    </cfRule>
  </conditionalFormatting>
  <conditionalFormatting sqref="CK17">
    <cfRule type="cellIs" dxfId="16564" priority="5577" operator="lessThan">
      <formula>$C$4</formula>
    </cfRule>
  </conditionalFormatting>
  <conditionalFormatting sqref="CK17">
    <cfRule type="cellIs" dxfId="16563" priority="5578" operator="lessThan">
      <formula>$C$4</formula>
    </cfRule>
  </conditionalFormatting>
  <conditionalFormatting sqref="CK18">
    <cfRule type="cellIs" dxfId="16562" priority="5579" operator="lessThan">
      <formula>$C$4</formula>
    </cfRule>
  </conditionalFormatting>
  <conditionalFormatting sqref="CK18">
    <cfRule type="cellIs" dxfId="16561" priority="5580" operator="lessThan">
      <formula>$C$4</formula>
    </cfRule>
  </conditionalFormatting>
  <conditionalFormatting sqref="CK19">
    <cfRule type="cellIs" dxfId="16560" priority="5581" operator="lessThan">
      <formula>$C$4</formula>
    </cfRule>
  </conditionalFormatting>
  <conditionalFormatting sqref="CK19">
    <cfRule type="cellIs" dxfId="16559" priority="5582" operator="lessThan">
      <formula>$C$4</formula>
    </cfRule>
  </conditionalFormatting>
  <conditionalFormatting sqref="CK20">
    <cfRule type="cellIs" dxfId="16558" priority="5583" operator="lessThan">
      <formula>$C$4</formula>
    </cfRule>
  </conditionalFormatting>
  <conditionalFormatting sqref="CK20">
    <cfRule type="cellIs" dxfId="16557" priority="5584" operator="lessThan">
      <formula>$C$4</formula>
    </cfRule>
  </conditionalFormatting>
  <conditionalFormatting sqref="CK21">
    <cfRule type="cellIs" dxfId="16556" priority="5585" operator="lessThan">
      <formula>$C$4</formula>
    </cfRule>
  </conditionalFormatting>
  <conditionalFormatting sqref="CK21">
    <cfRule type="cellIs" dxfId="16555" priority="5586" operator="lessThan">
      <formula>$C$4</formula>
    </cfRule>
  </conditionalFormatting>
  <conditionalFormatting sqref="CK22">
    <cfRule type="cellIs" dxfId="16554" priority="5587" operator="lessThan">
      <formula>$C$4</formula>
    </cfRule>
  </conditionalFormatting>
  <conditionalFormatting sqref="CK22">
    <cfRule type="cellIs" dxfId="16553" priority="5588" operator="lessThan">
      <formula>$C$4</formula>
    </cfRule>
  </conditionalFormatting>
  <conditionalFormatting sqref="CK23">
    <cfRule type="cellIs" dxfId="16552" priority="5589" operator="lessThan">
      <formula>$C$4</formula>
    </cfRule>
  </conditionalFormatting>
  <conditionalFormatting sqref="CK23">
    <cfRule type="cellIs" dxfId="16551" priority="5590" operator="lessThan">
      <formula>$C$4</formula>
    </cfRule>
  </conditionalFormatting>
  <conditionalFormatting sqref="CK24">
    <cfRule type="cellIs" dxfId="16550" priority="5591" operator="lessThan">
      <formula>$C$4</formula>
    </cfRule>
  </conditionalFormatting>
  <conditionalFormatting sqref="CK24">
    <cfRule type="cellIs" dxfId="16549" priority="5592" operator="lessThan">
      <formula>$C$4</formula>
    </cfRule>
  </conditionalFormatting>
  <conditionalFormatting sqref="CK25">
    <cfRule type="cellIs" dxfId="16548" priority="5593" operator="lessThan">
      <formula>$C$4</formula>
    </cfRule>
  </conditionalFormatting>
  <conditionalFormatting sqref="CK25">
    <cfRule type="cellIs" dxfId="16547" priority="5594" operator="lessThan">
      <formula>$C$4</formula>
    </cfRule>
  </conditionalFormatting>
  <conditionalFormatting sqref="CK26">
    <cfRule type="cellIs" dxfId="16546" priority="5595" operator="lessThan">
      <formula>$C$4</formula>
    </cfRule>
  </conditionalFormatting>
  <conditionalFormatting sqref="CK26">
    <cfRule type="cellIs" dxfId="16545" priority="5596" operator="lessThan">
      <formula>$C$4</formula>
    </cfRule>
  </conditionalFormatting>
  <conditionalFormatting sqref="CK27">
    <cfRule type="cellIs" dxfId="16544" priority="5597" operator="lessThan">
      <formula>$C$4</formula>
    </cfRule>
  </conditionalFormatting>
  <conditionalFormatting sqref="CK27">
    <cfRule type="cellIs" dxfId="16543" priority="5598" operator="lessThan">
      <formula>$C$4</formula>
    </cfRule>
  </conditionalFormatting>
  <conditionalFormatting sqref="CK28">
    <cfRule type="cellIs" dxfId="16542" priority="5599" operator="lessThan">
      <formula>$C$4</formula>
    </cfRule>
  </conditionalFormatting>
  <conditionalFormatting sqref="CK28">
    <cfRule type="cellIs" dxfId="16541" priority="5600" operator="lessThan">
      <formula>$C$4</formula>
    </cfRule>
  </conditionalFormatting>
  <conditionalFormatting sqref="CK29">
    <cfRule type="cellIs" dxfId="16540" priority="5601" operator="lessThan">
      <formula>$C$4</formula>
    </cfRule>
  </conditionalFormatting>
  <conditionalFormatting sqref="CK29">
    <cfRule type="cellIs" dxfId="16539" priority="5602" operator="lessThan">
      <formula>$C$4</formula>
    </cfRule>
  </conditionalFormatting>
  <conditionalFormatting sqref="CK30">
    <cfRule type="cellIs" dxfId="16538" priority="5603" operator="lessThan">
      <formula>$C$4</formula>
    </cfRule>
  </conditionalFormatting>
  <conditionalFormatting sqref="CK30">
    <cfRule type="cellIs" dxfId="16537" priority="5604" operator="lessThan">
      <formula>$C$4</formula>
    </cfRule>
  </conditionalFormatting>
  <conditionalFormatting sqref="CK31">
    <cfRule type="cellIs" dxfId="16536" priority="5605" operator="lessThan">
      <formula>$C$4</formula>
    </cfRule>
  </conditionalFormatting>
  <conditionalFormatting sqref="CK31">
    <cfRule type="cellIs" dxfId="16535" priority="5606" operator="lessThan">
      <formula>$C$4</formula>
    </cfRule>
  </conditionalFormatting>
  <conditionalFormatting sqref="CK32">
    <cfRule type="cellIs" dxfId="16534" priority="5607" operator="lessThan">
      <formula>$C$4</formula>
    </cfRule>
  </conditionalFormatting>
  <conditionalFormatting sqref="CK32">
    <cfRule type="cellIs" dxfId="16533" priority="5608" operator="lessThan">
      <formula>$C$4</formula>
    </cfRule>
  </conditionalFormatting>
  <conditionalFormatting sqref="CK33">
    <cfRule type="cellIs" dxfId="16532" priority="5609" operator="lessThan">
      <formula>$C$4</formula>
    </cfRule>
  </conditionalFormatting>
  <conditionalFormatting sqref="CK33">
    <cfRule type="cellIs" dxfId="16531" priority="5610" operator="lessThan">
      <formula>$C$4</formula>
    </cfRule>
  </conditionalFormatting>
  <conditionalFormatting sqref="CK34">
    <cfRule type="cellIs" dxfId="16530" priority="5611" operator="lessThan">
      <formula>$C$4</formula>
    </cfRule>
  </conditionalFormatting>
  <conditionalFormatting sqref="CK34">
    <cfRule type="cellIs" dxfId="16529" priority="5612" operator="lessThan">
      <formula>$C$4</formula>
    </cfRule>
  </conditionalFormatting>
  <conditionalFormatting sqref="CK35">
    <cfRule type="cellIs" dxfId="16528" priority="5613" operator="lessThan">
      <formula>$C$4</formula>
    </cfRule>
  </conditionalFormatting>
  <conditionalFormatting sqref="CK35">
    <cfRule type="cellIs" dxfId="16527" priority="5614" operator="lessThan">
      <formula>$C$4</formula>
    </cfRule>
  </conditionalFormatting>
  <conditionalFormatting sqref="CK36">
    <cfRule type="cellIs" dxfId="16526" priority="5615" operator="lessThan">
      <formula>$C$4</formula>
    </cfRule>
  </conditionalFormatting>
  <conditionalFormatting sqref="CK36">
    <cfRule type="cellIs" dxfId="16525" priority="5616" operator="lessThan">
      <formula>$C$4</formula>
    </cfRule>
  </conditionalFormatting>
  <conditionalFormatting sqref="CK37">
    <cfRule type="cellIs" dxfId="16524" priority="5617" operator="lessThan">
      <formula>$C$4</formula>
    </cfRule>
  </conditionalFormatting>
  <conditionalFormatting sqref="CK37">
    <cfRule type="cellIs" dxfId="16523" priority="5618" operator="lessThan">
      <formula>$C$4</formula>
    </cfRule>
  </conditionalFormatting>
  <conditionalFormatting sqref="CK38">
    <cfRule type="cellIs" dxfId="16522" priority="5619" operator="lessThan">
      <formula>$C$4</formula>
    </cfRule>
  </conditionalFormatting>
  <conditionalFormatting sqref="CK38">
    <cfRule type="cellIs" dxfId="16521" priority="5620" operator="lessThan">
      <formula>$C$4</formula>
    </cfRule>
  </conditionalFormatting>
  <conditionalFormatting sqref="CK39">
    <cfRule type="cellIs" dxfId="16520" priority="5621" operator="lessThan">
      <formula>$C$4</formula>
    </cfRule>
  </conditionalFormatting>
  <conditionalFormatting sqref="CK39">
    <cfRule type="cellIs" dxfId="16519" priority="5622" operator="lessThan">
      <formula>$C$4</formula>
    </cfRule>
  </conditionalFormatting>
  <conditionalFormatting sqref="CK40">
    <cfRule type="cellIs" dxfId="16518" priority="5623" operator="lessThan">
      <formula>$C$4</formula>
    </cfRule>
  </conditionalFormatting>
  <conditionalFormatting sqref="CK40">
    <cfRule type="cellIs" dxfId="16517" priority="5624" operator="lessThan">
      <formula>$C$4</formula>
    </cfRule>
  </conditionalFormatting>
  <conditionalFormatting sqref="CK41">
    <cfRule type="cellIs" dxfId="16516" priority="5625" operator="lessThan">
      <formula>$C$4</formula>
    </cfRule>
  </conditionalFormatting>
  <conditionalFormatting sqref="CK41">
    <cfRule type="cellIs" dxfId="16515" priority="5626" operator="lessThan">
      <formula>$C$4</formula>
    </cfRule>
  </conditionalFormatting>
  <conditionalFormatting sqref="CK42">
    <cfRule type="cellIs" dxfId="16514" priority="5627" operator="lessThan">
      <formula>$C$4</formula>
    </cfRule>
  </conditionalFormatting>
  <conditionalFormatting sqref="CK42">
    <cfRule type="cellIs" dxfId="16513" priority="5628" operator="lessThan">
      <formula>$C$4</formula>
    </cfRule>
  </conditionalFormatting>
  <conditionalFormatting sqref="CK43">
    <cfRule type="cellIs" dxfId="16512" priority="5629" operator="lessThan">
      <formula>$C$4</formula>
    </cfRule>
  </conditionalFormatting>
  <conditionalFormatting sqref="CK43">
    <cfRule type="cellIs" dxfId="16511" priority="5630" operator="lessThan">
      <formula>$C$4</formula>
    </cfRule>
  </conditionalFormatting>
  <conditionalFormatting sqref="CK44">
    <cfRule type="cellIs" dxfId="16510" priority="5631" operator="lessThan">
      <formula>$C$4</formula>
    </cfRule>
  </conditionalFormatting>
  <conditionalFormatting sqref="CK44">
    <cfRule type="cellIs" dxfId="16509" priority="5632" operator="lessThan">
      <formula>$C$4</formula>
    </cfRule>
  </conditionalFormatting>
  <conditionalFormatting sqref="CK45">
    <cfRule type="cellIs" dxfId="16508" priority="5633" operator="lessThan">
      <formula>$C$4</formula>
    </cfRule>
  </conditionalFormatting>
  <conditionalFormatting sqref="CK45">
    <cfRule type="cellIs" dxfId="16507" priority="5634" operator="lessThan">
      <formula>$C$4</formula>
    </cfRule>
  </conditionalFormatting>
  <conditionalFormatting sqref="CK46">
    <cfRule type="cellIs" dxfId="16506" priority="5635" operator="lessThan">
      <formula>$C$4</formula>
    </cfRule>
  </conditionalFormatting>
  <conditionalFormatting sqref="CK46">
    <cfRule type="cellIs" dxfId="16505" priority="5636" operator="lessThan">
      <formula>$C$4</formula>
    </cfRule>
  </conditionalFormatting>
  <conditionalFormatting sqref="CK47">
    <cfRule type="cellIs" dxfId="16504" priority="5637" operator="lessThan">
      <formula>$C$4</formula>
    </cfRule>
  </conditionalFormatting>
  <conditionalFormatting sqref="CK47">
    <cfRule type="cellIs" dxfId="16503" priority="5638" operator="lessThan">
      <formula>$C$4</formula>
    </cfRule>
  </conditionalFormatting>
  <conditionalFormatting sqref="CK48">
    <cfRule type="cellIs" dxfId="16502" priority="5639" operator="lessThan">
      <formula>$C$4</formula>
    </cfRule>
  </conditionalFormatting>
  <conditionalFormatting sqref="CK48">
    <cfRule type="cellIs" dxfId="16501" priority="5640" operator="lessThan">
      <formula>$C$4</formula>
    </cfRule>
  </conditionalFormatting>
  <conditionalFormatting sqref="CK49">
    <cfRule type="cellIs" dxfId="16500" priority="5641" operator="lessThan">
      <formula>$C$4</formula>
    </cfRule>
  </conditionalFormatting>
  <conditionalFormatting sqref="CK49">
    <cfRule type="cellIs" dxfId="16499" priority="5642" operator="lessThan">
      <formula>$C$4</formula>
    </cfRule>
  </conditionalFormatting>
  <conditionalFormatting sqref="CK50">
    <cfRule type="cellIs" dxfId="16498" priority="5643" operator="lessThan">
      <formula>$C$4</formula>
    </cfRule>
  </conditionalFormatting>
  <conditionalFormatting sqref="CK50">
    <cfRule type="cellIs" dxfId="16497" priority="5644" operator="lessThan">
      <formula>$C$4</formula>
    </cfRule>
  </conditionalFormatting>
  <conditionalFormatting sqref="CK51">
    <cfRule type="cellIs" dxfId="16496" priority="5645" operator="lessThan">
      <formula>$C$4</formula>
    </cfRule>
  </conditionalFormatting>
  <conditionalFormatting sqref="CK51">
    <cfRule type="cellIs" dxfId="16495" priority="5646" operator="lessThan">
      <formula>$C$4</formula>
    </cfRule>
  </conditionalFormatting>
  <conditionalFormatting sqref="CK52">
    <cfRule type="cellIs" dxfId="16494" priority="5647" operator="lessThan">
      <formula>$C$4</formula>
    </cfRule>
  </conditionalFormatting>
  <conditionalFormatting sqref="CK52">
    <cfRule type="cellIs" dxfId="16493" priority="5648" operator="lessThan">
      <formula>$C$4</formula>
    </cfRule>
  </conditionalFormatting>
  <conditionalFormatting sqref="CK53">
    <cfRule type="cellIs" dxfId="16492" priority="5649" operator="lessThan">
      <formula>$C$4</formula>
    </cfRule>
  </conditionalFormatting>
  <conditionalFormatting sqref="CK53">
    <cfRule type="cellIs" dxfId="16491" priority="5650" operator="lessThan">
      <formula>$C$4</formula>
    </cfRule>
  </conditionalFormatting>
  <conditionalFormatting sqref="CK54">
    <cfRule type="cellIs" dxfId="16490" priority="5651" operator="lessThan">
      <formula>$C$4</formula>
    </cfRule>
  </conditionalFormatting>
  <conditionalFormatting sqref="CK54">
    <cfRule type="cellIs" dxfId="16489" priority="5652" operator="lessThan">
      <formula>$C$4</formula>
    </cfRule>
  </conditionalFormatting>
  <conditionalFormatting sqref="CK55">
    <cfRule type="cellIs" dxfId="16488" priority="5653" operator="lessThan">
      <formula>$C$4</formula>
    </cfRule>
  </conditionalFormatting>
  <conditionalFormatting sqref="CK55">
    <cfRule type="cellIs" dxfId="16487" priority="5654" operator="lessThan">
      <formula>$C$4</formula>
    </cfRule>
  </conditionalFormatting>
  <conditionalFormatting sqref="CK56">
    <cfRule type="cellIs" dxfId="16486" priority="5655" operator="lessThan">
      <formula>$C$4</formula>
    </cfRule>
  </conditionalFormatting>
  <conditionalFormatting sqref="CK56">
    <cfRule type="cellIs" dxfId="16485" priority="5656" operator="lessThan">
      <formula>$C$4</formula>
    </cfRule>
  </conditionalFormatting>
  <conditionalFormatting sqref="CK57">
    <cfRule type="cellIs" dxfId="16484" priority="5657" operator="lessThan">
      <formula>$C$4</formula>
    </cfRule>
  </conditionalFormatting>
  <conditionalFormatting sqref="CK57">
    <cfRule type="cellIs" dxfId="16483" priority="5658" operator="lessThan">
      <formula>$C$4</formula>
    </cfRule>
  </conditionalFormatting>
  <conditionalFormatting sqref="CK58">
    <cfRule type="cellIs" dxfId="16482" priority="5659" operator="lessThan">
      <formula>$C$4</formula>
    </cfRule>
  </conditionalFormatting>
  <conditionalFormatting sqref="CK58">
    <cfRule type="cellIs" dxfId="16481" priority="5660" operator="lessThan">
      <formula>$C$4</formula>
    </cfRule>
  </conditionalFormatting>
  <conditionalFormatting sqref="CK59">
    <cfRule type="cellIs" dxfId="16480" priority="5661" operator="lessThan">
      <formula>$C$4</formula>
    </cfRule>
  </conditionalFormatting>
  <conditionalFormatting sqref="CK59">
    <cfRule type="cellIs" dxfId="16479" priority="5662" operator="lessThan">
      <formula>$C$4</formula>
    </cfRule>
  </conditionalFormatting>
  <conditionalFormatting sqref="CK60">
    <cfRule type="cellIs" dxfId="16478" priority="5663" operator="lessThan">
      <formula>$C$4</formula>
    </cfRule>
  </conditionalFormatting>
  <conditionalFormatting sqref="CK60">
    <cfRule type="cellIs" dxfId="16477" priority="5664" operator="lessThan">
      <formula>$C$4</formula>
    </cfRule>
  </conditionalFormatting>
  <conditionalFormatting sqref="CL11">
    <cfRule type="cellIs" dxfId="16476" priority="5665" operator="lessThan">
      <formula>$C$4</formula>
    </cfRule>
  </conditionalFormatting>
  <conditionalFormatting sqref="CL11">
    <cfRule type="cellIs" dxfId="16475" priority="5666" operator="lessThan">
      <formula>$C$4</formula>
    </cfRule>
  </conditionalFormatting>
  <conditionalFormatting sqref="CL12">
    <cfRule type="cellIs" dxfId="16474" priority="5667" operator="lessThan">
      <formula>$C$4</formula>
    </cfRule>
  </conditionalFormatting>
  <conditionalFormatting sqref="CL12">
    <cfRule type="cellIs" dxfId="16473" priority="5668" operator="lessThan">
      <formula>$C$4</formula>
    </cfRule>
  </conditionalFormatting>
  <conditionalFormatting sqref="CL13">
    <cfRule type="cellIs" dxfId="16472" priority="5669" operator="lessThan">
      <formula>$C$4</formula>
    </cfRule>
  </conditionalFormatting>
  <conditionalFormatting sqref="CL13">
    <cfRule type="cellIs" dxfId="16471" priority="5670" operator="lessThan">
      <formula>$C$4</formula>
    </cfRule>
  </conditionalFormatting>
  <conditionalFormatting sqref="CL14">
    <cfRule type="cellIs" dxfId="16470" priority="5671" operator="lessThan">
      <formula>$C$4</formula>
    </cfRule>
  </conditionalFormatting>
  <conditionalFormatting sqref="CL14">
    <cfRule type="cellIs" dxfId="16469" priority="5672" operator="lessThan">
      <formula>$C$4</formula>
    </cfRule>
  </conditionalFormatting>
  <conditionalFormatting sqref="CL15">
    <cfRule type="cellIs" dxfId="16468" priority="5673" operator="lessThan">
      <formula>$C$4</formula>
    </cfRule>
  </conditionalFormatting>
  <conditionalFormatting sqref="CL15">
    <cfRule type="cellIs" dxfId="16467" priority="5674" operator="lessThan">
      <formula>$C$4</formula>
    </cfRule>
  </conditionalFormatting>
  <conditionalFormatting sqref="CL16">
    <cfRule type="cellIs" dxfId="16466" priority="5675" operator="lessThan">
      <formula>$C$4</formula>
    </cfRule>
  </conditionalFormatting>
  <conditionalFormatting sqref="CL16">
    <cfRule type="cellIs" dxfId="16465" priority="5676" operator="lessThan">
      <formula>$C$4</formula>
    </cfRule>
  </conditionalFormatting>
  <conditionalFormatting sqref="CL17">
    <cfRule type="cellIs" dxfId="16464" priority="5677" operator="lessThan">
      <formula>$C$4</formula>
    </cfRule>
  </conditionalFormatting>
  <conditionalFormatting sqref="CL17">
    <cfRule type="cellIs" dxfId="16463" priority="5678" operator="lessThan">
      <formula>$C$4</formula>
    </cfRule>
  </conditionalFormatting>
  <conditionalFormatting sqref="CL18">
    <cfRule type="cellIs" dxfId="16462" priority="5679" operator="lessThan">
      <formula>$C$4</formula>
    </cfRule>
  </conditionalFormatting>
  <conditionalFormatting sqref="CL18">
    <cfRule type="cellIs" dxfId="16461" priority="5680" operator="lessThan">
      <formula>$C$4</formula>
    </cfRule>
  </conditionalFormatting>
  <conditionalFormatting sqref="CL19">
    <cfRule type="cellIs" dxfId="16460" priority="5681" operator="lessThan">
      <formula>$C$4</formula>
    </cfRule>
  </conditionalFormatting>
  <conditionalFormatting sqref="CL19">
    <cfRule type="cellIs" dxfId="16459" priority="5682" operator="lessThan">
      <formula>$C$4</formula>
    </cfRule>
  </conditionalFormatting>
  <conditionalFormatting sqref="CL20">
    <cfRule type="cellIs" dxfId="16458" priority="5683" operator="lessThan">
      <formula>$C$4</formula>
    </cfRule>
  </conditionalFormatting>
  <conditionalFormatting sqref="CL20">
    <cfRule type="cellIs" dxfId="16457" priority="5684" operator="lessThan">
      <formula>$C$4</formula>
    </cfRule>
  </conditionalFormatting>
  <conditionalFormatting sqref="CL21">
    <cfRule type="cellIs" dxfId="16456" priority="5685" operator="lessThan">
      <formula>$C$4</formula>
    </cfRule>
  </conditionalFormatting>
  <conditionalFormatting sqref="CL21">
    <cfRule type="cellIs" dxfId="16455" priority="5686" operator="lessThan">
      <formula>$C$4</formula>
    </cfRule>
  </conditionalFormatting>
  <conditionalFormatting sqref="CL22">
    <cfRule type="cellIs" dxfId="16454" priority="5687" operator="lessThan">
      <formula>$C$4</formula>
    </cfRule>
  </conditionalFormatting>
  <conditionalFormatting sqref="CL22">
    <cfRule type="cellIs" dxfId="16453" priority="5688" operator="lessThan">
      <formula>$C$4</formula>
    </cfRule>
  </conditionalFormatting>
  <conditionalFormatting sqref="CL23">
    <cfRule type="cellIs" dxfId="16452" priority="5689" operator="lessThan">
      <formula>$C$4</formula>
    </cfRule>
  </conditionalFormatting>
  <conditionalFormatting sqref="CL23">
    <cfRule type="cellIs" dxfId="16451" priority="5690" operator="lessThan">
      <formula>$C$4</formula>
    </cfRule>
  </conditionalFormatting>
  <conditionalFormatting sqref="CL24">
    <cfRule type="cellIs" dxfId="16450" priority="5691" operator="lessThan">
      <formula>$C$4</formula>
    </cfRule>
  </conditionalFormatting>
  <conditionalFormatting sqref="CL24">
    <cfRule type="cellIs" dxfId="16449" priority="5692" operator="lessThan">
      <formula>$C$4</formula>
    </cfRule>
  </conditionalFormatting>
  <conditionalFormatting sqref="CL25">
    <cfRule type="cellIs" dxfId="16448" priority="5693" operator="lessThan">
      <formula>$C$4</formula>
    </cfRule>
  </conditionalFormatting>
  <conditionalFormatting sqref="CL25">
    <cfRule type="cellIs" dxfId="16447" priority="5694" operator="lessThan">
      <formula>$C$4</formula>
    </cfRule>
  </conditionalFormatting>
  <conditionalFormatting sqref="CL26">
    <cfRule type="cellIs" dxfId="16446" priority="5695" operator="lessThan">
      <formula>$C$4</formula>
    </cfRule>
  </conditionalFormatting>
  <conditionalFormatting sqref="CL26">
    <cfRule type="cellIs" dxfId="16445" priority="5696" operator="lessThan">
      <formula>$C$4</formula>
    </cfRule>
  </conditionalFormatting>
  <conditionalFormatting sqref="CL27">
    <cfRule type="cellIs" dxfId="16444" priority="5697" operator="lessThan">
      <formula>$C$4</formula>
    </cfRule>
  </conditionalFormatting>
  <conditionalFormatting sqref="CL27">
    <cfRule type="cellIs" dxfId="16443" priority="5698" operator="lessThan">
      <formula>$C$4</formula>
    </cfRule>
  </conditionalFormatting>
  <conditionalFormatting sqref="CL28">
    <cfRule type="cellIs" dxfId="16442" priority="5699" operator="lessThan">
      <formula>$C$4</formula>
    </cfRule>
  </conditionalFormatting>
  <conditionalFormatting sqref="CL28">
    <cfRule type="cellIs" dxfId="16441" priority="5700" operator="lessThan">
      <formula>$C$4</formula>
    </cfRule>
  </conditionalFormatting>
  <conditionalFormatting sqref="CL29">
    <cfRule type="cellIs" dxfId="16440" priority="5701" operator="lessThan">
      <formula>$C$4</formula>
    </cfRule>
  </conditionalFormatting>
  <conditionalFormatting sqref="CL29">
    <cfRule type="cellIs" dxfId="16439" priority="5702" operator="lessThan">
      <formula>$C$4</formula>
    </cfRule>
  </conditionalFormatting>
  <conditionalFormatting sqref="CL30">
    <cfRule type="cellIs" dxfId="16438" priority="5703" operator="lessThan">
      <formula>$C$4</formula>
    </cfRule>
  </conditionalFormatting>
  <conditionalFormatting sqref="CL30">
    <cfRule type="cellIs" dxfId="16437" priority="5704" operator="lessThan">
      <formula>$C$4</formula>
    </cfRule>
  </conditionalFormatting>
  <conditionalFormatting sqref="CL31">
    <cfRule type="cellIs" dxfId="16436" priority="5705" operator="lessThan">
      <formula>$C$4</formula>
    </cfRule>
  </conditionalFormatting>
  <conditionalFormatting sqref="CL31">
    <cfRule type="cellIs" dxfId="16435" priority="5706" operator="lessThan">
      <formula>$C$4</formula>
    </cfRule>
  </conditionalFormatting>
  <conditionalFormatting sqref="CL32">
    <cfRule type="cellIs" dxfId="16434" priority="5707" operator="lessThan">
      <formula>$C$4</formula>
    </cfRule>
  </conditionalFormatting>
  <conditionalFormatting sqref="CL32">
    <cfRule type="cellIs" dxfId="16433" priority="5708" operator="lessThan">
      <formula>$C$4</formula>
    </cfRule>
  </conditionalFormatting>
  <conditionalFormatting sqref="CL33">
    <cfRule type="cellIs" dxfId="16432" priority="5709" operator="lessThan">
      <formula>$C$4</formula>
    </cfRule>
  </conditionalFormatting>
  <conditionalFormatting sqref="CL33">
    <cfRule type="cellIs" dxfId="16431" priority="5710" operator="lessThan">
      <formula>$C$4</formula>
    </cfRule>
  </conditionalFormatting>
  <conditionalFormatting sqref="CL34">
    <cfRule type="cellIs" dxfId="16430" priority="5711" operator="lessThan">
      <formula>$C$4</formula>
    </cfRule>
  </conditionalFormatting>
  <conditionalFormatting sqref="CL34">
    <cfRule type="cellIs" dxfId="16429" priority="5712" operator="lessThan">
      <formula>$C$4</formula>
    </cfRule>
  </conditionalFormatting>
  <conditionalFormatting sqref="CL35">
    <cfRule type="cellIs" dxfId="16428" priority="5713" operator="lessThan">
      <formula>$C$4</formula>
    </cfRule>
  </conditionalFormatting>
  <conditionalFormatting sqref="CL35">
    <cfRule type="cellIs" dxfId="16427" priority="5714" operator="lessThan">
      <formula>$C$4</formula>
    </cfRule>
  </conditionalFormatting>
  <conditionalFormatting sqref="CL36">
    <cfRule type="cellIs" dxfId="16426" priority="5715" operator="lessThan">
      <formula>$C$4</formula>
    </cfRule>
  </conditionalFormatting>
  <conditionalFormatting sqref="CL36">
    <cfRule type="cellIs" dxfId="16425" priority="5716" operator="lessThan">
      <formula>$C$4</formula>
    </cfRule>
  </conditionalFormatting>
  <conditionalFormatting sqref="CL37">
    <cfRule type="cellIs" dxfId="16424" priority="5717" operator="lessThan">
      <formula>$C$4</formula>
    </cfRule>
  </conditionalFormatting>
  <conditionalFormatting sqref="CL37">
    <cfRule type="cellIs" dxfId="16423" priority="5718" operator="lessThan">
      <formula>$C$4</formula>
    </cfRule>
  </conditionalFormatting>
  <conditionalFormatting sqref="CL38">
    <cfRule type="cellIs" dxfId="16422" priority="5719" operator="lessThan">
      <formula>$C$4</formula>
    </cfRule>
  </conditionalFormatting>
  <conditionalFormatting sqref="CL38">
    <cfRule type="cellIs" dxfId="16421" priority="5720" operator="lessThan">
      <formula>$C$4</formula>
    </cfRule>
  </conditionalFormatting>
  <conditionalFormatting sqref="CL39">
    <cfRule type="cellIs" dxfId="16420" priority="5721" operator="lessThan">
      <formula>$C$4</formula>
    </cfRule>
  </conditionalFormatting>
  <conditionalFormatting sqref="CL39">
    <cfRule type="cellIs" dxfId="16419" priority="5722" operator="lessThan">
      <formula>$C$4</formula>
    </cfRule>
  </conditionalFormatting>
  <conditionalFormatting sqref="CL40">
    <cfRule type="cellIs" dxfId="16418" priority="5723" operator="lessThan">
      <formula>$C$4</formula>
    </cfRule>
  </conditionalFormatting>
  <conditionalFormatting sqref="CL40">
    <cfRule type="cellIs" dxfId="16417" priority="5724" operator="lessThan">
      <formula>$C$4</formula>
    </cfRule>
  </conditionalFormatting>
  <conditionalFormatting sqref="CL41">
    <cfRule type="cellIs" dxfId="16416" priority="5725" operator="lessThan">
      <formula>$C$4</formula>
    </cfRule>
  </conditionalFormatting>
  <conditionalFormatting sqref="CL41">
    <cfRule type="cellIs" dxfId="16415" priority="5726" operator="lessThan">
      <formula>$C$4</formula>
    </cfRule>
  </conditionalFormatting>
  <conditionalFormatting sqref="CL42">
    <cfRule type="cellIs" dxfId="16414" priority="5727" operator="lessThan">
      <formula>$C$4</formula>
    </cfRule>
  </conditionalFormatting>
  <conditionalFormatting sqref="CL42">
    <cfRule type="cellIs" dxfId="16413" priority="5728" operator="lessThan">
      <formula>$C$4</formula>
    </cfRule>
  </conditionalFormatting>
  <conditionalFormatting sqref="CL43">
    <cfRule type="cellIs" dxfId="16412" priority="5729" operator="lessThan">
      <formula>$C$4</formula>
    </cfRule>
  </conditionalFormatting>
  <conditionalFormatting sqref="CL43">
    <cfRule type="cellIs" dxfId="16411" priority="5730" operator="lessThan">
      <formula>$C$4</formula>
    </cfRule>
  </conditionalFormatting>
  <conditionalFormatting sqref="CL44">
    <cfRule type="cellIs" dxfId="16410" priority="5731" operator="lessThan">
      <formula>$C$4</formula>
    </cfRule>
  </conditionalFormatting>
  <conditionalFormatting sqref="CL44">
    <cfRule type="cellIs" dxfId="16409" priority="5732" operator="lessThan">
      <formula>$C$4</formula>
    </cfRule>
  </conditionalFormatting>
  <conditionalFormatting sqref="CL45">
    <cfRule type="cellIs" dxfId="16408" priority="5733" operator="lessThan">
      <formula>$C$4</formula>
    </cfRule>
  </conditionalFormatting>
  <conditionalFormatting sqref="CL45">
    <cfRule type="cellIs" dxfId="16407" priority="5734" operator="lessThan">
      <formula>$C$4</formula>
    </cfRule>
  </conditionalFormatting>
  <conditionalFormatting sqref="CL46">
    <cfRule type="cellIs" dxfId="16406" priority="5735" operator="lessThan">
      <formula>$C$4</formula>
    </cfRule>
  </conditionalFormatting>
  <conditionalFormatting sqref="CL46">
    <cfRule type="cellIs" dxfId="16405" priority="5736" operator="lessThan">
      <formula>$C$4</formula>
    </cfRule>
  </conditionalFormatting>
  <conditionalFormatting sqref="CL47">
    <cfRule type="cellIs" dxfId="16404" priority="5737" operator="lessThan">
      <formula>$C$4</formula>
    </cfRule>
  </conditionalFormatting>
  <conditionalFormatting sqref="CL47">
    <cfRule type="cellIs" dxfId="16403" priority="5738" operator="lessThan">
      <formula>$C$4</formula>
    </cfRule>
  </conditionalFormatting>
  <conditionalFormatting sqref="CL48">
    <cfRule type="cellIs" dxfId="16402" priority="5739" operator="lessThan">
      <formula>$C$4</formula>
    </cfRule>
  </conditionalFormatting>
  <conditionalFormatting sqref="CL48">
    <cfRule type="cellIs" dxfId="16401" priority="5740" operator="lessThan">
      <formula>$C$4</formula>
    </cfRule>
  </conditionalFormatting>
  <conditionalFormatting sqref="CL49">
    <cfRule type="cellIs" dxfId="16400" priority="5741" operator="lessThan">
      <formula>$C$4</formula>
    </cfRule>
  </conditionalFormatting>
  <conditionalFormatting sqref="CL49">
    <cfRule type="cellIs" dxfId="16399" priority="5742" operator="lessThan">
      <formula>$C$4</formula>
    </cfRule>
  </conditionalFormatting>
  <conditionalFormatting sqref="CL50">
    <cfRule type="cellIs" dxfId="16398" priority="5743" operator="lessThan">
      <formula>$C$4</formula>
    </cfRule>
  </conditionalFormatting>
  <conditionalFormatting sqref="CL50">
    <cfRule type="cellIs" dxfId="16397" priority="5744" operator="lessThan">
      <formula>$C$4</formula>
    </cfRule>
  </conditionalFormatting>
  <conditionalFormatting sqref="CL51">
    <cfRule type="cellIs" dxfId="16396" priority="5745" operator="lessThan">
      <formula>$C$4</formula>
    </cfRule>
  </conditionalFormatting>
  <conditionalFormatting sqref="CL51">
    <cfRule type="cellIs" dxfId="16395" priority="5746" operator="lessThan">
      <formula>$C$4</formula>
    </cfRule>
  </conditionalFormatting>
  <conditionalFormatting sqref="CL52">
    <cfRule type="cellIs" dxfId="16394" priority="5747" operator="lessThan">
      <formula>$C$4</formula>
    </cfRule>
  </conditionalFormatting>
  <conditionalFormatting sqref="CL52">
    <cfRule type="cellIs" dxfId="16393" priority="5748" operator="lessThan">
      <formula>$C$4</formula>
    </cfRule>
  </conditionalFormatting>
  <conditionalFormatting sqref="CL53">
    <cfRule type="cellIs" dxfId="16392" priority="5749" operator="lessThan">
      <formula>$C$4</formula>
    </cfRule>
  </conditionalFormatting>
  <conditionalFormatting sqref="CL53">
    <cfRule type="cellIs" dxfId="16391" priority="5750" operator="lessThan">
      <formula>$C$4</formula>
    </cfRule>
  </conditionalFormatting>
  <conditionalFormatting sqref="CL54">
    <cfRule type="cellIs" dxfId="16390" priority="5751" operator="lessThan">
      <formula>$C$4</formula>
    </cfRule>
  </conditionalFormatting>
  <conditionalFormatting sqref="CL54">
    <cfRule type="cellIs" dxfId="16389" priority="5752" operator="lessThan">
      <formula>$C$4</formula>
    </cfRule>
  </conditionalFormatting>
  <conditionalFormatting sqref="CL55">
    <cfRule type="cellIs" dxfId="16388" priority="5753" operator="lessThan">
      <formula>$C$4</formula>
    </cfRule>
  </conditionalFormatting>
  <conditionalFormatting sqref="CL55">
    <cfRule type="cellIs" dxfId="16387" priority="5754" operator="lessThan">
      <formula>$C$4</formula>
    </cfRule>
  </conditionalFormatting>
  <conditionalFormatting sqref="CL56">
    <cfRule type="cellIs" dxfId="16386" priority="5755" operator="lessThan">
      <formula>$C$4</formula>
    </cfRule>
  </conditionalFormatting>
  <conditionalFormatting sqref="CL56">
    <cfRule type="cellIs" dxfId="16385" priority="5756" operator="lessThan">
      <formula>$C$4</formula>
    </cfRule>
  </conditionalFormatting>
  <conditionalFormatting sqref="CL57">
    <cfRule type="cellIs" dxfId="16384" priority="5757" operator="lessThan">
      <formula>$C$4</formula>
    </cfRule>
  </conditionalFormatting>
  <conditionalFormatting sqref="CL57">
    <cfRule type="cellIs" dxfId="16383" priority="5758" operator="lessThan">
      <formula>$C$4</formula>
    </cfRule>
  </conditionalFormatting>
  <conditionalFormatting sqref="CL58">
    <cfRule type="cellIs" dxfId="16382" priority="5759" operator="lessThan">
      <formula>$C$4</formula>
    </cfRule>
  </conditionalFormatting>
  <conditionalFormatting sqref="CL58">
    <cfRule type="cellIs" dxfId="16381" priority="5760" operator="lessThan">
      <formula>$C$4</formula>
    </cfRule>
  </conditionalFormatting>
  <conditionalFormatting sqref="CL59">
    <cfRule type="cellIs" dxfId="16380" priority="5761" operator="lessThan">
      <formula>$C$4</formula>
    </cfRule>
  </conditionalFormatting>
  <conditionalFormatting sqref="CL59">
    <cfRule type="cellIs" dxfId="16379" priority="5762" operator="lessThan">
      <formula>$C$4</formula>
    </cfRule>
  </conditionalFormatting>
  <conditionalFormatting sqref="CL60">
    <cfRule type="cellIs" dxfId="16378" priority="5763" operator="lessThan">
      <formula>$C$4</formula>
    </cfRule>
  </conditionalFormatting>
  <conditionalFormatting sqref="CL60">
    <cfRule type="cellIs" dxfId="16377" priority="5764" operator="lessThan">
      <formula>$C$4</formula>
    </cfRule>
  </conditionalFormatting>
  <conditionalFormatting sqref="CW10">
    <cfRule type="cellIs" dxfId="16376" priority="43" operator="lessThan">
      <formula>1</formula>
    </cfRule>
  </conditionalFormatting>
  <conditionalFormatting sqref="CW11">
    <cfRule type="cellIs" dxfId="16375" priority="44" operator="lessThan">
      <formula>1</formula>
    </cfRule>
  </conditionalFormatting>
  <conditionalFormatting sqref="CW23">
    <cfRule type="cellIs" dxfId="16374" priority="41" operator="lessThan">
      <formula>1</formula>
    </cfRule>
  </conditionalFormatting>
  <conditionalFormatting sqref="CW24">
    <cfRule type="cellIs" dxfId="16373" priority="42" operator="lessThan">
      <formula>1</formula>
    </cfRule>
  </conditionalFormatting>
  <conditionalFormatting sqref="AX11">
    <cfRule type="cellIs" dxfId="16372" priority="5" operator="lessThan">
      <formula>$C$4</formula>
    </cfRule>
  </conditionalFormatting>
  <conditionalFormatting sqref="AX12">
    <cfRule type="cellIs" dxfId="16371" priority="6" operator="lessThan">
      <formula>$C$4</formula>
    </cfRule>
  </conditionalFormatting>
  <conditionalFormatting sqref="AX13">
    <cfRule type="cellIs" dxfId="16370" priority="7" operator="lessThan">
      <formula>$C$4</formula>
    </cfRule>
  </conditionalFormatting>
  <conditionalFormatting sqref="AX14">
    <cfRule type="cellIs" dxfId="16369" priority="8" operator="lessThan">
      <formula>$C$4</formula>
    </cfRule>
  </conditionalFormatting>
  <conditionalFormatting sqref="AX15">
    <cfRule type="cellIs" dxfId="16368" priority="9" operator="lessThan">
      <formula>$C$4</formula>
    </cfRule>
  </conditionalFormatting>
  <conditionalFormatting sqref="AX16">
    <cfRule type="cellIs" dxfId="16367" priority="10" operator="lessThan">
      <formula>$C$4</formula>
    </cfRule>
  </conditionalFormatting>
  <conditionalFormatting sqref="AX17">
    <cfRule type="cellIs" dxfId="16366" priority="11" operator="lessThan">
      <formula>$C$4</formula>
    </cfRule>
  </conditionalFormatting>
  <conditionalFormatting sqref="AX18">
    <cfRule type="cellIs" dxfId="16365" priority="12" operator="lessThan">
      <formula>$C$4</formula>
    </cfRule>
  </conditionalFormatting>
  <conditionalFormatting sqref="AX19">
    <cfRule type="cellIs" dxfId="16364" priority="13" operator="lessThan">
      <formula>$C$4</formula>
    </cfRule>
  </conditionalFormatting>
  <conditionalFormatting sqref="AX20">
    <cfRule type="cellIs" dxfId="16363" priority="14" operator="lessThan">
      <formula>$C$4</formula>
    </cfRule>
  </conditionalFormatting>
  <conditionalFormatting sqref="AX21">
    <cfRule type="cellIs" dxfId="16362" priority="15" operator="lessThan">
      <formula>$C$4</formula>
    </cfRule>
  </conditionalFormatting>
  <conditionalFormatting sqref="AX22">
    <cfRule type="cellIs" dxfId="16361" priority="16" operator="lessThan">
      <formula>$C$4</formula>
    </cfRule>
  </conditionalFormatting>
  <conditionalFormatting sqref="AX23">
    <cfRule type="cellIs" dxfId="16360" priority="17" operator="lessThan">
      <formula>$C$4</formula>
    </cfRule>
  </conditionalFormatting>
  <conditionalFormatting sqref="AX24">
    <cfRule type="cellIs" dxfId="16359" priority="18" operator="lessThan">
      <formula>$C$4</formula>
    </cfRule>
  </conditionalFormatting>
  <conditionalFormatting sqref="AX25">
    <cfRule type="cellIs" dxfId="16358" priority="19" operator="lessThan">
      <formula>$C$4</formula>
    </cfRule>
  </conditionalFormatting>
  <conditionalFormatting sqref="AX26">
    <cfRule type="cellIs" dxfId="16357" priority="20" operator="lessThan">
      <formula>$C$4</formula>
    </cfRule>
  </conditionalFormatting>
  <conditionalFormatting sqref="AX27">
    <cfRule type="cellIs" dxfId="16356" priority="21" operator="lessThan">
      <formula>$C$4</formula>
    </cfRule>
  </conditionalFormatting>
  <conditionalFormatting sqref="AX28">
    <cfRule type="cellIs" dxfId="16355" priority="22" operator="lessThan">
      <formula>$C$4</formula>
    </cfRule>
  </conditionalFormatting>
  <conditionalFormatting sqref="AX29">
    <cfRule type="cellIs" dxfId="16354" priority="23" operator="lessThan">
      <formula>$C$4</formula>
    </cfRule>
  </conditionalFormatting>
  <conditionalFormatting sqref="AX30">
    <cfRule type="cellIs" dxfId="16353" priority="24" operator="lessThan">
      <formula>$C$4</formula>
    </cfRule>
  </conditionalFormatting>
  <conditionalFormatting sqref="AX31">
    <cfRule type="cellIs" dxfId="16352" priority="25" operator="lessThan">
      <formula>$C$4</formula>
    </cfRule>
  </conditionalFormatting>
  <conditionalFormatting sqref="AX32">
    <cfRule type="cellIs" dxfId="16351" priority="26" operator="lessThan">
      <formula>$C$4</formula>
    </cfRule>
  </conditionalFormatting>
  <conditionalFormatting sqref="AX33">
    <cfRule type="cellIs" dxfId="16350" priority="27" operator="lessThan">
      <formula>$C$4</formula>
    </cfRule>
  </conditionalFormatting>
  <conditionalFormatting sqref="AX34">
    <cfRule type="cellIs" dxfId="16349" priority="28" operator="lessThan">
      <formula>$C$4</formula>
    </cfRule>
  </conditionalFormatting>
  <conditionalFormatting sqref="AX35">
    <cfRule type="cellIs" dxfId="16348" priority="29" operator="lessThan">
      <formula>$C$4</formula>
    </cfRule>
  </conditionalFormatting>
  <conditionalFormatting sqref="AX36">
    <cfRule type="cellIs" dxfId="16347" priority="30" operator="lessThan">
      <formula>$C$4</formula>
    </cfRule>
  </conditionalFormatting>
  <conditionalFormatting sqref="AX37">
    <cfRule type="cellIs" dxfId="16346" priority="31" operator="lessThan">
      <formula>$C$4</formula>
    </cfRule>
  </conditionalFormatting>
  <conditionalFormatting sqref="AX38">
    <cfRule type="cellIs" dxfId="16345" priority="32" operator="lessThan">
      <formula>$C$4</formula>
    </cfRule>
  </conditionalFormatting>
  <conditionalFormatting sqref="AX39">
    <cfRule type="cellIs" dxfId="16344" priority="33" operator="lessThan">
      <formula>$C$4</formula>
    </cfRule>
  </conditionalFormatting>
  <conditionalFormatting sqref="AX40">
    <cfRule type="cellIs" dxfId="16343" priority="34" operator="lessThan">
      <formula>$C$4</formula>
    </cfRule>
  </conditionalFormatting>
  <conditionalFormatting sqref="AX41">
    <cfRule type="cellIs" dxfId="16342" priority="35" operator="lessThan">
      <formula>$C$4</formula>
    </cfRule>
  </conditionalFormatting>
  <conditionalFormatting sqref="AX42">
    <cfRule type="cellIs" dxfId="16341" priority="36" operator="lessThan">
      <formula>$C$4</formula>
    </cfRule>
  </conditionalFormatting>
  <conditionalFormatting sqref="AX43">
    <cfRule type="cellIs" dxfId="16340" priority="37" operator="lessThan">
      <formula>$C$4</formula>
    </cfRule>
  </conditionalFormatting>
  <conditionalFormatting sqref="AX44">
    <cfRule type="cellIs" dxfId="16339" priority="38" operator="lessThan">
      <formula>$C$4</formula>
    </cfRule>
  </conditionalFormatting>
  <conditionalFormatting sqref="AX45">
    <cfRule type="cellIs" dxfId="16338" priority="39" operator="lessThan">
      <formula>$C$4</formula>
    </cfRule>
  </conditionalFormatting>
  <conditionalFormatting sqref="AX46">
    <cfRule type="cellIs" dxfId="16337" priority="40" operator="lessThan">
      <formula>$C$4</formula>
    </cfRule>
  </conditionalFormatting>
  <conditionalFormatting sqref="CW12">
    <cfRule type="cellIs" dxfId="16336" priority="2" operator="lessThan">
      <formula>1</formula>
    </cfRule>
  </conditionalFormatting>
  <conditionalFormatting sqref="CW13">
    <cfRule type="cellIs" dxfId="16335" priority="3" operator="lessThan">
      <formula>1</formula>
    </cfRule>
  </conditionalFormatting>
  <conditionalFormatting sqref="CW14">
    <cfRule type="cellIs" dxfId="16334" priority="4" operator="lessThan">
      <formula>1</formula>
    </cfRule>
  </conditionalFormatting>
  <conditionalFormatting sqref="CW25">
    <cfRule type="cellIs" dxfId="16333" priority="1" operator="lessThan">
      <formula>1</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DG60"/>
  <sheetViews>
    <sheetView workbookViewId="0">
      <pane xSplit="3" ySplit="10" topLeftCell="Y16" activePane="bottomRight" state="frozen"/>
      <selection pane="topRight"/>
      <selection pane="bottomLeft"/>
      <selection pane="bottomRight" activeCell="AH26" sqref="AH26"/>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684</v>
      </c>
      <c r="B1" s="10"/>
      <c r="C1" s="71" t="s">
        <v>0</v>
      </c>
      <c r="D1" s="71"/>
      <c r="E1" s="71"/>
      <c r="F1" s="71"/>
      <c r="G1" s="71"/>
      <c r="H1" s="71"/>
      <c r="I1" s="71"/>
      <c r="J1" s="71"/>
      <c r="K1" s="71"/>
      <c r="L1" s="71"/>
      <c r="M1" s="71"/>
      <c r="O1" s="26" t="s">
        <v>1</v>
      </c>
      <c r="AX1" s="26"/>
    </row>
    <row r="2" spans="1:110">
      <c r="A2" s="1" t="s">
        <v>2</v>
      </c>
      <c r="B2" s="2"/>
      <c r="C2" s="3" t="s">
        <v>3</v>
      </c>
      <c r="E2" s="4" t="s">
        <v>124</v>
      </c>
      <c r="O2" s="27" t="s">
        <v>5</v>
      </c>
      <c r="P2" s="28"/>
      <c r="Q2" s="28"/>
      <c r="R2" s="28"/>
      <c r="S2" s="28" t="s">
        <v>6</v>
      </c>
      <c r="T2" s="28" t="str">
        <f>MID(E2,6,20)</f>
        <v xml:space="preserve"> XI IPS 3</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79" t="s">
        <v>16</v>
      </c>
      <c r="F7" s="80"/>
      <c r="G7" s="80"/>
      <c r="H7" s="80"/>
      <c r="I7" s="80"/>
      <c r="J7" s="81"/>
      <c r="K7" s="13"/>
      <c r="L7" s="73" t="s">
        <v>17</v>
      </c>
      <c r="M7" s="73"/>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76" t="s">
        <v>18</v>
      </c>
      <c r="B8" s="77" t="s">
        <v>19</v>
      </c>
      <c r="C8" s="76" t="s">
        <v>20</v>
      </c>
      <c r="E8" s="82"/>
      <c r="F8" s="83"/>
      <c r="G8" s="83"/>
      <c r="H8" s="83"/>
      <c r="I8" s="83"/>
      <c r="J8" s="84"/>
      <c r="K8" s="13"/>
      <c r="L8" s="73"/>
      <c r="M8" s="73"/>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4" t="s">
        <v>22</v>
      </c>
      <c r="AU8" s="67" t="s">
        <v>23</v>
      </c>
      <c r="AV8" s="62"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7" t="s">
        <v>23</v>
      </c>
      <c r="CN8" s="62" t="s">
        <v>24</v>
      </c>
      <c r="CO8" s="34"/>
      <c r="CP8" s="61" t="s">
        <v>26</v>
      </c>
      <c r="CQ8" s="61" t="s">
        <v>27</v>
      </c>
      <c r="CR8" s="34"/>
      <c r="CS8" s="61" t="s">
        <v>26</v>
      </c>
      <c r="CT8" s="61" t="s">
        <v>28</v>
      </c>
      <c r="CV8" s="35" t="s">
        <v>29</v>
      </c>
    </row>
    <row r="9" spans="1:110" ht="15" customHeight="1">
      <c r="A9" s="76"/>
      <c r="B9" s="77"/>
      <c r="C9" s="76"/>
      <c r="E9" s="72" t="s">
        <v>30</v>
      </c>
      <c r="F9" s="72"/>
      <c r="G9" s="72"/>
      <c r="H9" s="78" t="s">
        <v>31</v>
      </c>
      <c r="I9" s="78"/>
      <c r="J9" s="78"/>
      <c r="K9" s="13"/>
      <c r="L9" s="72" t="s">
        <v>32</v>
      </c>
      <c r="M9" s="72" t="s">
        <v>22</v>
      </c>
      <c r="N9" s="9"/>
      <c r="O9" s="58">
        <v>1</v>
      </c>
      <c r="P9" s="59"/>
      <c r="Q9" s="60"/>
      <c r="R9" s="58">
        <v>2</v>
      </c>
      <c r="S9" s="59"/>
      <c r="T9" s="60"/>
      <c r="U9" s="58">
        <v>3</v>
      </c>
      <c r="V9" s="59"/>
      <c r="W9" s="60"/>
      <c r="X9" s="58">
        <v>4</v>
      </c>
      <c r="Y9" s="59"/>
      <c r="Z9" s="60"/>
      <c r="AA9" s="58">
        <v>5</v>
      </c>
      <c r="AB9" s="59"/>
      <c r="AC9" s="60"/>
      <c r="AD9" s="67" t="s">
        <v>32</v>
      </c>
      <c r="AE9" s="58">
        <v>6</v>
      </c>
      <c r="AF9" s="59"/>
      <c r="AG9" s="60"/>
      <c r="AH9" s="58">
        <v>7</v>
      </c>
      <c r="AI9" s="59"/>
      <c r="AJ9" s="60"/>
      <c r="AK9" s="58">
        <v>8</v>
      </c>
      <c r="AL9" s="59"/>
      <c r="AM9" s="60"/>
      <c r="AN9" s="58">
        <v>9</v>
      </c>
      <c r="AO9" s="59"/>
      <c r="AP9" s="60"/>
      <c r="AQ9" s="58">
        <v>10</v>
      </c>
      <c r="AR9" s="59"/>
      <c r="AS9" s="60"/>
      <c r="AT9" s="75"/>
      <c r="AU9" s="68"/>
      <c r="AV9" s="63"/>
      <c r="AW9" s="34"/>
      <c r="AX9" s="69">
        <v>1</v>
      </c>
      <c r="AY9" s="59"/>
      <c r="AZ9" s="60"/>
      <c r="BA9" s="58">
        <v>2</v>
      </c>
      <c r="BB9" s="59"/>
      <c r="BC9" s="60"/>
      <c r="BD9" s="58">
        <v>3</v>
      </c>
      <c r="BE9" s="59"/>
      <c r="BF9" s="60"/>
      <c r="BG9" s="58">
        <v>4</v>
      </c>
      <c r="BH9" s="59"/>
      <c r="BI9" s="60"/>
      <c r="BJ9" s="58">
        <v>5</v>
      </c>
      <c r="BK9" s="59"/>
      <c r="BL9" s="60"/>
      <c r="BM9" s="53"/>
      <c r="BN9" s="53"/>
      <c r="BO9" s="53"/>
      <c r="BP9" s="53"/>
      <c r="BQ9" s="53"/>
      <c r="BR9" s="67" t="s">
        <v>32</v>
      </c>
      <c r="BS9" s="58">
        <v>6</v>
      </c>
      <c r="BT9" s="59"/>
      <c r="BU9" s="60"/>
      <c r="BV9" s="58">
        <v>7</v>
      </c>
      <c r="BW9" s="59"/>
      <c r="BX9" s="60"/>
      <c r="BY9" s="58">
        <v>8</v>
      </c>
      <c r="BZ9" s="59"/>
      <c r="CA9" s="60"/>
      <c r="CB9" s="58">
        <v>9</v>
      </c>
      <c r="CC9" s="59"/>
      <c r="CD9" s="60"/>
      <c r="CE9" s="58">
        <v>10</v>
      </c>
      <c r="CF9" s="59"/>
      <c r="CG9" s="60"/>
      <c r="CH9" s="55"/>
      <c r="CI9" s="55"/>
      <c r="CJ9" s="55"/>
      <c r="CK9" s="55"/>
      <c r="CL9" s="55"/>
      <c r="CM9" s="68"/>
      <c r="CN9" s="63"/>
      <c r="CO9" s="34"/>
      <c r="CP9" s="61"/>
      <c r="CQ9" s="61"/>
      <c r="CR9" s="34"/>
      <c r="CS9" s="61"/>
      <c r="CT9" s="61"/>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Mengemukakan isi teks Serat Wedhatama Pupuh Pocung, Mengidentifikasi unsur pembangun dalam novel, Menganalisis pola penyusunan sesorah, Menjelaskan filosofi budaya mantu, Mengidentifikasi aksara rekan dalam wacana aksara jawa, </v>
      </c>
    </row>
    <row r="10" spans="1:110">
      <c r="A10" s="76"/>
      <c r="B10" s="77"/>
      <c r="C10" s="76"/>
      <c r="E10" s="14" t="s">
        <v>35</v>
      </c>
      <c r="F10" s="14" t="s">
        <v>36</v>
      </c>
      <c r="G10" s="14" t="s">
        <v>37</v>
      </c>
      <c r="H10" s="15" t="s">
        <v>35</v>
      </c>
      <c r="I10" s="15" t="s">
        <v>36</v>
      </c>
      <c r="J10" s="15" t="s">
        <v>37</v>
      </c>
      <c r="K10" s="13"/>
      <c r="L10" s="72"/>
      <c r="M10" s="72"/>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0"/>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5"/>
      <c r="AU10" s="68"/>
      <c r="AV10" s="64"/>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0"/>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8"/>
      <c r="CN10" s="64"/>
      <c r="CO10" s="34"/>
      <c r="CP10" s="61"/>
      <c r="CQ10" s="61"/>
      <c r="CR10" s="34"/>
      <c r="CS10" s="61"/>
      <c r="CT10" s="61"/>
      <c r="CV10" s="40">
        <v>1</v>
      </c>
      <c r="CW10" s="57" t="s">
        <v>232</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Mengidentifikasi unsur pembangun dalam novel, Menganalisis pola penyusunan sesorah, Menjelaskan filosofi budaya mantu, Mengidentifikasi aksara rekan dalam wacana aksara jawa, Masih perlu peningkatan pemahaman Mengemukakan isi teks Serat Wedhatama Pupuh Pocung.</v>
      </c>
    </row>
    <row r="11" spans="1:110">
      <c r="A11" s="8">
        <v>1</v>
      </c>
      <c r="B11" s="8">
        <v>101464</v>
      </c>
      <c r="C11" s="8" t="s">
        <v>125</v>
      </c>
      <c r="E11" s="47">
        <f t="shared" ref="E11:E42" si="0">AV11</f>
        <v>70</v>
      </c>
      <c r="F11" s="8" t="str">
        <f t="shared" ref="F11:F42" si="1">IF(E11="","",IF(E11&lt;=69,"D",IF(E11&lt;=75,"C",IF(E11&lt;=90,"B",IF(E11&lt;=100,"A","E")))))</f>
        <v>C</v>
      </c>
      <c r="G11" s="8" t="str">
        <f t="shared" ref="G11:G42" si="2">CQ11</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1" s="47">
        <f t="shared" ref="H11:H42" si="3">CN11</f>
        <v>90</v>
      </c>
      <c r="I11" s="8" t="str">
        <f t="shared" ref="I11:I42" si="4">IF(H11="","",IF(H11&lt;=69,"D",IF(H11&lt;=75,"C",IF(H11&lt;=90,"B",IF(H11&lt;=100,"A","E")))))</f>
        <v>B</v>
      </c>
      <c r="J11" s="8" t="str">
        <f t="shared" ref="J11:J42" si="5">CT11</f>
        <v xml:space="preserve">Memiliki keterampilan Menulis cakepan tembang Pocung, Melakukan penyajian denang membaca sinopsis novel, Melakukan penyajian menceritakan budaya mantu, </v>
      </c>
      <c r="K11" s="13"/>
      <c r="L11" s="41">
        <f t="shared" ref="L11:L42" si="6">AD11</f>
        <v>77</v>
      </c>
      <c r="M11" s="41">
        <f t="shared" ref="M11:M42" si="7">IF(COUNTBLANK(AT11:AT11),"",AT11)</f>
        <v>50</v>
      </c>
      <c r="O11" s="41">
        <v>75</v>
      </c>
      <c r="P11" s="41"/>
      <c r="Q11" s="42"/>
      <c r="R11" s="41">
        <v>85</v>
      </c>
      <c r="S11" s="41"/>
      <c r="T11" s="42"/>
      <c r="U11" s="41">
        <v>72</v>
      </c>
      <c r="V11" s="41"/>
      <c r="W11" s="42"/>
      <c r="X11" s="41"/>
      <c r="Y11" s="41"/>
      <c r="Z11" s="42"/>
      <c r="AA11" s="41"/>
      <c r="AB11" s="41"/>
      <c r="AC11" s="42"/>
      <c r="AD11" s="42">
        <f t="shared" ref="AD11:AD42" si="8">IF(AND(O11="",P11="",Q11=""),"",ROUND(AVERAGE(O11:AC11),0))</f>
        <v>77</v>
      </c>
      <c r="AE11" s="41">
        <v>70</v>
      </c>
      <c r="AF11" s="41"/>
      <c r="AG11" s="42"/>
      <c r="AH11" s="41">
        <v>70</v>
      </c>
      <c r="AI11" s="41"/>
      <c r="AJ11" s="42"/>
      <c r="AK11" s="41">
        <v>70</v>
      </c>
      <c r="AL11" s="41"/>
      <c r="AM11" s="42"/>
      <c r="AN11" s="41"/>
      <c r="AO11" s="41"/>
      <c r="AP11" s="42"/>
      <c r="AQ11" s="41"/>
      <c r="AR11" s="41"/>
      <c r="AS11" s="42"/>
      <c r="AT11" s="41">
        <v>50</v>
      </c>
      <c r="AU11" s="43">
        <f t="shared" ref="AU11:AU42" si="9">IF(AT11="","",AVERAGE(O11:AC11,AE11:AT11))</f>
        <v>70.285714285714292</v>
      </c>
      <c r="AV11" s="44">
        <f t="shared" ref="AV11:AV42" si="10">IF(AU11="","",ROUND(AU11,0))</f>
        <v>70</v>
      </c>
      <c r="AW11" s="45"/>
      <c r="AX11" s="52">
        <v>85</v>
      </c>
      <c r="AY11" s="41"/>
      <c r="AZ11" s="42"/>
      <c r="BA11" s="41">
        <v>90</v>
      </c>
      <c r="BB11" s="41"/>
      <c r="BC11" s="42"/>
      <c r="BD11" s="41"/>
      <c r="BE11" s="41"/>
      <c r="BF11" s="42"/>
      <c r="BG11" s="41"/>
      <c r="BH11" s="41"/>
      <c r="BI11" s="42"/>
      <c r="BJ11" s="41"/>
      <c r="BK11" s="41"/>
      <c r="BL11" s="42"/>
      <c r="BM11" s="42">
        <f t="shared" ref="BM11:BM42" si="11">IF(AND(AZ11="",AY11="",AX11=""),"",MAX(AX11:AZ11))</f>
        <v>85</v>
      </c>
      <c r="BN11" s="42">
        <f t="shared" ref="BN11:BN42" si="12">IF(AND(BB11="",BC11="",BA11=""),"",MAX(BA11:BC11))</f>
        <v>90</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88</v>
      </c>
      <c r="BS11" s="41">
        <v>95</v>
      </c>
      <c r="BT11" s="41"/>
      <c r="BU11" s="42"/>
      <c r="BV11" s="41">
        <v>87</v>
      </c>
      <c r="BW11" s="41"/>
      <c r="BX11" s="42"/>
      <c r="BY11" s="41"/>
      <c r="BZ11" s="41"/>
      <c r="CA11" s="42"/>
      <c r="CB11" s="41"/>
      <c r="CC11" s="41"/>
      <c r="CD11" s="42"/>
      <c r="CE11" s="41"/>
      <c r="CF11" s="41"/>
      <c r="CG11" s="42"/>
      <c r="CH11" s="42">
        <f t="shared" ref="CH11:CH42" si="17">IF(AND(BU11="",BT11="",BS11=""),"",MAX(BS11:BU11))</f>
        <v>95</v>
      </c>
      <c r="CI11" s="42">
        <f t="shared" ref="CI11:CI42" si="18">IF(AND(BW11="",BX11="",BV11=""),"",MAX(BV11:BX11))</f>
        <v>87</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90</v>
      </c>
      <c r="CN11" s="44">
        <f t="shared" ref="CN11:CN42" si="23">IF(CM11="","",ROUND(CM11,0))</f>
        <v>90</v>
      </c>
      <c r="CO11" s="45"/>
      <c r="CP11" s="41">
        <v>5</v>
      </c>
      <c r="CQ11" s="46" t="str">
        <f t="shared" ref="CQ11:CQ42" si="24">IF(CP11="","",VLOOKUP(CP11,$DE$9:$DF$20,2,0))</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1" s="45"/>
      <c r="CS11" s="41">
        <v>5</v>
      </c>
      <c r="CT11" s="46" t="str">
        <f t="shared" ref="CT11:CT42" si="25">IF(CS11="","",VLOOKUP(CS11,$DE$22:$DF$33,2,0))</f>
        <v xml:space="preserve">Memiliki keterampilan Menulis cakepan tembang Pocung, Melakukan penyajian denang membaca sinopsis novel, Melakukan penyajian menceritakan budaya mantu, </v>
      </c>
      <c r="CV11" s="40">
        <v>2</v>
      </c>
      <c r="CW11" s="57" t="s">
        <v>233</v>
      </c>
      <c r="CY11" s="65" t="s">
        <v>45</v>
      </c>
      <c r="CZ11" s="65"/>
      <c r="DA11" s="65"/>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Mengemukakan isi teks Serat Wedhatama Pupuh Pocung, Menganalisis pola penyusunan sesorah, Menjelaskan filosofi budaya mantu, Mengidentifikasi aksara rekan dalam wacana aksara jawa, Masih perlu peningkatan pemahaman Mengidentifikasi unsur pembangun dalam novel.</v>
      </c>
    </row>
    <row r="12" spans="1:110">
      <c r="A12" s="8">
        <v>2</v>
      </c>
      <c r="B12" s="8">
        <v>101465</v>
      </c>
      <c r="C12" s="8" t="s">
        <v>126</v>
      </c>
      <c r="E12" s="47">
        <f t="shared" si="0"/>
        <v>78</v>
      </c>
      <c r="F12" s="8" t="str">
        <f t="shared" si="1"/>
        <v>B</v>
      </c>
      <c r="G1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2" s="47">
        <f t="shared" si="3"/>
        <v>90</v>
      </c>
      <c r="I12" s="8" t="str">
        <f t="shared" si="4"/>
        <v>B</v>
      </c>
      <c r="J12" s="8" t="str">
        <f t="shared" si="5"/>
        <v xml:space="preserve">Memiliki keterampilan Menulis cakepan tembang Pocung, Melakukan penyajian denang membaca sinopsis novel, Melakukan penyajian menceritakan budaya mantu, </v>
      </c>
      <c r="K12" s="13"/>
      <c r="L12" s="41">
        <f t="shared" si="6"/>
        <v>79</v>
      </c>
      <c r="M12" s="41">
        <f t="shared" si="7"/>
        <v>71</v>
      </c>
      <c r="O12" s="41">
        <v>80</v>
      </c>
      <c r="P12" s="41"/>
      <c r="Q12" s="42"/>
      <c r="R12" s="41">
        <v>85</v>
      </c>
      <c r="S12" s="41"/>
      <c r="T12" s="42"/>
      <c r="U12" s="41">
        <v>72</v>
      </c>
      <c r="V12" s="41"/>
      <c r="W12" s="42"/>
      <c r="X12" s="41"/>
      <c r="Y12" s="41"/>
      <c r="Z12" s="42"/>
      <c r="AA12" s="41"/>
      <c r="AB12" s="41"/>
      <c r="AC12" s="42"/>
      <c r="AD12" s="42">
        <f t="shared" si="8"/>
        <v>79</v>
      </c>
      <c r="AE12" s="41">
        <v>70</v>
      </c>
      <c r="AF12" s="41"/>
      <c r="AG12" s="42"/>
      <c r="AH12" s="41">
        <v>80</v>
      </c>
      <c r="AI12" s="41"/>
      <c r="AJ12" s="42"/>
      <c r="AK12" s="41">
        <v>90</v>
      </c>
      <c r="AL12" s="41"/>
      <c r="AM12" s="42"/>
      <c r="AN12" s="41"/>
      <c r="AO12" s="41"/>
      <c r="AP12" s="42"/>
      <c r="AQ12" s="41"/>
      <c r="AR12" s="41"/>
      <c r="AS12" s="42"/>
      <c r="AT12" s="41">
        <v>71</v>
      </c>
      <c r="AU12" s="43">
        <f t="shared" si="9"/>
        <v>78.285714285714292</v>
      </c>
      <c r="AV12" s="44">
        <f t="shared" si="10"/>
        <v>78</v>
      </c>
      <c r="AW12" s="45"/>
      <c r="AX12" s="52">
        <v>85</v>
      </c>
      <c r="AY12" s="41"/>
      <c r="AZ12" s="42"/>
      <c r="BA12" s="52">
        <v>90</v>
      </c>
      <c r="BB12" s="41"/>
      <c r="BC12" s="42"/>
      <c r="BD12" s="41"/>
      <c r="BE12" s="41"/>
      <c r="BF12" s="42"/>
      <c r="BG12" s="41"/>
      <c r="BH12" s="41"/>
      <c r="BI12" s="42"/>
      <c r="BJ12" s="41"/>
      <c r="BK12" s="41"/>
      <c r="BL12" s="42"/>
      <c r="BM12" s="42">
        <f t="shared" si="11"/>
        <v>85</v>
      </c>
      <c r="BN12" s="42">
        <f t="shared" si="12"/>
        <v>90</v>
      </c>
      <c r="BO12" s="42" t="str">
        <f t="shared" si="13"/>
        <v/>
      </c>
      <c r="BP12" s="42" t="str">
        <f t="shared" si="14"/>
        <v/>
      </c>
      <c r="BQ12" s="42" t="str">
        <f t="shared" si="15"/>
        <v/>
      </c>
      <c r="BR12" s="42">
        <f t="shared" si="16"/>
        <v>88</v>
      </c>
      <c r="BS12" s="52">
        <v>95</v>
      </c>
      <c r="BT12" s="41"/>
      <c r="BU12" s="42"/>
      <c r="BV12" s="41">
        <v>86</v>
      </c>
      <c r="BW12" s="41"/>
      <c r="BX12" s="42"/>
      <c r="BY12" s="41"/>
      <c r="BZ12" s="41"/>
      <c r="CA12" s="42"/>
      <c r="CB12" s="41"/>
      <c r="CC12" s="41"/>
      <c r="CD12" s="42"/>
      <c r="CE12" s="41"/>
      <c r="CF12" s="41"/>
      <c r="CG12" s="42"/>
      <c r="CH12" s="42">
        <f t="shared" si="17"/>
        <v>95</v>
      </c>
      <c r="CI12" s="42">
        <f t="shared" si="18"/>
        <v>86</v>
      </c>
      <c r="CJ12" s="42" t="str">
        <f t="shared" si="19"/>
        <v/>
      </c>
      <c r="CK12" s="42" t="str">
        <f t="shared" si="20"/>
        <v/>
      </c>
      <c r="CL12" s="42" t="str">
        <f t="shared" si="21"/>
        <v/>
      </c>
      <c r="CM12" s="43">
        <f t="shared" si="22"/>
        <v>89.666666666666671</v>
      </c>
      <c r="CN12" s="44">
        <f t="shared" si="23"/>
        <v>90</v>
      </c>
      <c r="CO12" s="45"/>
      <c r="CP12" s="52">
        <v>5</v>
      </c>
      <c r="CQ1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2" s="45"/>
      <c r="CS12" s="52">
        <v>5</v>
      </c>
      <c r="CT12" s="46" t="str">
        <f t="shared" si="25"/>
        <v xml:space="preserve">Memiliki keterampilan Menulis cakepan tembang Pocung, Melakukan penyajian denang membaca sinopsis novel, Melakukan penyajian menceritakan budaya mantu, </v>
      </c>
      <c r="CV12" s="40">
        <v>3</v>
      </c>
      <c r="CW12" s="57" t="s">
        <v>237</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Mengemukakan isi teks Serat Wedhatama Pupuh Pocung, Mengidentifikasi unsur pembangun dalam novel, Menjelaskan filosofi budaya mantu, Mengidentifikasi aksara rekan dalam wacana aksara jawa, Masih perlu peningkatan pemahaman Menganalisis pola penyusunan sesorah.</v>
      </c>
    </row>
    <row r="13" spans="1:110">
      <c r="A13" s="8">
        <v>3</v>
      </c>
      <c r="B13" s="8">
        <v>101466</v>
      </c>
      <c r="C13" s="8" t="s">
        <v>127</v>
      </c>
      <c r="E13" s="47">
        <f t="shared" si="0"/>
        <v>78</v>
      </c>
      <c r="F13" s="8" t="str">
        <f t="shared" si="1"/>
        <v>B</v>
      </c>
      <c r="G13"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3" s="47">
        <f t="shared" si="3"/>
        <v>90</v>
      </c>
      <c r="I13" s="8" t="str">
        <f t="shared" si="4"/>
        <v>B</v>
      </c>
      <c r="J13" s="8" t="str">
        <f t="shared" si="5"/>
        <v xml:space="preserve">Memiliki keterampilan Menulis cakepan tembang Pocung, Melakukan penyajian denang membaca sinopsis novel, Melakukan penyajian menceritakan budaya mantu, </v>
      </c>
      <c r="K13" s="13"/>
      <c r="L13" s="41">
        <f t="shared" si="6"/>
        <v>81</v>
      </c>
      <c r="M13" s="41">
        <f t="shared" si="7"/>
        <v>71</v>
      </c>
      <c r="O13" s="41">
        <v>85</v>
      </c>
      <c r="P13" s="41"/>
      <c r="Q13" s="42"/>
      <c r="R13" s="41">
        <v>85</v>
      </c>
      <c r="S13" s="41"/>
      <c r="T13" s="42"/>
      <c r="U13" s="41">
        <v>73</v>
      </c>
      <c r="V13" s="41"/>
      <c r="W13" s="42"/>
      <c r="X13" s="41"/>
      <c r="Y13" s="41"/>
      <c r="Z13" s="42"/>
      <c r="AA13" s="41"/>
      <c r="AB13" s="41"/>
      <c r="AC13" s="42"/>
      <c r="AD13" s="42">
        <f t="shared" si="8"/>
        <v>81</v>
      </c>
      <c r="AE13" s="41">
        <v>80</v>
      </c>
      <c r="AF13" s="41"/>
      <c r="AG13" s="42"/>
      <c r="AH13" s="41">
        <v>70</v>
      </c>
      <c r="AI13" s="41"/>
      <c r="AJ13" s="42"/>
      <c r="AK13" s="41">
        <v>85</v>
      </c>
      <c r="AL13" s="41"/>
      <c r="AM13" s="42"/>
      <c r="AN13" s="41"/>
      <c r="AO13" s="41"/>
      <c r="AP13" s="42"/>
      <c r="AQ13" s="41"/>
      <c r="AR13" s="41"/>
      <c r="AS13" s="42"/>
      <c r="AT13" s="41">
        <v>71</v>
      </c>
      <c r="AU13" s="43">
        <f t="shared" si="9"/>
        <v>78.428571428571431</v>
      </c>
      <c r="AV13" s="44">
        <f t="shared" si="10"/>
        <v>78</v>
      </c>
      <c r="AW13" s="45"/>
      <c r="AX13" s="52">
        <v>85</v>
      </c>
      <c r="AY13" s="41"/>
      <c r="AZ13" s="42"/>
      <c r="BA13" s="52">
        <v>90</v>
      </c>
      <c r="BB13" s="41"/>
      <c r="BC13" s="42"/>
      <c r="BD13" s="41"/>
      <c r="BE13" s="41"/>
      <c r="BF13" s="42"/>
      <c r="BG13" s="41"/>
      <c r="BH13" s="41"/>
      <c r="BI13" s="42"/>
      <c r="BJ13" s="41"/>
      <c r="BK13" s="41"/>
      <c r="BL13" s="42"/>
      <c r="BM13" s="42">
        <f t="shared" si="11"/>
        <v>85</v>
      </c>
      <c r="BN13" s="42">
        <f t="shared" si="12"/>
        <v>90</v>
      </c>
      <c r="BO13" s="42" t="str">
        <f t="shared" si="13"/>
        <v/>
      </c>
      <c r="BP13" s="42" t="str">
        <f t="shared" si="14"/>
        <v/>
      </c>
      <c r="BQ13" s="42" t="str">
        <f t="shared" si="15"/>
        <v/>
      </c>
      <c r="BR13" s="42">
        <f t="shared" si="16"/>
        <v>88</v>
      </c>
      <c r="BS13" s="52">
        <v>95</v>
      </c>
      <c r="BT13" s="41"/>
      <c r="BU13" s="42"/>
      <c r="BV13" s="41">
        <v>87</v>
      </c>
      <c r="BW13" s="41"/>
      <c r="BX13" s="42"/>
      <c r="BY13" s="41"/>
      <c r="BZ13" s="41"/>
      <c r="CA13" s="42"/>
      <c r="CB13" s="41"/>
      <c r="CC13" s="41"/>
      <c r="CD13" s="42"/>
      <c r="CE13" s="41"/>
      <c r="CF13" s="41"/>
      <c r="CG13" s="42"/>
      <c r="CH13" s="42">
        <f t="shared" si="17"/>
        <v>95</v>
      </c>
      <c r="CI13" s="42">
        <f t="shared" si="18"/>
        <v>87</v>
      </c>
      <c r="CJ13" s="42" t="str">
        <f t="shared" si="19"/>
        <v/>
      </c>
      <c r="CK13" s="42" t="str">
        <f t="shared" si="20"/>
        <v/>
      </c>
      <c r="CL13" s="42" t="str">
        <f t="shared" si="21"/>
        <v/>
      </c>
      <c r="CM13" s="43">
        <f t="shared" si="22"/>
        <v>90</v>
      </c>
      <c r="CN13" s="44">
        <f t="shared" si="23"/>
        <v>90</v>
      </c>
      <c r="CO13" s="45"/>
      <c r="CP13" s="52">
        <v>5</v>
      </c>
      <c r="CQ13"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3" s="45"/>
      <c r="CS13" s="52">
        <v>5</v>
      </c>
      <c r="CT13" s="46" t="str">
        <f t="shared" si="25"/>
        <v xml:space="preserve">Memiliki keterampilan Menulis cakepan tembang Pocung, Melakukan penyajian denang membaca sinopsis novel, Melakukan penyajian menceritakan budaya mantu, </v>
      </c>
      <c r="CV13" s="40">
        <v>4</v>
      </c>
      <c r="CW13" s="57" t="s">
        <v>238</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Mengemukakan isi teks Serat Wedhatama Pupuh Pocung, Mengidentifikasi unsur pembangun dalam novel, Menganalisis pola penyusunan sesorah, Mengidentifikasi aksara rekan dalam wacana aksara jawa, Masih perlu peningkatan pemahaman Menjelaskan filosofi budaya mantu.</v>
      </c>
    </row>
    <row r="14" spans="1:110">
      <c r="A14" s="8">
        <v>4</v>
      </c>
      <c r="B14" s="8">
        <v>101467</v>
      </c>
      <c r="C14" s="8" t="s">
        <v>128</v>
      </c>
      <c r="E14" s="47">
        <f t="shared" si="0"/>
        <v>85</v>
      </c>
      <c r="F14" s="8" t="str">
        <f t="shared" si="1"/>
        <v>B</v>
      </c>
      <c r="G14"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4" s="47">
        <f t="shared" si="3"/>
        <v>90</v>
      </c>
      <c r="I14" s="8" t="str">
        <f t="shared" si="4"/>
        <v>B</v>
      </c>
      <c r="J14" s="8" t="str">
        <f t="shared" si="5"/>
        <v xml:space="preserve">Memiliki keterampilan Menulis cakepan tembang Pocung, Melakukan penyajian denang membaca sinopsis novel, Melakukan penyajian menceritakan budaya mantu, </v>
      </c>
      <c r="K14" s="13"/>
      <c r="L14" s="41">
        <f t="shared" si="6"/>
        <v>82</v>
      </c>
      <c r="M14" s="41">
        <f t="shared" si="7"/>
        <v>80</v>
      </c>
      <c r="O14" s="41">
        <v>78</v>
      </c>
      <c r="P14" s="41"/>
      <c r="Q14" s="42"/>
      <c r="R14" s="41">
        <v>87</v>
      </c>
      <c r="S14" s="41"/>
      <c r="T14" s="42"/>
      <c r="U14" s="41">
        <v>82</v>
      </c>
      <c r="V14" s="41"/>
      <c r="W14" s="42"/>
      <c r="X14" s="41"/>
      <c r="Y14" s="41"/>
      <c r="Z14" s="42"/>
      <c r="AA14" s="41"/>
      <c r="AB14" s="41"/>
      <c r="AC14" s="42"/>
      <c r="AD14" s="42">
        <f t="shared" si="8"/>
        <v>82</v>
      </c>
      <c r="AE14" s="41">
        <v>85</v>
      </c>
      <c r="AF14" s="41"/>
      <c r="AG14" s="42"/>
      <c r="AH14" s="41">
        <v>90</v>
      </c>
      <c r="AI14" s="41"/>
      <c r="AJ14" s="42"/>
      <c r="AK14" s="41">
        <v>90</v>
      </c>
      <c r="AL14" s="41"/>
      <c r="AM14" s="42"/>
      <c r="AN14" s="41"/>
      <c r="AO14" s="41"/>
      <c r="AP14" s="42"/>
      <c r="AQ14" s="41"/>
      <c r="AR14" s="41"/>
      <c r="AS14" s="42"/>
      <c r="AT14" s="41">
        <v>80</v>
      </c>
      <c r="AU14" s="43">
        <f t="shared" si="9"/>
        <v>84.571428571428569</v>
      </c>
      <c r="AV14" s="44">
        <f t="shared" si="10"/>
        <v>85</v>
      </c>
      <c r="AW14" s="45"/>
      <c r="AX14" s="52">
        <v>87</v>
      </c>
      <c r="AY14" s="41"/>
      <c r="AZ14" s="42"/>
      <c r="BA14" s="52">
        <v>90</v>
      </c>
      <c r="BB14" s="41"/>
      <c r="BC14" s="42"/>
      <c r="BD14" s="41"/>
      <c r="BE14" s="41"/>
      <c r="BF14" s="42"/>
      <c r="BG14" s="41"/>
      <c r="BH14" s="41"/>
      <c r="BI14" s="42"/>
      <c r="BJ14" s="41"/>
      <c r="BK14" s="41"/>
      <c r="BL14" s="42"/>
      <c r="BM14" s="42">
        <f t="shared" si="11"/>
        <v>87</v>
      </c>
      <c r="BN14" s="42">
        <f t="shared" si="12"/>
        <v>90</v>
      </c>
      <c r="BO14" s="42" t="str">
        <f t="shared" si="13"/>
        <v/>
      </c>
      <c r="BP14" s="42" t="str">
        <f t="shared" si="14"/>
        <v/>
      </c>
      <c r="BQ14" s="42" t="str">
        <f t="shared" si="15"/>
        <v/>
      </c>
      <c r="BR14" s="42">
        <f t="shared" si="16"/>
        <v>89</v>
      </c>
      <c r="BS14" s="52">
        <v>95</v>
      </c>
      <c r="BT14" s="41"/>
      <c r="BU14" s="42"/>
      <c r="BV14" s="41">
        <v>87</v>
      </c>
      <c r="BW14" s="41"/>
      <c r="BX14" s="42"/>
      <c r="BY14" s="41"/>
      <c r="BZ14" s="41"/>
      <c r="CA14" s="42"/>
      <c r="CB14" s="41"/>
      <c r="CC14" s="41"/>
      <c r="CD14" s="42"/>
      <c r="CE14" s="41"/>
      <c r="CF14" s="41"/>
      <c r="CG14" s="42"/>
      <c r="CH14" s="42">
        <f t="shared" si="17"/>
        <v>95</v>
      </c>
      <c r="CI14" s="42">
        <f t="shared" si="18"/>
        <v>87</v>
      </c>
      <c r="CJ14" s="42" t="str">
        <f t="shared" si="19"/>
        <v/>
      </c>
      <c r="CK14" s="42" t="str">
        <f t="shared" si="20"/>
        <v/>
      </c>
      <c r="CL14" s="42" t="str">
        <f t="shared" si="21"/>
        <v/>
      </c>
      <c r="CM14" s="43">
        <f t="shared" si="22"/>
        <v>90.333333333333329</v>
      </c>
      <c r="CN14" s="44">
        <f t="shared" si="23"/>
        <v>90</v>
      </c>
      <c r="CO14" s="45"/>
      <c r="CP14" s="52">
        <v>5</v>
      </c>
      <c r="CQ14"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4" s="45"/>
      <c r="CS14" s="52">
        <v>5</v>
      </c>
      <c r="CT14" s="46" t="str">
        <f t="shared" si="25"/>
        <v xml:space="preserve">Memiliki keterampilan Menulis cakepan tembang Pocung, Melakukan penyajian denang membaca sinopsis novel, Melakukan penyajian menceritakan budaya mantu, </v>
      </c>
      <c r="CV14" s="40">
        <v>5</v>
      </c>
      <c r="CW14" s="57" t="s">
        <v>239</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row>
    <row r="15" spans="1:110">
      <c r="A15" s="8">
        <v>5</v>
      </c>
      <c r="B15" s="8">
        <v>101468</v>
      </c>
      <c r="C15" s="8" t="s">
        <v>129</v>
      </c>
      <c r="E15" s="47">
        <f t="shared" si="0"/>
        <v>79</v>
      </c>
      <c r="F15" s="8" t="str">
        <f t="shared" si="1"/>
        <v>B</v>
      </c>
      <c r="G15"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5" s="47">
        <f t="shared" si="3"/>
        <v>90</v>
      </c>
      <c r="I15" s="8" t="str">
        <f t="shared" si="4"/>
        <v>B</v>
      </c>
      <c r="J15" s="8" t="str">
        <f t="shared" si="5"/>
        <v xml:space="preserve">Memiliki keterampilan Menulis cakepan tembang Pocung, Melakukan penyajian denang membaca sinopsis novel, Melakukan penyajian menceritakan budaya mantu, </v>
      </c>
      <c r="K15" s="13"/>
      <c r="L15" s="41">
        <f t="shared" si="6"/>
        <v>86</v>
      </c>
      <c r="M15" s="41">
        <f t="shared" si="7"/>
        <v>72</v>
      </c>
      <c r="O15" s="41">
        <v>85</v>
      </c>
      <c r="P15" s="41"/>
      <c r="Q15" s="42"/>
      <c r="R15" s="41">
        <v>87</v>
      </c>
      <c r="S15" s="41"/>
      <c r="T15" s="42"/>
      <c r="U15" s="41">
        <v>85</v>
      </c>
      <c r="V15" s="41"/>
      <c r="W15" s="42"/>
      <c r="X15" s="41"/>
      <c r="Y15" s="41"/>
      <c r="Z15" s="42"/>
      <c r="AA15" s="41"/>
      <c r="AB15" s="41"/>
      <c r="AC15" s="42"/>
      <c r="AD15" s="42">
        <f t="shared" si="8"/>
        <v>86</v>
      </c>
      <c r="AE15" s="41">
        <v>70</v>
      </c>
      <c r="AF15" s="41"/>
      <c r="AG15" s="42"/>
      <c r="AH15" s="41">
        <v>70</v>
      </c>
      <c r="AI15" s="41"/>
      <c r="AJ15" s="42"/>
      <c r="AK15" s="41">
        <v>85</v>
      </c>
      <c r="AL15" s="41"/>
      <c r="AM15" s="42"/>
      <c r="AN15" s="41"/>
      <c r="AO15" s="41"/>
      <c r="AP15" s="42"/>
      <c r="AQ15" s="41"/>
      <c r="AR15" s="41"/>
      <c r="AS15" s="42"/>
      <c r="AT15" s="41">
        <v>72</v>
      </c>
      <c r="AU15" s="43">
        <f t="shared" si="9"/>
        <v>79.142857142857139</v>
      </c>
      <c r="AV15" s="44">
        <f t="shared" si="10"/>
        <v>79</v>
      </c>
      <c r="AW15" s="45"/>
      <c r="AX15" s="52">
        <v>87</v>
      </c>
      <c r="AY15" s="41"/>
      <c r="AZ15" s="42"/>
      <c r="BA15" s="52">
        <v>90</v>
      </c>
      <c r="BB15" s="41"/>
      <c r="BC15" s="42"/>
      <c r="BD15" s="41"/>
      <c r="BE15" s="41"/>
      <c r="BF15" s="42"/>
      <c r="BG15" s="41"/>
      <c r="BH15" s="41"/>
      <c r="BI15" s="42"/>
      <c r="BJ15" s="41"/>
      <c r="BK15" s="41"/>
      <c r="BL15" s="42"/>
      <c r="BM15" s="42">
        <f t="shared" si="11"/>
        <v>87</v>
      </c>
      <c r="BN15" s="42">
        <f t="shared" si="12"/>
        <v>90</v>
      </c>
      <c r="BO15" s="42" t="str">
        <f t="shared" si="13"/>
        <v/>
      </c>
      <c r="BP15" s="42" t="str">
        <f t="shared" si="14"/>
        <v/>
      </c>
      <c r="BQ15" s="42" t="str">
        <f t="shared" si="15"/>
        <v/>
      </c>
      <c r="BR15" s="42">
        <f t="shared" si="16"/>
        <v>89</v>
      </c>
      <c r="BS15" s="52">
        <v>95</v>
      </c>
      <c r="BT15" s="41"/>
      <c r="BU15" s="42"/>
      <c r="BV15" s="41">
        <v>86</v>
      </c>
      <c r="BW15" s="41"/>
      <c r="BX15" s="42"/>
      <c r="BY15" s="41"/>
      <c r="BZ15" s="41"/>
      <c r="CA15" s="42"/>
      <c r="CB15" s="41"/>
      <c r="CC15" s="41"/>
      <c r="CD15" s="42"/>
      <c r="CE15" s="41"/>
      <c r="CF15" s="41"/>
      <c r="CG15" s="42"/>
      <c r="CH15" s="42">
        <f t="shared" si="17"/>
        <v>95</v>
      </c>
      <c r="CI15" s="42">
        <f t="shared" si="18"/>
        <v>86</v>
      </c>
      <c r="CJ15" s="42" t="str">
        <f t="shared" si="19"/>
        <v/>
      </c>
      <c r="CK15" s="42" t="str">
        <f t="shared" si="20"/>
        <v/>
      </c>
      <c r="CL15" s="42" t="str">
        <f t="shared" si="21"/>
        <v/>
      </c>
      <c r="CM15" s="43">
        <f t="shared" si="22"/>
        <v>90</v>
      </c>
      <c r="CN15" s="44">
        <f t="shared" si="23"/>
        <v>90</v>
      </c>
      <c r="CO15" s="45"/>
      <c r="CP15" s="52">
        <v>5</v>
      </c>
      <c r="CQ15"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5" s="45"/>
      <c r="CS15" s="52">
        <v>5</v>
      </c>
      <c r="CT15" s="46" t="str">
        <f t="shared" si="25"/>
        <v xml:space="preserve">Memiliki keterampilan Menulis cakepan tembang Pocung, Melakukan penyajian denang membaca sinopsis novel, Melakukan penyajian menceritakan budaya mantu,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6" spans="1:110">
      <c r="A16" s="8">
        <v>6</v>
      </c>
      <c r="B16" s="8">
        <v>101469</v>
      </c>
      <c r="C16" s="8" t="s">
        <v>130</v>
      </c>
      <c r="E16" s="47">
        <f t="shared" si="0"/>
        <v>80</v>
      </c>
      <c r="F16" s="8" t="str">
        <f t="shared" si="1"/>
        <v>B</v>
      </c>
      <c r="G16"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6" s="47">
        <f t="shared" si="3"/>
        <v>88</v>
      </c>
      <c r="I16" s="8" t="str">
        <f t="shared" si="4"/>
        <v>B</v>
      </c>
      <c r="J16" s="8" t="str">
        <f t="shared" si="5"/>
        <v xml:space="preserve">Memiliki keterampilan Menulis cakepan tembang Pocung, Melakukan penyajian denang membaca sinopsis novel, Melakukan penyajian menceritakan budaya mantu, </v>
      </c>
      <c r="K16" s="13"/>
      <c r="L16" s="41">
        <f t="shared" si="6"/>
        <v>84</v>
      </c>
      <c r="M16" s="41">
        <f t="shared" si="7"/>
        <v>75</v>
      </c>
      <c r="O16" s="41">
        <v>83</v>
      </c>
      <c r="P16" s="41"/>
      <c r="Q16" s="42"/>
      <c r="R16" s="41">
        <v>85</v>
      </c>
      <c r="S16" s="41"/>
      <c r="T16" s="42"/>
      <c r="U16" s="41">
        <v>84</v>
      </c>
      <c r="V16" s="41"/>
      <c r="W16" s="42"/>
      <c r="X16" s="41"/>
      <c r="Y16" s="41"/>
      <c r="Z16" s="42"/>
      <c r="AA16" s="41"/>
      <c r="AB16" s="41"/>
      <c r="AC16" s="42"/>
      <c r="AD16" s="42">
        <f t="shared" si="8"/>
        <v>84</v>
      </c>
      <c r="AE16" s="41">
        <v>70</v>
      </c>
      <c r="AF16" s="41"/>
      <c r="AG16" s="42"/>
      <c r="AH16" s="41">
        <v>75</v>
      </c>
      <c r="AI16" s="41"/>
      <c r="AJ16" s="42"/>
      <c r="AK16" s="52">
        <v>85</v>
      </c>
      <c r="AL16" s="41"/>
      <c r="AM16" s="42"/>
      <c r="AN16" s="41"/>
      <c r="AO16" s="41"/>
      <c r="AP16" s="42"/>
      <c r="AQ16" s="41"/>
      <c r="AR16" s="41"/>
      <c r="AS16" s="42"/>
      <c r="AT16" s="41">
        <v>75</v>
      </c>
      <c r="AU16" s="43">
        <f t="shared" si="9"/>
        <v>79.571428571428569</v>
      </c>
      <c r="AV16" s="44">
        <f t="shared" si="10"/>
        <v>80</v>
      </c>
      <c r="AW16" s="45"/>
      <c r="AX16" s="52">
        <v>85</v>
      </c>
      <c r="AY16" s="41"/>
      <c r="AZ16" s="42"/>
      <c r="BA16" s="52">
        <v>90</v>
      </c>
      <c r="BB16" s="41"/>
      <c r="BC16" s="42"/>
      <c r="BD16" s="41"/>
      <c r="BE16" s="41"/>
      <c r="BF16" s="42"/>
      <c r="BG16" s="41"/>
      <c r="BH16" s="41"/>
      <c r="BI16" s="42"/>
      <c r="BJ16" s="41"/>
      <c r="BK16" s="41"/>
      <c r="BL16" s="42"/>
      <c r="BM16" s="42">
        <f t="shared" si="11"/>
        <v>85</v>
      </c>
      <c r="BN16" s="42">
        <f t="shared" si="12"/>
        <v>90</v>
      </c>
      <c r="BO16" s="42" t="str">
        <f t="shared" si="13"/>
        <v/>
      </c>
      <c r="BP16" s="42" t="str">
        <f t="shared" si="14"/>
        <v/>
      </c>
      <c r="BQ16" s="42" t="str">
        <f t="shared" si="15"/>
        <v/>
      </c>
      <c r="BR16" s="42">
        <f t="shared" si="16"/>
        <v>88</v>
      </c>
      <c r="BS16" s="52">
        <v>95</v>
      </c>
      <c r="BT16" s="41"/>
      <c r="BU16" s="42"/>
      <c r="BV16" s="41">
        <v>80</v>
      </c>
      <c r="BW16" s="41"/>
      <c r="BX16" s="42"/>
      <c r="BY16" s="41"/>
      <c r="BZ16" s="41"/>
      <c r="CA16" s="42"/>
      <c r="CB16" s="41"/>
      <c r="CC16" s="41"/>
      <c r="CD16" s="42"/>
      <c r="CE16" s="41"/>
      <c r="CF16" s="41"/>
      <c r="CG16" s="42"/>
      <c r="CH16" s="42">
        <f t="shared" si="17"/>
        <v>95</v>
      </c>
      <c r="CI16" s="42">
        <f t="shared" si="18"/>
        <v>80</v>
      </c>
      <c r="CJ16" s="42" t="str">
        <f t="shared" si="19"/>
        <v/>
      </c>
      <c r="CK16" s="42" t="str">
        <f t="shared" si="20"/>
        <v/>
      </c>
      <c r="CL16" s="42" t="str">
        <f t="shared" si="21"/>
        <v/>
      </c>
      <c r="CM16" s="43">
        <f t="shared" si="22"/>
        <v>87.666666666666671</v>
      </c>
      <c r="CN16" s="44">
        <f t="shared" si="23"/>
        <v>88</v>
      </c>
      <c r="CO16" s="45"/>
      <c r="CP16" s="52">
        <v>5</v>
      </c>
      <c r="CQ16"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6" s="45"/>
      <c r="CS16" s="52">
        <v>5</v>
      </c>
      <c r="CT16" s="46" t="str">
        <f t="shared" si="25"/>
        <v xml:space="preserve">Memiliki keterampilan Menulis cakepan tembang Pocung, Melakukan penyajian denang membaca sinopsis novel, Melakukan penyajian menceritakan budaya mantu,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7" spans="1:110">
      <c r="A17" s="8">
        <v>7</v>
      </c>
      <c r="B17" s="8">
        <v>101470</v>
      </c>
      <c r="C17" s="8" t="s">
        <v>131</v>
      </c>
      <c r="E17" s="47">
        <f t="shared" si="0"/>
        <v>83</v>
      </c>
      <c r="F17" s="8" t="str">
        <f t="shared" si="1"/>
        <v>B</v>
      </c>
      <c r="G17"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7" s="47">
        <f t="shared" si="3"/>
        <v>90</v>
      </c>
      <c r="I17" s="8" t="str">
        <f t="shared" si="4"/>
        <v>B</v>
      </c>
      <c r="J17" s="8" t="str">
        <f t="shared" si="5"/>
        <v xml:space="preserve">Memiliki keterampilan Menulis cakepan tembang Pocung, Melakukan penyajian denang membaca sinopsis novel, Melakukan penyajian menceritakan budaya mantu, </v>
      </c>
      <c r="K17" s="13"/>
      <c r="L17" s="41">
        <f t="shared" si="6"/>
        <v>79</v>
      </c>
      <c r="M17" s="41">
        <f t="shared" si="7"/>
        <v>73</v>
      </c>
      <c r="O17" s="41">
        <v>75</v>
      </c>
      <c r="P17" s="41"/>
      <c r="Q17" s="42"/>
      <c r="R17" s="41">
        <v>88</v>
      </c>
      <c r="S17" s="41"/>
      <c r="T17" s="42"/>
      <c r="U17" s="41">
        <v>73</v>
      </c>
      <c r="V17" s="41"/>
      <c r="W17" s="42"/>
      <c r="X17" s="41"/>
      <c r="Y17" s="41"/>
      <c r="Z17" s="42"/>
      <c r="AA17" s="41"/>
      <c r="AB17" s="41"/>
      <c r="AC17" s="42"/>
      <c r="AD17" s="42">
        <f t="shared" si="8"/>
        <v>79</v>
      </c>
      <c r="AE17" s="41">
        <v>95</v>
      </c>
      <c r="AF17" s="41"/>
      <c r="AG17" s="42"/>
      <c r="AH17" s="41">
        <v>90</v>
      </c>
      <c r="AI17" s="41"/>
      <c r="AJ17" s="42"/>
      <c r="AK17" s="52">
        <v>90</v>
      </c>
      <c r="AL17" s="41"/>
      <c r="AM17" s="42"/>
      <c r="AN17" s="41"/>
      <c r="AO17" s="41"/>
      <c r="AP17" s="42"/>
      <c r="AQ17" s="41"/>
      <c r="AR17" s="41"/>
      <c r="AS17" s="42"/>
      <c r="AT17" s="41">
        <v>73</v>
      </c>
      <c r="AU17" s="43">
        <f t="shared" si="9"/>
        <v>83.428571428571431</v>
      </c>
      <c r="AV17" s="44">
        <f t="shared" si="10"/>
        <v>83</v>
      </c>
      <c r="AW17" s="45"/>
      <c r="AX17" s="52">
        <v>88</v>
      </c>
      <c r="AY17" s="41"/>
      <c r="AZ17" s="42"/>
      <c r="BA17" s="52">
        <v>90</v>
      </c>
      <c r="BB17" s="41"/>
      <c r="BC17" s="42"/>
      <c r="BD17" s="41"/>
      <c r="BE17" s="41"/>
      <c r="BF17" s="42"/>
      <c r="BG17" s="41"/>
      <c r="BH17" s="41"/>
      <c r="BI17" s="42"/>
      <c r="BJ17" s="41"/>
      <c r="BK17" s="41"/>
      <c r="BL17" s="42"/>
      <c r="BM17" s="42">
        <f t="shared" si="11"/>
        <v>88</v>
      </c>
      <c r="BN17" s="42">
        <f t="shared" si="12"/>
        <v>90</v>
      </c>
      <c r="BO17" s="42" t="str">
        <f t="shared" si="13"/>
        <v/>
      </c>
      <c r="BP17" s="42" t="str">
        <f t="shared" si="14"/>
        <v/>
      </c>
      <c r="BQ17" s="42" t="str">
        <f t="shared" si="15"/>
        <v/>
      </c>
      <c r="BR17" s="42">
        <f t="shared" si="16"/>
        <v>89</v>
      </c>
      <c r="BS17" s="52">
        <v>95</v>
      </c>
      <c r="BT17" s="41"/>
      <c r="BU17" s="42"/>
      <c r="BV17" s="41">
        <v>87</v>
      </c>
      <c r="BW17" s="41"/>
      <c r="BX17" s="42"/>
      <c r="BY17" s="41"/>
      <c r="BZ17" s="41"/>
      <c r="CA17" s="42"/>
      <c r="CB17" s="41"/>
      <c r="CC17" s="41"/>
      <c r="CD17" s="42"/>
      <c r="CE17" s="41"/>
      <c r="CF17" s="41"/>
      <c r="CG17" s="42"/>
      <c r="CH17" s="42">
        <f t="shared" si="17"/>
        <v>95</v>
      </c>
      <c r="CI17" s="42">
        <f t="shared" si="18"/>
        <v>87</v>
      </c>
      <c r="CJ17" s="42" t="str">
        <f t="shared" si="19"/>
        <v/>
      </c>
      <c r="CK17" s="42" t="str">
        <f t="shared" si="20"/>
        <v/>
      </c>
      <c r="CL17" s="42" t="str">
        <f t="shared" si="21"/>
        <v/>
      </c>
      <c r="CM17" s="43">
        <f t="shared" si="22"/>
        <v>90.333333333333329</v>
      </c>
      <c r="CN17" s="44">
        <f t="shared" si="23"/>
        <v>90</v>
      </c>
      <c r="CO17" s="45"/>
      <c r="CP17" s="52">
        <v>5</v>
      </c>
      <c r="CQ17"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7" s="45"/>
      <c r="CS17" s="52">
        <v>5</v>
      </c>
      <c r="CT17" s="46" t="str">
        <f t="shared" si="25"/>
        <v xml:space="preserve">Memiliki keterampilan Menulis cakepan tembang Pocung, Melakukan penyajian denang membaca sinopsis novel, Melakukan penyajian menceritakan budaya mantu,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8" spans="1:110">
      <c r="A18" s="8">
        <v>8</v>
      </c>
      <c r="B18" s="8">
        <v>101471</v>
      </c>
      <c r="C18" s="8" t="s">
        <v>132</v>
      </c>
      <c r="E18" s="47">
        <f t="shared" si="0"/>
        <v>83</v>
      </c>
      <c r="F18" s="8" t="str">
        <f t="shared" si="1"/>
        <v>B</v>
      </c>
      <c r="G18"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8" s="47">
        <f t="shared" si="3"/>
        <v>90</v>
      </c>
      <c r="I18" s="8" t="str">
        <f t="shared" si="4"/>
        <v>B</v>
      </c>
      <c r="J18" s="8" t="str">
        <f t="shared" si="5"/>
        <v xml:space="preserve">Memiliki keterampilan Menulis cakepan tembang Pocung, Melakukan penyajian denang membaca sinopsis novel, Melakukan penyajian menceritakan budaya mantu, </v>
      </c>
      <c r="K18" s="13"/>
      <c r="L18" s="41">
        <f t="shared" si="6"/>
        <v>79</v>
      </c>
      <c r="M18" s="41">
        <f t="shared" si="7"/>
        <v>83</v>
      </c>
      <c r="O18" s="41">
        <v>78</v>
      </c>
      <c r="P18" s="41"/>
      <c r="Q18" s="42"/>
      <c r="R18" s="41">
        <v>86</v>
      </c>
      <c r="S18" s="41"/>
      <c r="T18" s="42"/>
      <c r="U18" s="41">
        <v>74</v>
      </c>
      <c r="V18" s="41"/>
      <c r="W18" s="42"/>
      <c r="X18" s="41"/>
      <c r="Y18" s="41"/>
      <c r="Z18" s="42"/>
      <c r="AA18" s="41"/>
      <c r="AB18" s="41"/>
      <c r="AC18" s="42"/>
      <c r="AD18" s="42">
        <f t="shared" si="8"/>
        <v>79</v>
      </c>
      <c r="AE18" s="41">
        <v>75</v>
      </c>
      <c r="AF18" s="41"/>
      <c r="AG18" s="42"/>
      <c r="AH18" s="41">
        <v>95</v>
      </c>
      <c r="AI18" s="41"/>
      <c r="AJ18" s="42"/>
      <c r="AK18" s="52">
        <v>90</v>
      </c>
      <c r="AL18" s="41"/>
      <c r="AM18" s="42"/>
      <c r="AN18" s="41"/>
      <c r="AO18" s="41"/>
      <c r="AP18" s="42"/>
      <c r="AQ18" s="41"/>
      <c r="AR18" s="41"/>
      <c r="AS18" s="42"/>
      <c r="AT18" s="41">
        <v>83</v>
      </c>
      <c r="AU18" s="43">
        <f t="shared" si="9"/>
        <v>83</v>
      </c>
      <c r="AV18" s="44">
        <f t="shared" si="10"/>
        <v>83</v>
      </c>
      <c r="AW18" s="45"/>
      <c r="AX18" s="52">
        <v>86</v>
      </c>
      <c r="AY18" s="41"/>
      <c r="AZ18" s="42"/>
      <c r="BA18" s="52">
        <v>90</v>
      </c>
      <c r="BB18" s="41"/>
      <c r="BC18" s="42"/>
      <c r="BD18" s="41"/>
      <c r="BE18" s="41"/>
      <c r="BF18" s="42"/>
      <c r="BG18" s="41"/>
      <c r="BH18" s="41"/>
      <c r="BI18" s="42"/>
      <c r="BJ18" s="41"/>
      <c r="BK18" s="41"/>
      <c r="BL18" s="42"/>
      <c r="BM18" s="42">
        <f t="shared" si="11"/>
        <v>86</v>
      </c>
      <c r="BN18" s="42">
        <f t="shared" si="12"/>
        <v>90</v>
      </c>
      <c r="BO18" s="42" t="str">
        <f t="shared" si="13"/>
        <v/>
      </c>
      <c r="BP18" s="42" t="str">
        <f t="shared" si="14"/>
        <v/>
      </c>
      <c r="BQ18" s="42" t="str">
        <f t="shared" si="15"/>
        <v/>
      </c>
      <c r="BR18" s="42">
        <f t="shared" si="16"/>
        <v>88</v>
      </c>
      <c r="BS18" s="52">
        <v>95</v>
      </c>
      <c r="BT18" s="41"/>
      <c r="BU18" s="42"/>
      <c r="BV18" s="41">
        <v>87</v>
      </c>
      <c r="BW18" s="41"/>
      <c r="BX18" s="42"/>
      <c r="BY18" s="41"/>
      <c r="BZ18" s="41"/>
      <c r="CA18" s="42"/>
      <c r="CB18" s="41"/>
      <c r="CC18" s="41"/>
      <c r="CD18" s="42"/>
      <c r="CE18" s="41"/>
      <c r="CF18" s="41"/>
      <c r="CG18" s="42"/>
      <c r="CH18" s="42">
        <f t="shared" si="17"/>
        <v>95</v>
      </c>
      <c r="CI18" s="42">
        <f t="shared" si="18"/>
        <v>87</v>
      </c>
      <c r="CJ18" s="42" t="str">
        <f t="shared" si="19"/>
        <v/>
      </c>
      <c r="CK18" s="42" t="str">
        <f t="shared" si="20"/>
        <v/>
      </c>
      <c r="CL18" s="42" t="str">
        <f t="shared" si="21"/>
        <v/>
      </c>
      <c r="CM18" s="43">
        <f t="shared" si="22"/>
        <v>90</v>
      </c>
      <c r="CN18" s="44">
        <f t="shared" si="23"/>
        <v>90</v>
      </c>
      <c r="CO18" s="45"/>
      <c r="CP18" s="52">
        <v>5</v>
      </c>
      <c r="CQ18"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8" s="45"/>
      <c r="CS18" s="52">
        <v>5</v>
      </c>
      <c r="CT18" s="46" t="str">
        <f t="shared" si="25"/>
        <v xml:space="preserve">Memiliki keterampilan Menulis cakepan tembang Pocung, Melakukan penyajian denang membaca sinopsis novel, Melakukan penyajian menceritakan budaya mantu,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9" spans="1:110">
      <c r="A19" s="8">
        <v>9</v>
      </c>
      <c r="B19" s="8">
        <v>101472</v>
      </c>
      <c r="C19" s="8" t="s">
        <v>133</v>
      </c>
      <c r="E19" s="47">
        <f t="shared" si="0"/>
        <v>86</v>
      </c>
      <c r="F19" s="8" t="str">
        <f t="shared" si="1"/>
        <v>B</v>
      </c>
      <c r="G19"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9" s="47">
        <f t="shared" si="3"/>
        <v>91</v>
      </c>
      <c r="I19" s="8" t="str">
        <f t="shared" si="4"/>
        <v>A</v>
      </c>
      <c r="J19" s="8" t="str">
        <f t="shared" si="5"/>
        <v xml:space="preserve">Memiliki keterampilan Menulis cakepan tembang Pocung, Melakukan penyajian denang membaca sinopsis novel, Melakukan penyajian menceritakan budaya mantu, </v>
      </c>
      <c r="K19" s="13"/>
      <c r="L19" s="41">
        <f t="shared" si="6"/>
        <v>84</v>
      </c>
      <c r="M19" s="41">
        <f t="shared" si="7"/>
        <v>83</v>
      </c>
      <c r="O19" s="41">
        <v>80</v>
      </c>
      <c r="P19" s="41"/>
      <c r="Q19" s="42"/>
      <c r="R19" s="41">
        <v>89</v>
      </c>
      <c r="S19" s="41"/>
      <c r="T19" s="42"/>
      <c r="U19" s="41">
        <v>83</v>
      </c>
      <c r="V19" s="41"/>
      <c r="W19" s="42"/>
      <c r="X19" s="41"/>
      <c r="Y19" s="41"/>
      <c r="Z19" s="42"/>
      <c r="AA19" s="41"/>
      <c r="AB19" s="41"/>
      <c r="AC19" s="42"/>
      <c r="AD19" s="42">
        <f t="shared" si="8"/>
        <v>84</v>
      </c>
      <c r="AE19" s="41">
        <v>90</v>
      </c>
      <c r="AF19" s="41"/>
      <c r="AG19" s="42"/>
      <c r="AH19" s="41">
        <v>90</v>
      </c>
      <c r="AI19" s="41"/>
      <c r="AJ19" s="42"/>
      <c r="AK19" s="52">
        <v>90</v>
      </c>
      <c r="AL19" s="41"/>
      <c r="AM19" s="42"/>
      <c r="AN19" s="41"/>
      <c r="AO19" s="41"/>
      <c r="AP19" s="42"/>
      <c r="AQ19" s="41"/>
      <c r="AR19" s="41"/>
      <c r="AS19" s="42"/>
      <c r="AT19" s="41">
        <v>83</v>
      </c>
      <c r="AU19" s="43">
        <f t="shared" si="9"/>
        <v>86.428571428571431</v>
      </c>
      <c r="AV19" s="44">
        <f t="shared" si="10"/>
        <v>86</v>
      </c>
      <c r="AW19" s="45"/>
      <c r="AX19" s="52">
        <v>89</v>
      </c>
      <c r="AY19" s="41"/>
      <c r="AZ19" s="42"/>
      <c r="BA19" s="52">
        <v>90</v>
      </c>
      <c r="BB19" s="41"/>
      <c r="BC19" s="42"/>
      <c r="BD19" s="41"/>
      <c r="BE19" s="41"/>
      <c r="BF19" s="42"/>
      <c r="BG19" s="41"/>
      <c r="BH19" s="41"/>
      <c r="BI19" s="42"/>
      <c r="BJ19" s="41"/>
      <c r="BK19" s="41"/>
      <c r="BL19" s="42"/>
      <c r="BM19" s="42">
        <f t="shared" si="11"/>
        <v>89</v>
      </c>
      <c r="BN19" s="42">
        <f t="shared" si="12"/>
        <v>90</v>
      </c>
      <c r="BO19" s="42" t="str">
        <f t="shared" si="13"/>
        <v/>
      </c>
      <c r="BP19" s="42" t="str">
        <f t="shared" si="14"/>
        <v/>
      </c>
      <c r="BQ19" s="42" t="str">
        <f t="shared" si="15"/>
        <v/>
      </c>
      <c r="BR19" s="42">
        <f t="shared" si="16"/>
        <v>90</v>
      </c>
      <c r="BS19" s="52">
        <v>95</v>
      </c>
      <c r="BT19" s="41"/>
      <c r="BU19" s="42"/>
      <c r="BV19" s="41">
        <v>87</v>
      </c>
      <c r="BW19" s="41"/>
      <c r="BX19" s="42"/>
      <c r="BY19" s="41"/>
      <c r="BZ19" s="41"/>
      <c r="CA19" s="42"/>
      <c r="CB19" s="41"/>
      <c r="CC19" s="41"/>
      <c r="CD19" s="42"/>
      <c r="CE19" s="41"/>
      <c r="CF19" s="41"/>
      <c r="CG19" s="42"/>
      <c r="CH19" s="42">
        <f t="shared" si="17"/>
        <v>95</v>
      </c>
      <c r="CI19" s="42">
        <f t="shared" si="18"/>
        <v>87</v>
      </c>
      <c r="CJ19" s="42" t="str">
        <f t="shared" si="19"/>
        <v/>
      </c>
      <c r="CK19" s="42" t="str">
        <f t="shared" si="20"/>
        <v/>
      </c>
      <c r="CL19" s="42" t="str">
        <f t="shared" si="21"/>
        <v/>
      </c>
      <c r="CM19" s="43">
        <f t="shared" si="22"/>
        <v>90.666666666666671</v>
      </c>
      <c r="CN19" s="44">
        <f t="shared" si="23"/>
        <v>91</v>
      </c>
      <c r="CO19" s="45"/>
      <c r="CP19" s="52">
        <v>5</v>
      </c>
      <c r="CQ19"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9" s="45"/>
      <c r="CS19" s="52">
        <v>5</v>
      </c>
      <c r="CT19" s="46" t="str">
        <f t="shared" si="25"/>
        <v xml:space="preserve">Memiliki keterampilan Menulis cakepan tembang Pocung, Melakukan penyajian denang membaca sinopsis novel, Melakukan penyajian menceritakan budaya mantu,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20" spans="1:110">
      <c r="A20" s="8">
        <v>10</v>
      </c>
      <c r="B20" s="8">
        <v>101473</v>
      </c>
      <c r="C20" s="8" t="s">
        <v>134</v>
      </c>
      <c r="E20" s="47">
        <f t="shared" si="0"/>
        <v>81</v>
      </c>
      <c r="F20" s="8" t="str">
        <f t="shared" si="1"/>
        <v>B</v>
      </c>
      <c r="G20"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0" s="47">
        <f t="shared" si="3"/>
        <v>90</v>
      </c>
      <c r="I20" s="8" t="str">
        <f t="shared" si="4"/>
        <v>B</v>
      </c>
      <c r="J20" s="8" t="str">
        <f t="shared" si="5"/>
        <v xml:space="preserve">Memiliki keterampilan Menulis cakepan tembang Pocung, Melakukan penyajian denang membaca sinopsis novel, Melakukan penyajian menceritakan budaya mantu, </v>
      </c>
      <c r="K20" s="13"/>
      <c r="L20" s="41">
        <f t="shared" si="6"/>
        <v>80</v>
      </c>
      <c r="M20" s="41">
        <f t="shared" si="7"/>
        <v>76</v>
      </c>
      <c r="O20" s="41">
        <v>75</v>
      </c>
      <c r="P20" s="41"/>
      <c r="Q20" s="42"/>
      <c r="R20" s="41">
        <v>85</v>
      </c>
      <c r="S20" s="41"/>
      <c r="T20" s="42"/>
      <c r="U20" s="41">
        <v>81</v>
      </c>
      <c r="V20" s="41"/>
      <c r="W20" s="42"/>
      <c r="X20" s="41"/>
      <c r="Y20" s="41"/>
      <c r="Z20" s="42"/>
      <c r="AA20" s="41"/>
      <c r="AB20" s="41"/>
      <c r="AC20" s="42"/>
      <c r="AD20" s="42">
        <f t="shared" si="8"/>
        <v>80</v>
      </c>
      <c r="AE20" s="41">
        <v>85</v>
      </c>
      <c r="AF20" s="41"/>
      <c r="AG20" s="42"/>
      <c r="AH20" s="41">
        <v>85</v>
      </c>
      <c r="AI20" s="41"/>
      <c r="AJ20" s="42"/>
      <c r="AK20" s="41">
        <v>80</v>
      </c>
      <c r="AL20" s="41"/>
      <c r="AM20" s="42"/>
      <c r="AN20" s="41"/>
      <c r="AO20" s="41"/>
      <c r="AP20" s="42"/>
      <c r="AQ20" s="41"/>
      <c r="AR20" s="41"/>
      <c r="AS20" s="42"/>
      <c r="AT20" s="41">
        <v>76</v>
      </c>
      <c r="AU20" s="43">
        <f t="shared" si="9"/>
        <v>81</v>
      </c>
      <c r="AV20" s="44">
        <f t="shared" si="10"/>
        <v>81</v>
      </c>
      <c r="AW20" s="45"/>
      <c r="AX20" s="52">
        <v>85</v>
      </c>
      <c r="AY20" s="41"/>
      <c r="AZ20" s="42"/>
      <c r="BA20" s="52">
        <v>90</v>
      </c>
      <c r="BB20" s="41"/>
      <c r="BC20" s="42"/>
      <c r="BD20" s="41"/>
      <c r="BE20" s="41"/>
      <c r="BF20" s="42"/>
      <c r="BG20" s="41"/>
      <c r="BH20" s="41"/>
      <c r="BI20" s="42"/>
      <c r="BJ20" s="41"/>
      <c r="BK20" s="41"/>
      <c r="BL20" s="42"/>
      <c r="BM20" s="42">
        <f t="shared" si="11"/>
        <v>85</v>
      </c>
      <c r="BN20" s="42">
        <f t="shared" si="12"/>
        <v>90</v>
      </c>
      <c r="BO20" s="42" t="str">
        <f t="shared" si="13"/>
        <v/>
      </c>
      <c r="BP20" s="42" t="str">
        <f t="shared" si="14"/>
        <v/>
      </c>
      <c r="BQ20" s="42" t="str">
        <f t="shared" si="15"/>
        <v/>
      </c>
      <c r="BR20" s="42">
        <f t="shared" si="16"/>
        <v>88</v>
      </c>
      <c r="BS20" s="52">
        <v>95</v>
      </c>
      <c r="BT20" s="41"/>
      <c r="BU20" s="42"/>
      <c r="BV20" s="41">
        <v>88</v>
      </c>
      <c r="BW20" s="41"/>
      <c r="BX20" s="42"/>
      <c r="BY20" s="41"/>
      <c r="BZ20" s="41"/>
      <c r="CA20" s="42"/>
      <c r="CB20" s="41"/>
      <c r="CC20" s="41"/>
      <c r="CD20" s="42"/>
      <c r="CE20" s="41"/>
      <c r="CF20" s="41"/>
      <c r="CG20" s="42"/>
      <c r="CH20" s="42">
        <f t="shared" si="17"/>
        <v>95</v>
      </c>
      <c r="CI20" s="42">
        <f t="shared" si="18"/>
        <v>88</v>
      </c>
      <c r="CJ20" s="42" t="str">
        <f t="shared" si="19"/>
        <v/>
      </c>
      <c r="CK20" s="42" t="str">
        <f t="shared" si="20"/>
        <v/>
      </c>
      <c r="CL20" s="42" t="str">
        <f t="shared" si="21"/>
        <v/>
      </c>
      <c r="CM20" s="43">
        <f t="shared" si="22"/>
        <v>90.333333333333329</v>
      </c>
      <c r="CN20" s="44">
        <f t="shared" si="23"/>
        <v>90</v>
      </c>
      <c r="CO20" s="45"/>
      <c r="CP20" s="52">
        <v>5</v>
      </c>
      <c r="CQ20"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0" s="45"/>
      <c r="CS20" s="52">
        <v>5</v>
      </c>
      <c r="CT20" s="46" t="str">
        <f t="shared" si="25"/>
        <v xml:space="preserve">Memiliki keterampilan Menulis cakepan tembang Pocung, Melakukan penyajian denang membaca sinopsis novel, Melakukan penyajian menceritakan budaya mantu,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21" spans="1:110" ht="18.75" customHeight="1">
      <c r="A21" s="8">
        <v>11</v>
      </c>
      <c r="B21" s="8">
        <v>101474</v>
      </c>
      <c r="C21" s="8" t="s">
        <v>135</v>
      </c>
      <c r="E21" s="47">
        <f t="shared" si="0"/>
        <v>84</v>
      </c>
      <c r="F21" s="8" t="str">
        <f t="shared" si="1"/>
        <v>B</v>
      </c>
      <c r="G21"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1" s="47">
        <f t="shared" si="3"/>
        <v>90</v>
      </c>
      <c r="I21" s="8" t="str">
        <f t="shared" si="4"/>
        <v>B</v>
      </c>
      <c r="J21" s="8" t="str">
        <f t="shared" si="5"/>
        <v xml:space="preserve">Memiliki keterampilan Menulis cakepan tembang Pocung, Melakukan penyajian denang membaca sinopsis novel, Melakukan penyajian menceritakan budaya mantu, </v>
      </c>
      <c r="K21" s="13"/>
      <c r="L21" s="41">
        <f t="shared" si="6"/>
        <v>80</v>
      </c>
      <c r="M21" s="41">
        <f t="shared" si="7"/>
        <v>75</v>
      </c>
      <c r="O21" s="41">
        <v>80</v>
      </c>
      <c r="P21" s="41"/>
      <c r="Q21" s="42"/>
      <c r="R21" s="41">
        <v>87</v>
      </c>
      <c r="S21" s="41"/>
      <c r="T21" s="42"/>
      <c r="U21" s="41">
        <v>72</v>
      </c>
      <c r="V21" s="41"/>
      <c r="W21" s="42"/>
      <c r="X21" s="41"/>
      <c r="Y21" s="41"/>
      <c r="Z21" s="42"/>
      <c r="AA21" s="41"/>
      <c r="AB21" s="41"/>
      <c r="AC21" s="42"/>
      <c r="AD21" s="42">
        <f t="shared" si="8"/>
        <v>80</v>
      </c>
      <c r="AE21" s="41">
        <v>95</v>
      </c>
      <c r="AF21" s="41"/>
      <c r="AG21" s="42"/>
      <c r="AH21" s="41">
        <v>90</v>
      </c>
      <c r="AI21" s="41"/>
      <c r="AJ21" s="42"/>
      <c r="AK21" s="41">
        <v>90</v>
      </c>
      <c r="AL21" s="41"/>
      <c r="AM21" s="42"/>
      <c r="AN21" s="41"/>
      <c r="AO21" s="41"/>
      <c r="AP21" s="42"/>
      <c r="AQ21" s="41"/>
      <c r="AR21" s="41"/>
      <c r="AS21" s="42"/>
      <c r="AT21" s="41">
        <v>75</v>
      </c>
      <c r="AU21" s="43">
        <f t="shared" si="9"/>
        <v>84.142857142857139</v>
      </c>
      <c r="AV21" s="44">
        <f t="shared" si="10"/>
        <v>84</v>
      </c>
      <c r="AW21" s="45"/>
      <c r="AX21" s="52">
        <v>87</v>
      </c>
      <c r="AY21" s="41"/>
      <c r="AZ21" s="42"/>
      <c r="BA21" s="52">
        <v>90</v>
      </c>
      <c r="BB21" s="41"/>
      <c r="BC21" s="42"/>
      <c r="BD21" s="41"/>
      <c r="BE21" s="41"/>
      <c r="BF21" s="42"/>
      <c r="BG21" s="41"/>
      <c r="BH21" s="41"/>
      <c r="BI21" s="42"/>
      <c r="BJ21" s="41"/>
      <c r="BK21" s="41"/>
      <c r="BL21" s="42"/>
      <c r="BM21" s="42">
        <f t="shared" si="11"/>
        <v>87</v>
      </c>
      <c r="BN21" s="42">
        <f t="shared" si="12"/>
        <v>90</v>
      </c>
      <c r="BO21" s="42" t="str">
        <f t="shared" si="13"/>
        <v/>
      </c>
      <c r="BP21" s="42" t="str">
        <f t="shared" si="14"/>
        <v/>
      </c>
      <c r="BQ21" s="42" t="str">
        <f t="shared" si="15"/>
        <v/>
      </c>
      <c r="BR21" s="42">
        <f t="shared" si="16"/>
        <v>89</v>
      </c>
      <c r="BS21" s="52">
        <v>95</v>
      </c>
      <c r="BT21" s="41"/>
      <c r="BU21" s="42"/>
      <c r="BV21" s="41">
        <v>86</v>
      </c>
      <c r="BW21" s="41"/>
      <c r="BX21" s="42"/>
      <c r="BY21" s="41"/>
      <c r="BZ21" s="41"/>
      <c r="CA21" s="42"/>
      <c r="CB21" s="41"/>
      <c r="CC21" s="41"/>
      <c r="CD21" s="42"/>
      <c r="CE21" s="41"/>
      <c r="CF21" s="41"/>
      <c r="CG21" s="42"/>
      <c r="CH21" s="42">
        <f t="shared" si="17"/>
        <v>95</v>
      </c>
      <c r="CI21" s="42">
        <f t="shared" si="18"/>
        <v>86</v>
      </c>
      <c r="CJ21" s="42" t="str">
        <f t="shared" si="19"/>
        <v/>
      </c>
      <c r="CK21" s="42" t="str">
        <f t="shared" si="20"/>
        <v/>
      </c>
      <c r="CL21" s="42" t="str">
        <f t="shared" si="21"/>
        <v/>
      </c>
      <c r="CM21" s="43">
        <f t="shared" si="22"/>
        <v>90</v>
      </c>
      <c r="CN21" s="44">
        <f t="shared" si="23"/>
        <v>90</v>
      </c>
      <c r="CO21" s="45"/>
      <c r="CP21" s="52">
        <v>5</v>
      </c>
      <c r="CQ21"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1" s="45"/>
      <c r="CS21" s="52">
        <v>5</v>
      </c>
      <c r="CT21" s="46" t="str">
        <f t="shared" si="25"/>
        <v xml:space="preserve">Memiliki keterampilan Menulis cakepan tembang Pocung, Melakukan penyajian denang membaca sinopsis novel, Melakukan penyajian menceritakan budaya mantu, </v>
      </c>
      <c r="CV21" s="35" t="s">
        <v>62</v>
      </c>
      <c r="CY21" s="23"/>
      <c r="CZ21" s="23"/>
      <c r="DA21" s="23"/>
    </row>
    <row r="22" spans="1:110">
      <c r="A22" s="8">
        <v>12</v>
      </c>
      <c r="B22" s="8">
        <v>101475</v>
      </c>
      <c r="C22" s="8" t="s">
        <v>136</v>
      </c>
      <c r="E22" s="47">
        <f t="shared" si="0"/>
        <v>78</v>
      </c>
      <c r="F22" s="8" t="str">
        <f t="shared" si="1"/>
        <v>B</v>
      </c>
      <c r="G2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2" s="47">
        <f t="shared" si="3"/>
        <v>90</v>
      </c>
      <c r="I22" s="8" t="str">
        <f t="shared" si="4"/>
        <v>B</v>
      </c>
      <c r="J22" s="8" t="str">
        <f t="shared" si="5"/>
        <v xml:space="preserve">Memiliki keterampilan Menulis cakepan tembang Pocung, Melakukan penyajian denang membaca sinopsis novel, Melakukan penyajian menceritakan budaya mantu, </v>
      </c>
      <c r="K22" s="13"/>
      <c r="L22" s="41">
        <f t="shared" si="6"/>
        <v>80</v>
      </c>
      <c r="M22" s="41">
        <f t="shared" si="7"/>
        <v>70</v>
      </c>
      <c r="O22" s="41">
        <v>78</v>
      </c>
      <c r="P22" s="41"/>
      <c r="Q22" s="42"/>
      <c r="R22" s="41">
        <v>85</v>
      </c>
      <c r="S22" s="41"/>
      <c r="T22" s="42"/>
      <c r="U22" s="41">
        <v>76</v>
      </c>
      <c r="V22" s="41"/>
      <c r="W22" s="42"/>
      <c r="X22" s="41"/>
      <c r="Y22" s="41"/>
      <c r="Z22" s="42"/>
      <c r="AA22" s="41"/>
      <c r="AB22" s="41"/>
      <c r="AC22" s="42"/>
      <c r="AD22" s="42">
        <f t="shared" si="8"/>
        <v>80</v>
      </c>
      <c r="AE22" s="41">
        <v>80</v>
      </c>
      <c r="AF22" s="41"/>
      <c r="AG22" s="42"/>
      <c r="AH22" s="41">
        <v>80</v>
      </c>
      <c r="AI22" s="41"/>
      <c r="AJ22" s="42"/>
      <c r="AK22" s="52">
        <v>80</v>
      </c>
      <c r="AL22" s="41"/>
      <c r="AM22" s="42"/>
      <c r="AN22" s="41"/>
      <c r="AO22" s="41"/>
      <c r="AP22" s="42"/>
      <c r="AQ22" s="41"/>
      <c r="AR22" s="41"/>
      <c r="AS22" s="42"/>
      <c r="AT22" s="41">
        <v>70</v>
      </c>
      <c r="AU22" s="43">
        <f t="shared" si="9"/>
        <v>78.428571428571431</v>
      </c>
      <c r="AV22" s="44">
        <f t="shared" si="10"/>
        <v>78</v>
      </c>
      <c r="AW22" s="45"/>
      <c r="AX22" s="52">
        <v>85</v>
      </c>
      <c r="AY22" s="41"/>
      <c r="AZ22" s="42"/>
      <c r="BA22" s="52">
        <v>90</v>
      </c>
      <c r="BB22" s="41"/>
      <c r="BC22" s="42"/>
      <c r="BD22" s="41"/>
      <c r="BE22" s="41"/>
      <c r="BF22" s="42"/>
      <c r="BG22" s="41"/>
      <c r="BH22" s="41"/>
      <c r="BI22" s="42"/>
      <c r="BJ22" s="41"/>
      <c r="BK22" s="41"/>
      <c r="BL22" s="42"/>
      <c r="BM22" s="42">
        <f t="shared" si="11"/>
        <v>85</v>
      </c>
      <c r="BN22" s="42">
        <f t="shared" si="12"/>
        <v>90</v>
      </c>
      <c r="BO22" s="42" t="str">
        <f t="shared" si="13"/>
        <v/>
      </c>
      <c r="BP22" s="42" t="str">
        <f t="shared" si="14"/>
        <v/>
      </c>
      <c r="BQ22" s="42" t="str">
        <f t="shared" si="15"/>
        <v/>
      </c>
      <c r="BR22" s="42">
        <f t="shared" si="16"/>
        <v>88</v>
      </c>
      <c r="BS22" s="52">
        <v>95</v>
      </c>
      <c r="BT22" s="41"/>
      <c r="BU22" s="42"/>
      <c r="BV22" s="41">
        <v>87</v>
      </c>
      <c r="BW22" s="41"/>
      <c r="BX22" s="42"/>
      <c r="BY22" s="41"/>
      <c r="BZ22" s="41"/>
      <c r="CA22" s="42"/>
      <c r="CB22" s="41"/>
      <c r="CC22" s="41"/>
      <c r="CD22" s="42"/>
      <c r="CE22" s="41"/>
      <c r="CF22" s="41"/>
      <c r="CG22" s="42"/>
      <c r="CH22" s="42">
        <f t="shared" si="17"/>
        <v>95</v>
      </c>
      <c r="CI22" s="42">
        <f t="shared" si="18"/>
        <v>87</v>
      </c>
      <c r="CJ22" s="42" t="str">
        <f t="shared" si="19"/>
        <v/>
      </c>
      <c r="CK22" s="42" t="str">
        <f t="shared" si="20"/>
        <v/>
      </c>
      <c r="CL22" s="42" t="str">
        <f t="shared" si="21"/>
        <v/>
      </c>
      <c r="CM22" s="43">
        <f t="shared" si="22"/>
        <v>90</v>
      </c>
      <c r="CN22" s="44">
        <f t="shared" si="23"/>
        <v>90</v>
      </c>
      <c r="CO22" s="45"/>
      <c r="CP22" s="52">
        <v>5</v>
      </c>
      <c r="CQ2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2" s="45"/>
      <c r="CS22" s="52">
        <v>5</v>
      </c>
      <c r="CT22" s="46" t="str">
        <f t="shared" si="25"/>
        <v xml:space="preserve">Memiliki keterampilan Menulis cakepan tembang Pocung, Melakukan penyajian denang membaca sinopsis novel, Melakukan penyajian menceritakan budaya mantu,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Menulis cakepan tembang Pocung, Melakukan penyajian denang membaca sinopsis novel, Melakukan penyajian menceritakan budaya mantu, </v>
      </c>
    </row>
    <row r="23" spans="1:110">
      <c r="A23" s="8">
        <v>13</v>
      </c>
      <c r="B23" s="8">
        <v>101476</v>
      </c>
      <c r="C23" s="8" t="s">
        <v>137</v>
      </c>
      <c r="E23" s="47">
        <f t="shared" si="0"/>
        <v>81</v>
      </c>
      <c r="F23" s="8" t="str">
        <f t="shared" si="1"/>
        <v>B</v>
      </c>
      <c r="G23"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3" s="47">
        <f t="shared" si="3"/>
        <v>88</v>
      </c>
      <c r="I23" s="8" t="str">
        <f t="shared" si="4"/>
        <v>B</v>
      </c>
      <c r="J23" s="8" t="str">
        <f t="shared" si="5"/>
        <v xml:space="preserve">Memiliki keterampilan Menulis cakepan tembang Pocung, Melakukan penyajian denang membaca sinopsis novel, Melakukan penyajian menceritakan budaya mantu, </v>
      </c>
      <c r="K23" s="13"/>
      <c r="L23" s="41">
        <f t="shared" si="6"/>
        <v>88</v>
      </c>
      <c r="M23" s="41">
        <f t="shared" si="7"/>
        <v>74</v>
      </c>
      <c r="O23" s="41">
        <v>85</v>
      </c>
      <c r="P23" s="41"/>
      <c r="Q23" s="42"/>
      <c r="R23" s="41">
        <v>89</v>
      </c>
      <c r="S23" s="41"/>
      <c r="T23" s="42"/>
      <c r="U23" s="41">
        <v>89</v>
      </c>
      <c r="V23" s="41"/>
      <c r="W23" s="42"/>
      <c r="X23" s="41"/>
      <c r="Y23" s="41"/>
      <c r="Z23" s="42"/>
      <c r="AA23" s="41"/>
      <c r="AB23" s="41"/>
      <c r="AC23" s="42"/>
      <c r="AD23" s="42">
        <f t="shared" si="8"/>
        <v>88</v>
      </c>
      <c r="AE23" s="41">
        <v>80</v>
      </c>
      <c r="AF23" s="41"/>
      <c r="AG23" s="42"/>
      <c r="AH23" s="41">
        <v>80</v>
      </c>
      <c r="AI23" s="41"/>
      <c r="AJ23" s="42"/>
      <c r="AK23" s="52">
        <v>70</v>
      </c>
      <c r="AL23" s="41"/>
      <c r="AM23" s="42"/>
      <c r="AN23" s="41"/>
      <c r="AO23" s="41"/>
      <c r="AP23" s="42"/>
      <c r="AQ23" s="41"/>
      <c r="AR23" s="41"/>
      <c r="AS23" s="42"/>
      <c r="AT23" s="41">
        <v>74</v>
      </c>
      <c r="AU23" s="43">
        <f t="shared" si="9"/>
        <v>81</v>
      </c>
      <c r="AV23" s="44">
        <f t="shared" si="10"/>
        <v>81</v>
      </c>
      <c r="AW23" s="45"/>
      <c r="AX23" s="52">
        <v>89</v>
      </c>
      <c r="AY23" s="41"/>
      <c r="AZ23" s="42"/>
      <c r="BA23" s="52">
        <v>90</v>
      </c>
      <c r="BB23" s="41"/>
      <c r="BC23" s="42"/>
      <c r="BD23" s="41"/>
      <c r="BE23" s="41"/>
      <c r="BF23" s="42"/>
      <c r="BG23" s="41"/>
      <c r="BH23" s="41"/>
      <c r="BI23" s="42"/>
      <c r="BJ23" s="41"/>
      <c r="BK23" s="41"/>
      <c r="BL23" s="42"/>
      <c r="BM23" s="42">
        <f t="shared" si="11"/>
        <v>89</v>
      </c>
      <c r="BN23" s="42">
        <f t="shared" si="12"/>
        <v>90</v>
      </c>
      <c r="BO23" s="42" t="str">
        <f t="shared" si="13"/>
        <v/>
      </c>
      <c r="BP23" s="42" t="str">
        <f t="shared" si="14"/>
        <v/>
      </c>
      <c r="BQ23" s="42" t="str">
        <f t="shared" si="15"/>
        <v/>
      </c>
      <c r="BR23" s="42">
        <f t="shared" si="16"/>
        <v>90</v>
      </c>
      <c r="BS23" s="52">
        <v>95</v>
      </c>
      <c r="BT23" s="41"/>
      <c r="BU23" s="42"/>
      <c r="BV23" s="41">
        <v>80</v>
      </c>
      <c r="BW23" s="41"/>
      <c r="BX23" s="42"/>
      <c r="BY23" s="41"/>
      <c r="BZ23" s="41"/>
      <c r="CA23" s="42"/>
      <c r="CB23" s="41"/>
      <c r="CC23" s="41"/>
      <c r="CD23" s="42"/>
      <c r="CE23" s="41"/>
      <c r="CF23" s="41"/>
      <c r="CG23" s="42"/>
      <c r="CH23" s="42">
        <f t="shared" si="17"/>
        <v>95</v>
      </c>
      <c r="CI23" s="42">
        <f t="shared" si="18"/>
        <v>80</v>
      </c>
      <c r="CJ23" s="42" t="str">
        <f t="shared" si="19"/>
        <v/>
      </c>
      <c r="CK23" s="42" t="str">
        <f t="shared" si="20"/>
        <v/>
      </c>
      <c r="CL23" s="42" t="str">
        <f t="shared" si="21"/>
        <v/>
      </c>
      <c r="CM23" s="43">
        <f t="shared" si="22"/>
        <v>88.333333333333329</v>
      </c>
      <c r="CN23" s="44">
        <f t="shared" si="23"/>
        <v>88</v>
      </c>
      <c r="CO23" s="45"/>
      <c r="CP23" s="52">
        <v>5</v>
      </c>
      <c r="CQ23"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3" s="45"/>
      <c r="CS23" s="52">
        <v>5</v>
      </c>
      <c r="CT23" s="46" t="str">
        <f t="shared" si="25"/>
        <v xml:space="preserve">Memiliki keterampilan Menulis cakepan tembang Pocung, Melakukan penyajian denang membaca sinopsis novel, Melakukan penyajian menceritakan budaya mantu, </v>
      </c>
      <c r="CV23" s="40">
        <v>1</v>
      </c>
      <c r="CW23" s="57" t="s">
        <v>234</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Melakukan penyajian denang membaca sinopsis novel, Melakukan penyajian menceritakan budaya mantu, Masih perlu peningkatan keterampilan Menulis cakepan tembang Pocung.</v>
      </c>
    </row>
    <row r="24" spans="1:110">
      <c r="A24" s="8">
        <v>14</v>
      </c>
      <c r="B24" s="8">
        <v>101477</v>
      </c>
      <c r="C24" s="8" t="s">
        <v>138</v>
      </c>
      <c r="E24" s="47">
        <f t="shared" si="0"/>
        <v>78</v>
      </c>
      <c r="F24" s="8" t="str">
        <f t="shared" si="1"/>
        <v>B</v>
      </c>
      <c r="G24"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4" s="47">
        <f t="shared" si="3"/>
        <v>90</v>
      </c>
      <c r="I24" s="8" t="str">
        <f t="shared" si="4"/>
        <v>B</v>
      </c>
      <c r="J24" s="8" t="str">
        <f t="shared" si="5"/>
        <v xml:space="preserve">Memiliki keterampilan Menulis cakepan tembang Pocung, Melakukan penyajian denang membaca sinopsis novel, Melakukan penyajian menceritakan budaya mantu, </v>
      </c>
      <c r="K24" s="13"/>
      <c r="L24" s="41">
        <f t="shared" si="6"/>
        <v>81</v>
      </c>
      <c r="M24" s="41">
        <f t="shared" si="7"/>
        <v>70</v>
      </c>
      <c r="O24" s="41">
        <v>78</v>
      </c>
      <c r="P24" s="41"/>
      <c r="Q24" s="42"/>
      <c r="R24" s="41">
        <v>87</v>
      </c>
      <c r="S24" s="41"/>
      <c r="T24" s="42"/>
      <c r="U24" s="41">
        <v>79</v>
      </c>
      <c r="V24" s="41"/>
      <c r="W24" s="42"/>
      <c r="X24" s="41"/>
      <c r="Y24" s="41"/>
      <c r="Z24" s="42"/>
      <c r="AA24" s="41"/>
      <c r="AB24" s="41"/>
      <c r="AC24" s="42"/>
      <c r="AD24" s="42">
        <f t="shared" si="8"/>
        <v>81</v>
      </c>
      <c r="AE24" s="41">
        <v>75</v>
      </c>
      <c r="AF24" s="41"/>
      <c r="AG24" s="42"/>
      <c r="AH24" s="41">
        <v>90</v>
      </c>
      <c r="AI24" s="41"/>
      <c r="AJ24" s="42"/>
      <c r="AK24" s="52">
        <v>70</v>
      </c>
      <c r="AL24" s="41"/>
      <c r="AM24" s="42"/>
      <c r="AN24" s="41"/>
      <c r="AO24" s="41"/>
      <c r="AP24" s="42"/>
      <c r="AQ24" s="41"/>
      <c r="AR24" s="41"/>
      <c r="AS24" s="42"/>
      <c r="AT24" s="41">
        <v>70</v>
      </c>
      <c r="AU24" s="43">
        <f t="shared" si="9"/>
        <v>78.428571428571431</v>
      </c>
      <c r="AV24" s="44">
        <f t="shared" si="10"/>
        <v>78</v>
      </c>
      <c r="AW24" s="45"/>
      <c r="AX24" s="52">
        <v>87</v>
      </c>
      <c r="AY24" s="41"/>
      <c r="AZ24" s="42"/>
      <c r="BA24" s="52">
        <v>90</v>
      </c>
      <c r="BB24" s="41"/>
      <c r="BC24" s="42"/>
      <c r="BD24" s="41"/>
      <c r="BE24" s="41"/>
      <c r="BF24" s="42"/>
      <c r="BG24" s="41"/>
      <c r="BH24" s="41"/>
      <c r="BI24" s="42"/>
      <c r="BJ24" s="41"/>
      <c r="BK24" s="41"/>
      <c r="BL24" s="42"/>
      <c r="BM24" s="42">
        <f t="shared" si="11"/>
        <v>87</v>
      </c>
      <c r="BN24" s="42">
        <f t="shared" si="12"/>
        <v>90</v>
      </c>
      <c r="BO24" s="42" t="str">
        <f t="shared" si="13"/>
        <v/>
      </c>
      <c r="BP24" s="42" t="str">
        <f t="shared" si="14"/>
        <v/>
      </c>
      <c r="BQ24" s="42" t="str">
        <f t="shared" si="15"/>
        <v/>
      </c>
      <c r="BR24" s="42">
        <f t="shared" si="16"/>
        <v>89</v>
      </c>
      <c r="BS24" s="52">
        <v>95</v>
      </c>
      <c r="BT24" s="41"/>
      <c r="BU24" s="42"/>
      <c r="BV24" s="41">
        <v>86</v>
      </c>
      <c r="BW24" s="41"/>
      <c r="BX24" s="42"/>
      <c r="BY24" s="41"/>
      <c r="BZ24" s="41"/>
      <c r="CA24" s="42"/>
      <c r="CB24" s="41"/>
      <c r="CC24" s="41"/>
      <c r="CD24" s="42"/>
      <c r="CE24" s="41"/>
      <c r="CF24" s="41"/>
      <c r="CG24" s="42"/>
      <c r="CH24" s="42">
        <f t="shared" si="17"/>
        <v>95</v>
      </c>
      <c r="CI24" s="42">
        <f t="shared" si="18"/>
        <v>86</v>
      </c>
      <c r="CJ24" s="42" t="str">
        <f t="shared" si="19"/>
        <v/>
      </c>
      <c r="CK24" s="42" t="str">
        <f t="shared" si="20"/>
        <v/>
      </c>
      <c r="CL24" s="42" t="str">
        <f t="shared" si="21"/>
        <v/>
      </c>
      <c r="CM24" s="43">
        <f t="shared" si="22"/>
        <v>90</v>
      </c>
      <c r="CN24" s="44">
        <f t="shared" si="23"/>
        <v>90</v>
      </c>
      <c r="CO24" s="45"/>
      <c r="CP24" s="52">
        <v>5</v>
      </c>
      <c r="CQ24"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4" s="45"/>
      <c r="CS24" s="52">
        <v>5</v>
      </c>
      <c r="CT24" s="46" t="str">
        <f t="shared" si="25"/>
        <v xml:space="preserve">Memiliki keterampilan Menulis cakepan tembang Pocung, Melakukan penyajian denang membaca sinopsis novel, Melakukan penyajian menceritakan budaya mantu, </v>
      </c>
      <c r="CV24" s="40">
        <v>2</v>
      </c>
      <c r="CW24" s="57" t="s">
        <v>235</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Menulis cakepan tembang Pocung, Melakukan penyajian menceritakan budaya mantu, Masih perlu peningkatan keterampilan Melakukan penyajian denang membaca sinopsis novel.</v>
      </c>
    </row>
    <row r="25" spans="1:110">
      <c r="A25" s="8">
        <v>15</v>
      </c>
      <c r="B25" s="8">
        <v>101478</v>
      </c>
      <c r="C25" s="8" t="s">
        <v>139</v>
      </c>
      <c r="E25" s="47">
        <f t="shared" si="0"/>
        <v>83</v>
      </c>
      <c r="F25" s="8" t="str">
        <f t="shared" si="1"/>
        <v>B</v>
      </c>
      <c r="G25"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5" s="47">
        <f t="shared" si="3"/>
        <v>90</v>
      </c>
      <c r="I25" s="8" t="str">
        <f t="shared" si="4"/>
        <v>B</v>
      </c>
      <c r="J25" s="8" t="str">
        <f t="shared" si="5"/>
        <v xml:space="preserve">Memiliki keterampilan Menulis cakepan tembang Pocung, Melakukan penyajian denang membaca sinopsis novel, Melakukan penyajian menceritakan budaya mantu, </v>
      </c>
      <c r="K25" s="13"/>
      <c r="L25" s="41">
        <f t="shared" si="6"/>
        <v>85</v>
      </c>
      <c r="M25" s="41">
        <f t="shared" si="7"/>
        <v>70</v>
      </c>
      <c r="O25" s="41">
        <v>85</v>
      </c>
      <c r="P25" s="41"/>
      <c r="Q25" s="42"/>
      <c r="R25" s="41">
        <v>87</v>
      </c>
      <c r="S25" s="41"/>
      <c r="T25" s="42"/>
      <c r="U25" s="41">
        <v>82</v>
      </c>
      <c r="V25" s="41"/>
      <c r="W25" s="42"/>
      <c r="X25" s="41"/>
      <c r="Y25" s="41"/>
      <c r="Z25" s="42"/>
      <c r="AA25" s="41"/>
      <c r="AB25" s="41"/>
      <c r="AC25" s="42"/>
      <c r="AD25" s="42">
        <f t="shared" si="8"/>
        <v>85</v>
      </c>
      <c r="AE25" s="41">
        <v>85</v>
      </c>
      <c r="AF25" s="41"/>
      <c r="AG25" s="42"/>
      <c r="AH25" s="41">
        <v>80</v>
      </c>
      <c r="AI25" s="41"/>
      <c r="AJ25" s="42"/>
      <c r="AK25" s="52">
        <v>90</v>
      </c>
      <c r="AL25" s="41"/>
      <c r="AM25" s="42"/>
      <c r="AN25" s="41"/>
      <c r="AO25" s="41"/>
      <c r="AP25" s="42"/>
      <c r="AQ25" s="41"/>
      <c r="AR25" s="41"/>
      <c r="AS25" s="42"/>
      <c r="AT25" s="41">
        <v>70</v>
      </c>
      <c r="AU25" s="43">
        <f t="shared" si="9"/>
        <v>82.714285714285708</v>
      </c>
      <c r="AV25" s="44">
        <f t="shared" si="10"/>
        <v>83</v>
      </c>
      <c r="AW25" s="45"/>
      <c r="AX25" s="52">
        <v>87</v>
      </c>
      <c r="AY25" s="41"/>
      <c r="AZ25" s="42"/>
      <c r="BA25" s="52">
        <v>90</v>
      </c>
      <c r="BB25" s="41"/>
      <c r="BC25" s="42"/>
      <c r="BD25" s="41"/>
      <c r="BE25" s="41"/>
      <c r="BF25" s="42"/>
      <c r="BG25" s="41"/>
      <c r="BH25" s="41"/>
      <c r="BI25" s="42"/>
      <c r="BJ25" s="41"/>
      <c r="BK25" s="41"/>
      <c r="BL25" s="42"/>
      <c r="BM25" s="42">
        <f t="shared" si="11"/>
        <v>87</v>
      </c>
      <c r="BN25" s="42">
        <f t="shared" si="12"/>
        <v>90</v>
      </c>
      <c r="BO25" s="42" t="str">
        <f t="shared" si="13"/>
        <v/>
      </c>
      <c r="BP25" s="42" t="str">
        <f t="shared" si="14"/>
        <v/>
      </c>
      <c r="BQ25" s="42" t="str">
        <f t="shared" si="15"/>
        <v/>
      </c>
      <c r="BR25" s="42">
        <f t="shared" si="16"/>
        <v>89</v>
      </c>
      <c r="BS25" s="52">
        <v>95</v>
      </c>
      <c r="BT25" s="41"/>
      <c r="BU25" s="42"/>
      <c r="BV25" s="41">
        <v>87</v>
      </c>
      <c r="BW25" s="41"/>
      <c r="BX25" s="42"/>
      <c r="BY25" s="41"/>
      <c r="BZ25" s="41"/>
      <c r="CA25" s="42"/>
      <c r="CB25" s="41"/>
      <c r="CC25" s="41"/>
      <c r="CD25" s="42"/>
      <c r="CE25" s="41"/>
      <c r="CF25" s="41"/>
      <c r="CG25" s="42"/>
      <c r="CH25" s="42">
        <f t="shared" si="17"/>
        <v>95</v>
      </c>
      <c r="CI25" s="42">
        <f t="shared" si="18"/>
        <v>87</v>
      </c>
      <c r="CJ25" s="42" t="str">
        <f t="shared" si="19"/>
        <v/>
      </c>
      <c r="CK25" s="42" t="str">
        <f t="shared" si="20"/>
        <v/>
      </c>
      <c r="CL25" s="42" t="str">
        <f t="shared" si="21"/>
        <v/>
      </c>
      <c r="CM25" s="43">
        <f t="shared" si="22"/>
        <v>90.333333333333329</v>
      </c>
      <c r="CN25" s="44">
        <f t="shared" si="23"/>
        <v>90</v>
      </c>
      <c r="CO25" s="45"/>
      <c r="CP25" s="52">
        <v>5</v>
      </c>
      <c r="CQ25"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5" s="45"/>
      <c r="CS25" s="52">
        <v>5</v>
      </c>
      <c r="CT25" s="46" t="str">
        <f t="shared" si="25"/>
        <v xml:space="preserve">Memiliki keterampilan Menulis cakepan tembang Pocung, Melakukan penyajian denang membaca sinopsis novel, Melakukan penyajian menceritakan budaya mantu, </v>
      </c>
      <c r="CV25" s="40">
        <v>3</v>
      </c>
      <c r="CW25" s="57" t="s">
        <v>236</v>
      </c>
      <c r="CY25" s="66" t="s">
        <v>67</v>
      </c>
      <c r="CZ25" s="66"/>
      <c r="DA25" s="66"/>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Menulis cakepan tembang Pocung, Melakukan penyajian denang membaca sinopsis novel, Masih perlu peningkatan keterampilan Melakukan penyajian menceritakan budaya mantu.</v>
      </c>
    </row>
    <row r="26" spans="1:110">
      <c r="A26" s="8">
        <v>16</v>
      </c>
      <c r="B26" s="8">
        <v>101498</v>
      </c>
      <c r="C26" s="8" t="s">
        <v>140</v>
      </c>
      <c r="E26" s="47">
        <f t="shared" si="0"/>
        <v>86</v>
      </c>
      <c r="F26" s="8" t="str">
        <f t="shared" si="1"/>
        <v>B</v>
      </c>
      <c r="G26"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6" s="47">
        <f t="shared" si="3"/>
        <v>90</v>
      </c>
      <c r="I26" s="8" t="str">
        <f t="shared" si="4"/>
        <v>B</v>
      </c>
      <c r="J26" s="8" t="str">
        <f t="shared" si="5"/>
        <v xml:space="preserve">Memiliki keterampilan Menulis cakepan tembang Pocung, Melakukan penyajian denang membaca sinopsis novel, Melakukan penyajian menceritakan budaya mantu, </v>
      </c>
      <c r="K26" s="13"/>
      <c r="L26" s="41">
        <f t="shared" si="6"/>
        <v>85</v>
      </c>
      <c r="M26" s="41">
        <f t="shared" si="7"/>
        <v>73</v>
      </c>
      <c r="O26" s="41">
        <v>80</v>
      </c>
      <c r="P26" s="41"/>
      <c r="Q26" s="42"/>
      <c r="R26" s="41">
        <v>89</v>
      </c>
      <c r="S26" s="41"/>
      <c r="T26" s="42"/>
      <c r="U26" s="41">
        <v>87</v>
      </c>
      <c r="V26" s="41"/>
      <c r="W26" s="42"/>
      <c r="X26" s="41"/>
      <c r="Y26" s="41"/>
      <c r="Z26" s="42"/>
      <c r="AA26" s="41"/>
      <c r="AB26" s="41"/>
      <c r="AC26" s="42"/>
      <c r="AD26" s="42">
        <f t="shared" si="8"/>
        <v>85</v>
      </c>
      <c r="AE26" s="41">
        <v>95</v>
      </c>
      <c r="AF26" s="41"/>
      <c r="AG26" s="42"/>
      <c r="AH26" s="41">
        <v>90</v>
      </c>
      <c r="AI26" s="41"/>
      <c r="AJ26" s="42"/>
      <c r="AK26" s="52">
        <v>90</v>
      </c>
      <c r="AL26" s="41"/>
      <c r="AM26" s="42"/>
      <c r="AN26" s="41"/>
      <c r="AO26" s="41"/>
      <c r="AP26" s="42"/>
      <c r="AQ26" s="41"/>
      <c r="AR26" s="41"/>
      <c r="AS26" s="42"/>
      <c r="AT26" s="41">
        <v>73</v>
      </c>
      <c r="AU26" s="43">
        <f t="shared" si="9"/>
        <v>86.285714285714292</v>
      </c>
      <c r="AV26" s="44">
        <f t="shared" si="10"/>
        <v>86</v>
      </c>
      <c r="AW26" s="45"/>
      <c r="AX26" s="52">
        <v>89</v>
      </c>
      <c r="AY26" s="41"/>
      <c r="AZ26" s="42"/>
      <c r="BA26" s="52">
        <v>90</v>
      </c>
      <c r="BB26" s="41"/>
      <c r="BC26" s="42"/>
      <c r="BD26" s="41"/>
      <c r="BE26" s="41"/>
      <c r="BF26" s="42"/>
      <c r="BG26" s="41"/>
      <c r="BH26" s="41"/>
      <c r="BI26" s="42"/>
      <c r="BJ26" s="41"/>
      <c r="BK26" s="41"/>
      <c r="BL26" s="42"/>
      <c r="BM26" s="42">
        <f t="shared" si="11"/>
        <v>89</v>
      </c>
      <c r="BN26" s="42">
        <f t="shared" si="12"/>
        <v>90</v>
      </c>
      <c r="BO26" s="42" t="str">
        <f t="shared" si="13"/>
        <v/>
      </c>
      <c r="BP26" s="42" t="str">
        <f t="shared" si="14"/>
        <v/>
      </c>
      <c r="BQ26" s="42" t="str">
        <f t="shared" si="15"/>
        <v/>
      </c>
      <c r="BR26" s="42">
        <f t="shared" si="16"/>
        <v>90</v>
      </c>
      <c r="BS26" s="52">
        <v>95</v>
      </c>
      <c r="BT26" s="41"/>
      <c r="BU26" s="42"/>
      <c r="BV26" s="41">
        <v>85</v>
      </c>
      <c r="BW26" s="41"/>
      <c r="BX26" s="42"/>
      <c r="BY26" s="41"/>
      <c r="BZ26" s="41"/>
      <c r="CA26" s="42"/>
      <c r="CB26" s="41"/>
      <c r="CC26" s="41"/>
      <c r="CD26" s="42"/>
      <c r="CE26" s="41"/>
      <c r="CF26" s="41"/>
      <c r="CG26" s="42"/>
      <c r="CH26" s="42">
        <f t="shared" si="17"/>
        <v>95</v>
      </c>
      <c r="CI26" s="42">
        <f t="shared" si="18"/>
        <v>85</v>
      </c>
      <c r="CJ26" s="42" t="str">
        <f t="shared" si="19"/>
        <v/>
      </c>
      <c r="CK26" s="42" t="str">
        <f t="shared" si="20"/>
        <v/>
      </c>
      <c r="CL26" s="42" t="str">
        <f t="shared" si="21"/>
        <v/>
      </c>
      <c r="CM26" s="43">
        <f t="shared" si="22"/>
        <v>90</v>
      </c>
      <c r="CN26" s="44">
        <f t="shared" si="23"/>
        <v>90</v>
      </c>
      <c r="CO26" s="45"/>
      <c r="CP26" s="52">
        <v>5</v>
      </c>
      <c r="CQ26"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6" s="45"/>
      <c r="CS26" s="52">
        <v>5</v>
      </c>
      <c r="CT26" s="46" t="str">
        <f t="shared" si="25"/>
        <v xml:space="preserve">Memiliki keterampilan Menulis cakepan tembang Pocung, Melakukan penyajian denang membaca sinopsis novel, Melakukan penyajian menceritakan budaya mantu,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Menulis cakepan tembang Pocung, Melakukan penyajian denang membaca sinopsis novel, Melakukan penyajian menceritakan budaya mantu, </v>
      </c>
    </row>
    <row r="27" spans="1:110">
      <c r="A27" s="8">
        <v>17</v>
      </c>
      <c r="B27" s="8">
        <v>101479</v>
      </c>
      <c r="C27" s="8" t="s">
        <v>141</v>
      </c>
      <c r="E27" s="47">
        <f t="shared" si="0"/>
        <v>84</v>
      </c>
      <c r="F27" s="8" t="str">
        <f t="shared" si="1"/>
        <v>B</v>
      </c>
      <c r="G27"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7" s="47">
        <f t="shared" si="3"/>
        <v>88</v>
      </c>
      <c r="I27" s="8" t="str">
        <f t="shared" si="4"/>
        <v>B</v>
      </c>
      <c r="J27" s="8" t="str">
        <f t="shared" si="5"/>
        <v xml:space="preserve">Memiliki keterampilan Menulis cakepan tembang Pocung, Melakukan penyajian denang membaca sinopsis novel, Melakukan penyajian menceritakan budaya mantu, </v>
      </c>
      <c r="K27" s="13"/>
      <c r="L27" s="41">
        <f t="shared" si="6"/>
        <v>80</v>
      </c>
      <c r="M27" s="41">
        <f t="shared" si="7"/>
        <v>71</v>
      </c>
      <c r="O27" s="41">
        <v>83</v>
      </c>
      <c r="P27" s="41"/>
      <c r="Q27" s="42"/>
      <c r="R27" s="41">
        <v>87</v>
      </c>
      <c r="S27" s="41"/>
      <c r="T27" s="42"/>
      <c r="U27" s="41">
        <v>70</v>
      </c>
      <c r="V27" s="41"/>
      <c r="W27" s="42"/>
      <c r="X27" s="41"/>
      <c r="Y27" s="41"/>
      <c r="Z27" s="42"/>
      <c r="AA27" s="41"/>
      <c r="AB27" s="41"/>
      <c r="AC27" s="42"/>
      <c r="AD27" s="42">
        <f t="shared" si="8"/>
        <v>80</v>
      </c>
      <c r="AE27" s="41">
        <v>95</v>
      </c>
      <c r="AF27" s="41"/>
      <c r="AG27" s="42"/>
      <c r="AH27" s="41">
        <v>90</v>
      </c>
      <c r="AI27" s="41"/>
      <c r="AJ27" s="42"/>
      <c r="AK27" s="52">
        <v>90</v>
      </c>
      <c r="AL27" s="41"/>
      <c r="AM27" s="42"/>
      <c r="AN27" s="41"/>
      <c r="AO27" s="41"/>
      <c r="AP27" s="42"/>
      <c r="AQ27" s="41"/>
      <c r="AR27" s="41"/>
      <c r="AS27" s="42"/>
      <c r="AT27" s="41">
        <v>71</v>
      </c>
      <c r="AU27" s="43">
        <f t="shared" si="9"/>
        <v>83.714285714285708</v>
      </c>
      <c r="AV27" s="44">
        <f t="shared" si="10"/>
        <v>84</v>
      </c>
      <c r="AW27" s="45"/>
      <c r="AX27" s="52">
        <v>87</v>
      </c>
      <c r="AY27" s="41"/>
      <c r="AZ27" s="42"/>
      <c r="BA27" s="52">
        <v>90</v>
      </c>
      <c r="BB27" s="41"/>
      <c r="BC27" s="42"/>
      <c r="BD27" s="41"/>
      <c r="BE27" s="41"/>
      <c r="BF27" s="42"/>
      <c r="BG27" s="41"/>
      <c r="BH27" s="41"/>
      <c r="BI27" s="42"/>
      <c r="BJ27" s="41"/>
      <c r="BK27" s="41"/>
      <c r="BL27" s="42"/>
      <c r="BM27" s="42">
        <f t="shared" si="11"/>
        <v>87</v>
      </c>
      <c r="BN27" s="42">
        <f t="shared" si="12"/>
        <v>90</v>
      </c>
      <c r="BO27" s="42" t="str">
        <f t="shared" si="13"/>
        <v/>
      </c>
      <c r="BP27" s="42" t="str">
        <f t="shared" si="14"/>
        <v/>
      </c>
      <c r="BQ27" s="42" t="str">
        <f t="shared" si="15"/>
        <v/>
      </c>
      <c r="BR27" s="42">
        <f t="shared" si="16"/>
        <v>89</v>
      </c>
      <c r="BS27" s="52">
        <v>95</v>
      </c>
      <c r="BT27" s="41"/>
      <c r="BU27" s="42"/>
      <c r="BV27" s="41">
        <v>80</v>
      </c>
      <c r="BW27" s="41"/>
      <c r="BX27" s="42"/>
      <c r="BY27" s="41"/>
      <c r="BZ27" s="41"/>
      <c r="CA27" s="42"/>
      <c r="CB27" s="41"/>
      <c r="CC27" s="41"/>
      <c r="CD27" s="42"/>
      <c r="CE27" s="41"/>
      <c r="CF27" s="41"/>
      <c r="CG27" s="42"/>
      <c r="CH27" s="42">
        <f t="shared" si="17"/>
        <v>95</v>
      </c>
      <c r="CI27" s="42">
        <f t="shared" si="18"/>
        <v>80</v>
      </c>
      <c r="CJ27" s="42" t="str">
        <f t="shared" si="19"/>
        <v/>
      </c>
      <c r="CK27" s="42" t="str">
        <f t="shared" si="20"/>
        <v/>
      </c>
      <c r="CL27" s="42" t="str">
        <f t="shared" si="21"/>
        <v/>
      </c>
      <c r="CM27" s="43">
        <f t="shared" si="22"/>
        <v>88</v>
      </c>
      <c r="CN27" s="44">
        <f t="shared" si="23"/>
        <v>88</v>
      </c>
      <c r="CO27" s="45"/>
      <c r="CP27" s="52">
        <v>5</v>
      </c>
      <c r="CQ27"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7" s="45"/>
      <c r="CS27" s="52">
        <v>5</v>
      </c>
      <c r="CT27" s="46" t="str">
        <f t="shared" si="25"/>
        <v xml:space="preserve">Memiliki keterampilan Menulis cakepan tembang Pocung, Melakukan penyajian denang membaca sinopsis novel, Melakukan penyajian menceritakan budaya mantu,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Menulis cakepan tembang Pocung, Melakukan penyajian denang membaca sinopsis novel, Melakukan penyajian menceritakan budaya mantu, </v>
      </c>
    </row>
    <row r="28" spans="1:110">
      <c r="A28" s="8">
        <v>18</v>
      </c>
      <c r="B28" s="8">
        <v>101480</v>
      </c>
      <c r="C28" s="8" t="s">
        <v>142</v>
      </c>
      <c r="E28" s="47">
        <f t="shared" si="0"/>
        <v>81</v>
      </c>
      <c r="F28" s="8" t="str">
        <f t="shared" si="1"/>
        <v>B</v>
      </c>
      <c r="G28"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8" s="47">
        <f t="shared" si="3"/>
        <v>90</v>
      </c>
      <c r="I28" s="8" t="str">
        <f t="shared" si="4"/>
        <v>B</v>
      </c>
      <c r="J28" s="8" t="str">
        <f t="shared" si="5"/>
        <v xml:space="preserve">Memiliki keterampilan Menulis cakepan tembang Pocung, Melakukan penyajian denang membaca sinopsis novel, Melakukan penyajian menceritakan budaya mantu, </v>
      </c>
      <c r="K28" s="13"/>
      <c r="L28" s="41">
        <f t="shared" si="6"/>
        <v>80</v>
      </c>
      <c r="M28" s="41">
        <f t="shared" si="7"/>
        <v>70</v>
      </c>
      <c r="O28" s="41">
        <v>80</v>
      </c>
      <c r="P28" s="41"/>
      <c r="Q28" s="42"/>
      <c r="R28" s="41">
        <v>85</v>
      </c>
      <c r="S28" s="41"/>
      <c r="T28" s="42"/>
      <c r="U28" s="41">
        <v>75</v>
      </c>
      <c r="V28" s="41"/>
      <c r="W28" s="42"/>
      <c r="X28" s="41"/>
      <c r="Y28" s="41"/>
      <c r="Z28" s="42"/>
      <c r="AA28" s="41"/>
      <c r="AB28" s="41"/>
      <c r="AC28" s="42"/>
      <c r="AD28" s="42">
        <f t="shared" si="8"/>
        <v>80</v>
      </c>
      <c r="AE28" s="41">
        <v>85</v>
      </c>
      <c r="AF28" s="41"/>
      <c r="AG28" s="42"/>
      <c r="AH28" s="41">
        <v>85</v>
      </c>
      <c r="AI28" s="41"/>
      <c r="AJ28" s="42"/>
      <c r="AK28" s="52">
        <v>90</v>
      </c>
      <c r="AL28" s="41"/>
      <c r="AM28" s="42"/>
      <c r="AN28" s="41"/>
      <c r="AO28" s="41"/>
      <c r="AP28" s="42"/>
      <c r="AQ28" s="41"/>
      <c r="AR28" s="41"/>
      <c r="AS28" s="42"/>
      <c r="AT28" s="41">
        <v>70</v>
      </c>
      <c r="AU28" s="43">
        <f t="shared" si="9"/>
        <v>81.428571428571431</v>
      </c>
      <c r="AV28" s="44">
        <f t="shared" si="10"/>
        <v>81</v>
      </c>
      <c r="AW28" s="45"/>
      <c r="AX28" s="52">
        <v>85</v>
      </c>
      <c r="AY28" s="41"/>
      <c r="AZ28" s="42"/>
      <c r="BA28" s="52">
        <v>90</v>
      </c>
      <c r="BB28" s="41"/>
      <c r="BC28" s="42"/>
      <c r="BD28" s="41"/>
      <c r="BE28" s="41"/>
      <c r="BF28" s="42"/>
      <c r="BG28" s="41"/>
      <c r="BH28" s="41"/>
      <c r="BI28" s="42"/>
      <c r="BJ28" s="41"/>
      <c r="BK28" s="41"/>
      <c r="BL28" s="42"/>
      <c r="BM28" s="42">
        <f t="shared" si="11"/>
        <v>85</v>
      </c>
      <c r="BN28" s="42">
        <f t="shared" si="12"/>
        <v>90</v>
      </c>
      <c r="BO28" s="42" t="str">
        <f t="shared" si="13"/>
        <v/>
      </c>
      <c r="BP28" s="42" t="str">
        <f t="shared" si="14"/>
        <v/>
      </c>
      <c r="BQ28" s="42" t="str">
        <f t="shared" si="15"/>
        <v/>
      </c>
      <c r="BR28" s="42">
        <f t="shared" si="16"/>
        <v>88</v>
      </c>
      <c r="BS28" s="52">
        <v>95</v>
      </c>
      <c r="BT28" s="41"/>
      <c r="BU28" s="42"/>
      <c r="BV28" s="41">
        <v>88</v>
      </c>
      <c r="BW28" s="41"/>
      <c r="BX28" s="42"/>
      <c r="BY28" s="41"/>
      <c r="BZ28" s="41"/>
      <c r="CA28" s="42"/>
      <c r="CB28" s="41"/>
      <c r="CC28" s="41"/>
      <c r="CD28" s="42"/>
      <c r="CE28" s="41"/>
      <c r="CF28" s="41"/>
      <c r="CG28" s="42"/>
      <c r="CH28" s="42">
        <f t="shared" si="17"/>
        <v>95</v>
      </c>
      <c r="CI28" s="42">
        <f t="shared" si="18"/>
        <v>88</v>
      </c>
      <c r="CJ28" s="42" t="str">
        <f t="shared" si="19"/>
        <v/>
      </c>
      <c r="CK28" s="42" t="str">
        <f t="shared" si="20"/>
        <v/>
      </c>
      <c r="CL28" s="42" t="str">
        <f t="shared" si="21"/>
        <v/>
      </c>
      <c r="CM28" s="43">
        <f t="shared" si="22"/>
        <v>90.333333333333329</v>
      </c>
      <c r="CN28" s="44">
        <f t="shared" si="23"/>
        <v>90</v>
      </c>
      <c r="CO28" s="45"/>
      <c r="CP28" s="52">
        <v>5</v>
      </c>
      <c r="CQ28"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8" s="45"/>
      <c r="CS28" s="52">
        <v>5</v>
      </c>
      <c r="CT28" s="46" t="str">
        <f t="shared" si="25"/>
        <v xml:space="preserve">Memiliki keterampilan Menulis cakepan tembang Pocung, Melakukan penyajian denang membaca sinopsis novel, Melakukan penyajian menceritakan budaya mantu,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Menulis cakepan tembang Pocung, Melakukan penyajian denang membaca sinopsis novel, Melakukan penyajian menceritakan budaya mantu, </v>
      </c>
    </row>
    <row r="29" spans="1:110">
      <c r="A29" s="8">
        <v>19</v>
      </c>
      <c r="B29" s="8">
        <v>101481</v>
      </c>
      <c r="C29" s="8" t="s">
        <v>143</v>
      </c>
      <c r="E29" s="47">
        <f t="shared" si="0"/>
        <v>87</v>
      </c>
      <c r="F29" s="8" t="str">
        <f t="shared" si="1"/>
        <v>B</v>
      </c>
      <c r="G29"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9" s="47">
        <f t="shared" si="3"/>
        <v>88</v>
      </c>
      <c r="I29" s="8" t="str">
        <f t="shared" si="4"/>
        <v>B</v>
      </c>
      <c r="J29" s="8" t="str">
        <f t="shared" si="5"/>
        <v xml:space="preserve">Memiliki keterampilan Menulis cakepan tembang Pocung, Melakukan penyajian denang membaca sinopsis novel, Melakukan penyajian menceritakan budaya mantu, </v>
      </c>
      <c r="K29" s="13"/>
      <c r="L29" s="41">
        <f t="shared" si="6"/>
        <v>84</v>
      </c>
      <c r="M29" s="41">
        <f t="shared" si="7"/>
        <v>78</v>
      </c>
      <c r="O29" s="41">
        <v>83</v>
      </c>
      <c r="P29" s="41"/>
      <c r="Q29" s="42"/>
      <c r="R29" s="41">
        <v>89</v>
      </c>
      <c r="S29" s="41"/>
      <c r="T29" s="42"/>
      <c r="U29" s="41">
        <v>81</v>
      </c>
      <c r="V29" s="41"/>
      <c r="W29" s="42"/>
      <c r="X29" s="41"/>
      <c r="Y29" s="41"/>
      <c r="Z29" s="42"/>
      <c r="AA29" s="41"/>
      <c r="AB29" s="41"/>
      <c r="AC29" s="42"/>
      <c r="AD29" s="42">
        <f t="shared" si="8"/>
        <v>84</v>
      </c>
      <c r="AE29" s="41">
        <v>95</v>
      </c>
      <c r="AF29" s="41"/>
      <c r="AG29" s="42"/>
      <c r="AH29" s="41">
        <v>95</v>
      </c>
      <c r="AI29" s="41"/>
      <c r="AJ29" s="42"/>
      <c r="AK29" s="52">
        <v>90</v>
      </c>
      <c r="AL29" s="41"/>
      <c r="AM29" s="42"/>
      <c r="AN29" s="41"/>
      <c r="AO29" s="41"/>
      <c r="AP29" s="42"/>
      <c r="AQ29" s="41"/>
      <c r="AR29" s="41"/>
      <c r="AS29" s="42"/>
      <c r="AT29" s="41">
        <v>78</v>
      </c>
      <c r="AU29" s="43">
        <f t="shared" si="9"/>
        <v>87.285714285714292</v>
      </c>
      <c r="AV29" s="44">
        <f t="shared" si="10"/>
        <v>87</v>
      </c>
      <c r="AW29" s="45"/>
      <c r="AX29" s="52">
        <v>89</v>
      </c>
      <c r="AY29" s="41"/>
      <c r="AZ29" s="42"/>
      <c r="BA29" s="52">
        <v>90</v>
      </c>
      <c r="BB29" s="41"/>
      <c r="BC29" s="42"/>
      <c r="BD29" s="41"/>
      <c r="BE29" s="41"/>
      <c r="BF29" s="42"/>
      <c r="BG29" s="41"/>
      <c r="BH29" s="41"/>
      <c r="BI29" s="42"/>
      <c r="BJ29" s="41"/>
      <c r="BK29" s="41"/>
      <c r="BL29" s="42"/>
      <c r="BM29" s="42">
        <f t="shared" si="11"/>
        <v>89</v>
      </c>
      <c r="BN29" s="42">
        <f t="shared" si="12"/>
        <v>90</v>
      </c>
      <c r="BO29" s="42" t="str">
        <f t="shared" si="13"/>
        <v/>
      </c>
      <c r="BP29" s="42" t="str">
        <f t="shared" si="14"/>
        <v/>
      </c>
      <c r="BQ29" s="42" t="str">
        <f t="shared" si="15"/>
        <v/>
      </c>
      <c r="BR29" s="42">
        <f t="shared" si="16"/>
        <v>90</v>
      </c>
      <c r="BS29" s="52">
        <v>95</v>
      </c>
      <c r="BT29" s="41"/>
      <c r="BU29" s="42"/>
      <c r="BV29" s="41">
        <v>80</v>
      </c>
      <c r="BW29" s="41"/>
      <c r="BX29" s="42"/>
      <c r="BY29" s="41"/>
      <c r="BZ29" s="41"/>
      <c r="CA29" s="42"/>
      <c r="CB29" s="41"/>
      <c r="CC29" s="41"/>
      <c r="CD29" s="42"/>
      <c r="CE29" s="41"/>
      <c r="CF29" s="41"/>
      <c r="CG29" s="42"/>
      <c r="CH29" s="42">
        <f t="shared" si="17"/>
        <v>95</v>
      </c>
      <c r="CI29" s="42">
        <f t="shared" si="18"/>
        <v>80</v>
      </c>
      <c r="CJ29" s="42" t="str">
        <f t="shared" si="19"/>
        <v/>
      </c>
      <c r="CK29" s="42" t="str">
        <f t="shared" si="20"/>
        <v/>
      </c>
      <c r="CL29" s="42" t="str">
        <f t="shared" si="21"/>
        <v/>
      </c>
      <c r="CM29" s="43">
        <f t="shared" si="22"/>
        <v>88.333333333333329</v>
      </c>
      <c r="CN29" s="44">
        <f t="shared" si="23"/>
        <v>88</v>
      </c>
      <c r="CO29" s="45"/>
      <c r="CP29" s="52">
        <v>5</v>
      </c>
      <c r="CQ29"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9" s="45"/>
      <c r="CS29" s="52">
        <v>5</v>
      </c>
      <c r="CT29" s="46" t="str">
        <f t="shared" si="25"/>
        <v xml:space="preserve">Memiliki keterampilan Menulis cakepan tembang Pocung, Melakukan penyajian denang membaca sinopsis novel, Melakukan penyajian menceritakan budaya mantu,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Menulis cakepan tembang Pocung, Melakukan penyajian denang membaca sinopsis novel, Melakukan penyajian menceritakan budaya mantu, </v>
      </c>
    </row>
    <row r="30" spans="1:110">
      <c r="A30" s="8">
        <v>20</v>
      </c>
      <c r="B30" s="8">
        <v>101482</v>
      </c>
      <c r="C30" s="8" t="s">
        <v>144</v>
      </c>
      <c r="E30" s="47">
        <f t="shared" si="0"/>
        <v>87</v>
      </c>
      <c r="F30" s="8" t="str">
        <f t="shared" si="1"/>
        <v>B</v>
      </c>
      <c r="G30"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0" s="47">
        <f t="shared" si="3"/>
        <v>91</v>
      </c>
      <c r="I30" s="8" t="str">
        <f t="shared" si="4"/>
        <v>A</v>
      </c>
      <c r="J30" s="8" t="str">
        <f t="shared" si="5"/>
        <v xml:space="preserve">Memiliki keterampilan Menulis cakepan tembang Pocung, Melakukan penyajian denang membaca sinopsis novel, Melakukan penyajian menceritakan budaya mantu, </v>
      </c>
      <c r="K30" s="13"/>
      <c r="L30" s="41">
        <f t="shared" si="6"/>
        <v>85</v>
      </c>
      <c r="M30" s="41">
        <f t="shared" si="7"/>
        <v>75</v>
      </c>
      <c r="O30" s="41">
        <v>85</v>
      </c>
      <c r="P30" s="41"/>
      <c r="Q30" s="42"/>
      <c r="R30" s="41">
        <v>89</v>
      </c>
      <c r="S30" s="41"/>
      <c r="T30" s="42"/>
      <c r="U30" s="41">
        <v>82</v>
      </c>
      <c r="V30" s="41"/>
      <c r="W30" s="42"/>
      <c r="X30" s="41"/>
      <c r="Y30" s="41"/>
      <c r="Z30" s="42"/>
      <c r="AA30" s="41"/>
      <c r="AB30" s="41"/>
      <c r="AC30" s="42"/>
      <c r="AD30" s="42">
        <f t="shared" si="8"/>
        <v>85</v>
      </c>
      <c r="AE30" s="41">
        <v>95</v>
      </c>
      <c r="AF30" s="41"/>
      <c r="AG30" s="42"/>
      <c r="AH30" s="41">
        <v>90</v>
      </c>
      <c r="AI30" s="41"/>
      <c r="AJ30" s="42"/>
      <c r="AK30" s="52">
        <v>90</v>
      </c>
      <c r="AL30" s="41"/>
      <c r="AM30" s="42"/>
      <c r="AN30" s="41"/>
      <c r="AO30" s="41"/>
      <c r="AP30" s="42"/>
      <c r="AQ30" s="41"/>
      <c r="AR30" s="41"/>
      <c r="AS30" s="42"/>
      <c r="AT30" s="41">
        <v>75</v>
      </c>
      <c r="AU30" s="43">
        <f t="shared" si="9"/>
        <v>86.571428571428569</v>
      </c>
      <c r="AV30" s="44">
        <f t="shared" si="10"/>
        <v>87</v>
      </c>
      <c r="AW30" s="45"/>
      <c r="AX30" s="52">
        <v>89</v>
      </c>
      <c r="AY30" s="41"/>
      <c r="AZ30" s="42"/>
      <c r="BA30" s="52">
        <v>90</v>
      </c>
      <c r="BB30" s="41"/>
      <c r="BC30" s="42"/>
      <c r="BD30" s="41"/>
      <c r="BE30" s="41"/>
      <c r="BF30" s="42"/>
      <c r="BG30" s="41"/>
      <c r="BH30" s="41"/>
      <c r="BI30" s="42"/>
      <c r="BJ30" s="41"/>
      <c r="BK30" s="41"/>
      <c r="BL30" s="42"/>
      <c r="BM30" s="42">
        <f t="shared" si="11"/>
        <v>89</v>
      </c>
      <c r="BN30" s="42">
        <f t="shared" si="12"/>
        <v>90</v>
      </c>
      <c r="BO30" s="42" t="str">
        <f t="shared" si="13"/>
        <v/>
      </c>
      <c r="BP30" s="42" t="str">
        <f t="shared" si="14"/>
        <v/>
      </c>
      <c r="BQ30" s="42" t="str">
        <f t="shared" si="15"/>
        <v/>
      </c>
      <c r="BR30" s="42">
        <f t="shared" si="16"/>
        <v>90</v>
      </c>
      <c r="BS30" s="52">
        <v>95</v>
      </c>
      <c r="BT30" s="41"/>
      <c r="BU30" s="42"/>
      <c r="BV30" s="41">
        <v>87</v>
      </c>
      <c r="BW30" s="41"/>
      <c r="BX30" s="42"/>
      <c r="BY30" s="41"/>
      <c r="BZ30" s="41"/>
      <c r="CA30" s="42"/>
      <c r="CB30" s="41"/>
      <c r="CC30" s="41"/>
      <c r="CD30" s="42"/>
      <c r="CE30" s="41"/>
      <c r="CF30" s="41"/>
      <c r="CG30" s="42"/>
      <c r="CH30" s="42">
        <f t="shared" si="17"/>
        <v>95</v>
      </c>
      <c r="CI30" s="42">
        <f t="shared" si="18"/>
        <v>87</v>
      </c>
      <c r="CJ30" s="42" t="str">
        <f t="shared" si="19"/>
        <v/>
      </c>
      <c r="CK30" s="42" t="str">
        <f t="shared" si="20"/>
        <v/>
      </c>
      <c r="CL30" s="42" t="str">
        <f t="shared" si="21"/>
        <v/>
      </c>
      <c r="CM30" s="43">
        <f t="shared" si="22"/>
        <v>90.666666666666671</v>
      </c>
      <c r="CN30" s="44">
        <f t="shared" si="23"/>
        <v>91</v>
      </c>
      <c r="CO30" s="45"/>
      <c r="CP30" s="52">
        <v>5</v>
      </c>
      <c r="CQ30"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0" s="45"/>
      <c r="CS30" s="52">
        <v>5</v>
      </c>
      <c r="CT30" s="46" t="str">
        <f t="shared" si="25"/>
        <v xml:space="preserve">Memiliki keterampilan Menulis cakepan tembang Pocung, Melakukan penyajian denang membaca sinopsis novel, Melakukan penyajian menceritakan budaya mantu,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Menulis cakepan tembang Pocung, Melakukan penyajian denang membaca sinopsis novel, Melakukan penyajian menceritakan budaya mantu, </v>
      </c>
    </row>
    <row r="31" spans="1:110">
      <c r="A31" s="8">
        <v>21</v>
      </c>
      <c r="B31" s="8">
        <v>101483</v>
      </c>
      <c r="C31" s="8" t="s">
        <v>145</v>
      </c>
      <c r="E31" s="47">
        <f t="shared" si="0"/>
        <v>83</v>
      </c>
      <c r="F31" s="8" t="str">
        <f t="shared" si="1"/>
        <v>B</v>
      </c>
      <c r="G31"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1" s="47">
        <f t="shared" si="3"/>
        <v>90</v>
      </c>
      <c r="I31" s="8" t="str">
        <f t="shared" si="4"/>
        <v>B</v>
      </c>
      <c r="J31" s="8" t="str">
        <f t="shared" si="5"/>
        <v xml:space="preserve">Memiliki keterampilan Menulis cakepan tembang Pocung, Melakukan penyajian denang membaca sinopsis novel, Melakukan penyajian menceritakan budaya mantu, </v>
      </c>
      <c r="K31" s="13"/>
      <c r="L31" s="41">
        <f t="shared" si="6"/>
        <v>83</v>
      </c>
      <c r="M31" s="41">
        <f t="shared" si="7"/>
        <v>70</v>
      </c>
      <c r="O31" s="41">
        <v>80</v>
      </c>
      <c r="P31" s="41"/>
      <c r="Q31" s="42"/>
      <c r="R31" s="41">
        <v>87</v>
      </c>
      <c r="S31" s="41"/>
      <c r="T31" s="42"/>
      <c r="U31" s="41">
        <v>81</v>
      </c>
      <c r="V31" s="41"/>
      <c r="W31" s="42"/>
      <c r="X31" s="41"/>
      <c r="Y31" s="41"/>
      <c r="Z31" s="42"/>
      <c r="AA31" s="41"/>
      <c r="AB31" s="41"/>
      <c r="AC31" s="42"/>
      <c r="AD31" s="42">
        <f t="shared" si="8"/>
        <v>83</v>
      </c>
      <c r="AE31" s="41">
        <v>90</v>
      </c>
      <c r="AF31" s="41"/>
      <c r="AG31" s="42"/>
      <c r="AH31" s="41">
        <v>85</v>
      </c>
      <c r="AI31" s="41"/>
      <c r="AJ31" s="42"/>
      <c r="AK31" s="52">
        <v>90</v>
      </c>
      <c r="AL31" s="41"/>
      <c r="AM31" s="42"/>
      <c r="AN31" s="41"/>
      <c r="AO31" s="41"/>
      <c r="AP31" s="42"/>
      <c r="AQ31" s="41"/>
      <c r="AR31" s="41"/>
      <c r="AS31" s="42"/>
      <c r="AT31" s="41">
        <v>70</v>
      </c>
      <c r="AU31" s="43">
        <f t="shared" si="9"/>
        <v>83.285714285714292</v>
      </c>
      <c r="AV31" s="44">
        <f t="shared" si="10"/>
        <v>83</v>
      </c>
      <c r="AW31" s="45"/>
      <c r="AX31" s="52">
        <v>87</v>
      </c>
      <c r="AY31" s="41"/>
      <c r="AZ31" s="42"/>
      <c r="BA31" s="52">
        <v>90</v>
      </c>
      <c r="BB31" s="41"/>
      <c r="BC31" s="42"/>
      <c r="BD31" s="41"/>
      <c r="BE31" s="41"/>
      <c r="BF31" s="42"/>
      <c r="BG31" s="41"/>
      <c r="BH31" s="41"/>
      <c r="BI31" s="42"/>
      <c r="BJ31" s="41"/>
      <c r="BK31" s="41"/>
      <c r="BL31" s="42"/>
      <c r="BM31" s="42">
        <f t="shared" si="11"/>
        <v>87</v>
      </c>
      <c r="BN31" s="42">
        <f t="shared" si="12"/>
        <v>90</v>
      </c>
      <c r="BO31" s="42" t="str">
        <f t="shared" si="13"/>
        <v/>
      </c>
      <c r="BP31" s="42" t="str">
        <f t="shared" si="14"/>
        <v/>
      </c>
      <c r="BQ31" s="42" t="str">
        <f t="shared" si="15"/>
        <v/>
      </c>
      <c r="BR31" s="42">
        <f t="shared" si="16"/>
        <v>89</v>
      </c>
      <c r="BS31" s="52">
        <v>95</v>
      </c>
      <c r="BT31" s="41"/>
      <c r="BU31" s="42"/>
      <c r="BV31" s="41">
        <v>85</v>
      </c>
      <c r="BW31" s="41"/>
      <c r="BX31" s="42"/>
      <c r="BY31" s="41"/>
      <c r="BZ31" s="41"/>
      <c r="CA31" s="42"/>
      <c r="CB31" s="41"/>
      <c r="CC31" s="41"/>
      <c r="CD31" s="42"/>
      <c r="CE31" s="41"/>
      <c r="CF31" s="41"/>
      <c r="CG31" s="42"/>
      <c r="CH31" s="42">
        <f t="shared" si="17"/>
        <v>95</v>
      </c>
      <c r="CI31" s="42">
        <f t="shared" si="18"/>
        <v>85</v>
      </c>
      <c r="CJ31" s="42" t="str">
        <f t="shared" si="19"/>
        <v/>
      </c>
      <c r="CK31" s="42" t="str">
        <f t="shared" si="20"/>
        <v/>
      </c>
      <c r="CL31" s="42" t="str">
        <f t="shared" si="21"/>
        <v/>
      </c>
      <c r="CM31" s="43">
        <f t="shared" si="22"/>
        <v>89.666666666666671</v>
      </c>
      <c r="CN31" s="44">
        <f t="shared" si="23"/>
        <v>90</v>
      </c>
      <c r="CO31" s="45"/>
      <c r="CP31" s="52">
        <v>5</v>
      </c>
      <c r="CQ31"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1" s="45"/>
      <c r="CS31" s="52">
        <v>5</v>
      </c>
      <c r="CT31" s="46" t="str">
        <f t="shared" si="25"/>
        <v xml:space="preserve">Memiliki keterampilan Menulis cakepan tembang Pocung, Melakukan penyajian denang membaca sinopsis novel, Melakukan penyajian menceritakan budaya mantu,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Menulis cakepan tembang Pocung, Melakukan penyajian denang membaca sinopsis novel, Melakukan penyajian menceritakan budaya mantu, </v>
      </c>
    </row>
    <row r="32" spans="1:110">
      <c r="A32" s="8">
        <v>22</v>
      </c>
      <c r="B32" s="8">
        <v>101484</v>
      </c>
      <c r="C32" s="8" t="s">
        <v>146</v>
      </c>
      <c r="E32" s="47">
        <f t="shared" si="0"/>
        <v>78</v>
      </c>
      <c r="F32" s="8" t="str">
        <f t="shared" si="1"/>
        <v>B</v>
      </c>
      <c r="G3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2" s="47">
        <f t="shared" si="3"/>
        <v>90</v>
      </c>
      <c r="I32" s="8" t="str">
        <f t="shared" si="4"/>
        <v>B</v>
      </c>
      <c r="J32" s="8" t="str">
        <f t="shared" si="5"/>
        <v xml:space="preserve">Memiliki keterampilan Menulis cakepan tembang Pocung, Melakukan penyajian denang membaca sinopsis novel, Melakukan penyajian menceritakan budaya mantu, </v>
      </c>
      <c r="K32" s="13"/>
      <c r="L32" s="41">
        <f t="shared" si="6"/>
        <v>77</v>
      </c>
      <c r="M32" s="41">
        <f t="shared" si="7"/>
        <v>66</v>
      </c>
      <c r="O32" s="41">
        <v>75</v>
      </c>
      <c r="P32" s="41"/>
      <c r="Q32" s="42"/>
      <c r="R32" s="41">
        <v>85</v>
      </c>
      <c r="S32" s="41"/>
      <c r="T32" s="42"/>
      <c r="U32" s="41">
        <v>70</v>
      </c>
      <c r="V32" s="41"/>
      <c r="W32" s="42"/>
      <c r="X32" s="41"/>
      <c r="Y32" s="41"/>
      <c r="Z32" s="42"/>
      <c r="AA32" s="41"/>
      <c r="AB32" s="41"/>
      <c r="AC32" s="42"/>
      <c r="AD32" s="42">
        <f t="shared" si="8"/>
        <v>77</v>
      </c>
      <c r="AE32" s="41">
        <v>70</v>
      </c>
      <c r="AF32" s="41"/>
      <c r="AG32" s="42"/>
      <c r="AH32" s="41">
        <v>90</v>
      </c>
      <c r="AI32" s="41"/>
      <c r="AJ32" s="42"/>
      <c r="AK32" s="52">
        <v>90</v>
      </c>
      <c r="AL32" s="41"/>
      <c r="AM32" s="42"/>
      <c r="AN32" s="41"/>
      <c r="AO32" s="41"/>
      <c r="AP32" s="42"/>
      <c r="AQ32" s="41"/>
      <c r="AR32" s="41"/>
      <c r="AS32" s="42"/>
      <c r="AT32" s="41">
        <v>66</v>
      </c>
      <c r="AU32" s="43">
        <f t="shared" si="9"/>
        <v>78</v>
      </c>
      <c r="AV32" s="44">
        <f t="shared" si="10"/>
        <v>78</v>
      </c>
      <c r="AW32" s="45"/>
      <c r="AX32" s="52">
        <v>85</v>
      </c>
      <c r="AY32" s="41"/>
      <c r="AZ32" s="42"/>
      <c r="BA32" s="52">
        <v>90</v>
      </c>
      <c r="BB32" s="41"/>
      <c r="BC32" s="42"/>
      <c r="BD32" s="41"/>
      <c r="BE32" s="41"/>
      <c r="BF32" s="42"/>
      <c r="BG32" s="41"/>
      <c r="BH32" s="41"/>
      <c r="BI32" s="42"/>
      <c r="BJ32" s="41"/>
      <c r="BK32" s="41"/>
      <c r="BL32" s="42"/>
      <c r="BM32" s="42">
        <f t="shared" si="11"/>
        <v>85</v>
      </c>
      <c r="BN32" s="42">
        <f t="shared" si="12"/>
        <v>90</v>
      </c>
      <c r="BO32" s="42" t="str">
        <f t="shared" si="13"/>
        <v/>
      </c>
      <c r="BP32" s="42" t="str">
        <f t="shared" si="14"/>
        <v/>
      </c>
      <c r="BQ32" s="42" t="str">
        <f t="shared" si="15"/>
        <v/>
      </c>
      <c r="BR32" s="42">
        <f t="shared" si="16"/>
        <v>88</v>
      </c>
      <c r="BS32" s="52">
        <v>95</v>
      </c>
      <c r="BT32" s="41"/>
      <c r="BU32" s="42"/>
      <c r="BV32" s="41">
        <v>87</v>
      </c>
      <c r="BW32" s="41"/>
      <c r="BX32" s="42"/>
      <c r="BY32" s="41"/>
      <c r="BZ32" s="41"/>
      <c r="CA32" s="42"/>
      <c r="CB32" s="41"/>
      <c r="CC32" s="41"/>
      <c r="CD32" s="42"/>
      <c r="CE32" s="41"/>
      <c r="CF32" s="41"/>
      <c r="CG32" s="42"/>
      <c r="CH32" s="42">
        <f t="shared" si="17"/>
        <v>95</v>
      </c>
      <c r="CI32" s="42">
        <f t="shared" si="18"/>
        <v>87</v>
      </c>
      <c r="CJ32" s="42" t="str">
        <f t="shared" si="19"/>
        <v/>
      </c>
      <c r="CK32" s="42" t="str">
        <f t="shared" si="20"/>
        <v/>
      </c>
      <c r="CL32" s="42" t="str">
        <f t="shared" si="21"/>
        <v/>
      </c>
      <c r="CM32" s="43">
        <f t="shared" si="22"/>
        <v>90</v>
      </c>
      <c r="CN32" s="44">
        <f t="shared" si="23"/>
        <v>90</v>
      </c>
      <c r="CO32" s="45"/>
      <c r="CP32" s="52">
        <v>5</v>
      </c>
      <c r="CQ3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2" s="45"/>
      <c r="CS32" s="52">
        <v>5</v>
      </c>
      <c r="CT32" s="46" t="str">
        <f t="shared" si="25"/>
        <v xml:space="preserve">Memiliki keterampilan Menulis cakepan tembang Pocung, Melakukan penyajian denang membaca sinopsis novel, Melakukan penyajian menceritakan budaya mantu,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Menulis cakepan tembang Pocung, Melakukan penyajian denang membaca sinopsis novel, Melakukan penyajian menceritakan budaya mantu, </v>
      </c>
    </row>
    <row r="33" spans="1:110">
      <c r="A33" s="8">
        <v>23</v>
      </c>
      <c r="B33" s="8">
        <v>101485</v>
      </c>
      <c r="C33" s="8" t="s">
        <v>147</v>
      </c>
      <c r="E33" s="47">
        <f t="shared" si="0"/>
        <v>85</v>
      </c>
      <c r="F33" s="8" t="str">
        <f t="shared" si="1"/>
        <v>B</v>
      </c>
      <c r="G33"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3" s="47">
        <f t="shared" si="3"/>
        <v>88</v>
      </c>
      <c r="I33" s="8" t="str">
        <f t="shared" si="4"/>
        <v>B</v>
      </c>
      <c r="J33" s="8" t="str">
        <f t="shared" si="5"/>
        <v xml:space="preserve">Memiliki keterampilan Menulis cakepan tembang Pocung, Melakukan penyajian denang membaca sinopsis novel, Melakukan penyajian menceritakan budaya mantu, </v>
      </c>
      <c r="K33" s="13"/>
      <c r="L33" s="41">
        <f t="shared" si="6"/>
        <v>80</v>
      </c>
      <c r="M33" s="41">
        <f t="shared" si="7"/>
        <v>76</v>
      </c>
      <c r="O33" s="41">
        <v>78</v>
      </c>
      <c r="P33" s="41"/>
      <c r="Q33" s="42"/>
      <c r="R33" s="41">
        <v>87</v>
      </c>
      <c r="S33" s="41"/>
      <c r="T33" s="42"/>
      <c r="U33" s="41">
        <v>76</v>
      </c>
      <c r="V33" s="41"/>
      <c r="W33" s="42"/>
      <c r="X33" s="41"/>
      <c r="Y33" s="41"/>
      <c r="Z33" s="42"/>
      <c r="AA33" s="41"/>
      <c r="AB33" s="41"/>
      <c r="AC33" s="42"/>
      <c r="AD33" s="42">
        <f t="shared" si="8"/>
        <v>80</v>
      </c>
      <c r="AE33" s="41">
        <v>95</v>
      </c>
      <c r="AF33" s="41"/>
      <c r="AG33" s="42"/>
      <c r="AH33" s="41">
        <v>90</v>
      </c>
      <c r="AI33" s="41"/>
      <c r="AJ33" s="42"/>
      <c r="AK33" s="52">
        <v>90</v>
      </c>
      <c r="AL33" s="41"/>
      <c r="AM33" s="42"/>
      <c r="AN33" s="41"/>
      <c r="AO33" s="41"/>
      <c r="AP33" s="42"/>
      <c r="AQ33" s="41"/>
      <c r="AR33" s="41"/>
      <c r="AS33" s="42"/>
      <c r="AT33" s="41">
        <v>76</v>
      </c>
      <c r="AU33" s="43">
        <f t="shared" si="9"/>
        <v>84.571428571428569</v>
      </c>
      <c r="AV33" s="44">
        <f t="shared" si="10"/>
        <v>85</v>
      </c>
      <c r="AW33" s="45"/>
      <c r="AX33" s="52">
        <v>87</v>
      </c>
      <c r="AY33" s="41"/>
      <c r="AZ33" s="42"/>
      <c r="BA33" s="52">
        <v>90</v>
      </c>
      <c r="BB33" s="41"/>
      <c r="BC33" s="42"/>
      <c r="BD33" s="41"/>
      <c r="BE33" s="41"/>
      <c r="BF33" s="42"/>
      <c r="BG33" s="41"/>
      <c r="BH33" s="41"/>
      <c r="BI33" s="42"/>
      <c r="BJ33" s="41"/>
      <c r="BK33" s="41"/>
      <c r="BL33" s="42"/>
      <c r="BM33" s="42">
        <f t="shared" si="11"/>
        <v>87</v>
      </c>
      <c r="BN33" s="42">
        <f t="shared" si="12"/>
        <v>90</v>
      </c>
      <c r="BO33" s="42" t="str">
        <f t="shared" si="13"/>
        <v/>
      </c>
      <c r="BP33" s="42" t="str">
        <f t="shared" si="14"/>
        <v/>
      </c>
      <c r="BQ33" s="42" t="str">
        <f t="shared" si="15"/>
        <v/>
      </c>
      <c r="BR33" s="42">
        <f t="shared" si="16"/>
        <v>89</v>
      </c>
      <c r="BS33" s="52">
        <v>95</v>
      </c>
      <c r="BT33" s="41"/>
      <c r="BU33" s="42"/>
      <c r="BV33" s="41">
        <v>80</v>
      </c>
      <c r="BW33" s="41"/>
      <c r="BX33" s="42"/>
      <c r="BY33" s="41"/>
      <c r="BZ33" s="41"/>
      <c r="CA33" s="42"/>
      <c r="CB33" s="41"/>
      <c r="CC33" s="41"/>
      <c r="CD33" s="42"/>
      <c r="CE33" s="41"/>
      <c r="CF33" s="41"/>
      <c r="CG33" s="42"/>
      <c r="CH33" s="42">
        <f t="shared" si="17"/>
        <v>95</v>
      </c>
      <c r="CI33" s="42">
        <f t="shared" si="18"/>
        <v>80</v>
      </c>
      <c r="CJ33" s="42" t="str">
        <f t="shared" si="19"/>
        <v/>
      </c>
      <c r="CK33" s="42" t="str">
        <f t="shared" si="20"/>
        <v/>
      </c>
      <c r="CL33" s="42" t="str">
        <f t="shared" si="21"/>
        <v/>
      </c>
      <c r="CM33" s="43">
        <f t="shared" si="22"/>
        <v>88</v>
      </c>
      <c r="CN33" s="44">
        <f t="shared" si="23"/>
        <v>88</v>
      </c>
      <c r="CO33" s="45"/>
      <c r="CP33" s="52">
        <v>5</v>
      </c>
      <c r="CQ33"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3" s="45"/>
      <c r="CS33" s="52">
        <v>5</v>
      </c>
      <c r="CT33" s="46" t="str">
        <f t="shared" si="25"/>
        <v xml:space="preserve">Memiliki keterampilan Menulis cakepan tembang Pocung, Melakukan penyajian denang membaca sinopsis novel, Melakukan penyajian menceritakan budaya mantu,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Menulis cakepan tembang Pocung, Melakukan penyajian denang membaca sinopsis novel, Melakukan penyajian menceritakan budaya mantu, </v>
      </c>
    </row>
    <row r="34" spans="1:110">
      <c r="A34" s="8">
        <v>24</v>
      </c>
      <c r="B34" s="8">
        <v>101486</v>
      </c>
      <c r="C34" s="8" t="s">
        <v>148</v>
      </c>
      <c r="E34" s="47">
        <f t="shared" si="0"/>
        <v>81</v>
      </c>
      <c r="F34" s="8" t="str">
        <f t="shared" si="1"/>
        <v>B</v>
      </c>
      <c r="G34"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4" s="47">
        <f t="shared" si="3"/>
        <v>90</v>
      </c>
      <c r="I34" s="8" t="str">
        <f t="shared" si="4"/>
        <v>B</v>
      </c>
      <c r="J34" s="8" t="str">
        <f t="shared" si="5"/>
        <v xml:space="preserve">Memiliki keterampilan Menulis cakepan tembang Pocung, Melakukan penyajian denang membaca sinopsis novel, Melakukan penyajian menceritakan budaya mantu, </v>
      </c>
      <c r="K34" s="13"/>
      <c r="L34" s="41">
        <f t="shared" si="6"/>
        <v>79</v>
      </c>
      <c r="M34" s="41">
        <f t="shared" si="7"/>
        <v>52</v>
      </c>
      <c r="O34" s="41">
        <v>83</v>
      </c>
      <c r="P34" s="41"/>
      <c r="Q34" s="42"/>
      <c r="R34" s="41">
        <v>85</v>
      </c>
      <c r="S34" s="41"/>
      <c r="T34" s="42"/>
      <c r="U34" s="41">
        <v>70</v>
      </c>
      <c r="V34" s="41"/>
      <c r="W34" s="42"/>
      <c r="X34" s="41"/>
      <c r="Y34" s="41"/>
      <c r="Z34" s="42"/>
      <c r="AA34" s="41"/>
      <c r="AB34" s="41"/>
      <c r="AC34" s="42"/>
      <c r="AD34" s="42">
        <f t="shared" si="8"/>
        <v>79</v>
      </c>
      <c r="AE34" s="41">
        <v>95</v>
      </c>
      <c r="AF34" s="41"/>
      <c r="AG34" s="42"/>
      <c r="AH34" s="41">
        <v>90</v>
      </c>
      <c r="AI34" s="41"/>
      <c r="AJ34" s="42"/>
      <c r="AK34" s="52">
        <v>90</v>
      </c>
      <c r="AL34" s="41"/>
      <c r="AM34" s="42"/>
      <c r="AN34" s="41"/>
      <c r="AO34" s="41"/>
      <c r="AP34" s="42"/>
      <c r="AQ34" s="41"/>
      <c r="AR34" s="41"/>
      <c r="AS34" s="42"/>
      <c r="AT34" s="41">
        <v>52</v>
      </c>
      <c r="AU34" s="43">
        <f t="shared" si="9"/>
        <v>80.714285714285708</v>
      </c>
      <c r="AV34" s="44">
        <f t="shared" si="10"/>
        <v>81</v>
      </c>
      <c r="AW34" s="45"/>
      <c r="AX34" s="52">
        <v>85</v>
      </c>
      <c r="AY34" s="41"/>
      <c r="AZ34" s="42"/>
      <c r="BA34" s="52">
        <v>90</v>
      </c>
      <c r="BB34" s="41"/>
      <c r="BC34" s="42"/>
      <c r="BD34" s="41"/>
      <c r="BE34" s="41"/>
      <c r="BF34" s="42"/>
      <c r="BG34" s="41"/>
      <c r="BH34" s="41"/>
      <c r="BI34" s="42"/>
      <c r="BJ34" s="41"/>
      <c r="BK34" s="41"/>
      <c r="BL34" s="42"/>
      <c r="BM34" s="42">
        <f t="shared" si="11"/>
        <v>85</v>
      </c>
      <c r="BN34" s="42">
        <f t="shared" si="12"/>
        <v>90</v>
      </c>
      <c r="BO34" s="42" t="str">
        <f t="shared" si="13"/>
        <v/>
      </c>
      <c r="BP34" s="42" t="str">
        <f t="shared" si="14"/>
        <v/>
      </c>
      <c r="BQ34" s="42" t="str">
        <f t="shared" si="15"/>
        <v/>
      </c>
      <c r="BR34" s="42">
        <f t="shared" si="16"/>
        <v>88</v>
      </c>
      <c r="BS34" s="52">
        <v>95</v>
      </c>
      <c r="BT34" s="41"/>
      <c r="BU34" s="42"/>
      <c r="BV34" s="41">
        <v>88</v>
      </c>
      <c r="BW34" s="41"/>
      <c r="BX34" s="42"/>
      <c r="BY34" s="41"/>
      <c r="BZ34" s="41"/>
      <c r="CA34" s="42"/>
      <c r="CB34" s="41"/>
      <c r="CC34" s="41"/>
      <c r="CD34" s="42"/>
      <c r="CE34" s="41"/>
      <c r="CF34" s="41"/>
      <c r="CG34" s="42"/>
      <c r="CH34" s="42">
        <f t="shared" si="17"/>
        <v>95</v>
      </c>
      <c r="CI34" s="42">
        <f t="shared" si="18"/>
        <v>88</v>
      </c>
      <c r="CJ34" s="42" t="str">
        <f t="shared" si="19"/>
        <v/>
      </c>
      <c r="CK34" s="42" t="str">
        <f t="shared" si="20"/>
        <v/>
      </c>
      <c r="CL34" s="42" t="str">
        <f t="shared" si="21"/>
        <v/>
      </c>
      <c r="CM34" s="43">
        <f t="shared" si="22"/>
        <v>90.333333333333329</v>
      </c>
      <c r="CN34" s="44">
        <f t="shared" si="23"/>
        <v>90</v>
      </c>
      <c r="CO34" s="45"/>
      <c r="CP34" s="52">
        <v>5</v>
      </c>
      <c r="CQ34"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4" s="45"/>
      <c r="CS34" s="52">
        <v>5</v>
      </c>
      <c r="CT34" s="46" t="str">
        <f t="shared" si="25"/>
        <v xml:space="preserve">Memiliki keterampilan Menulis cakepan tembang Pocung, Melakukan penyajian denang membaca sinopsis novel, Melakukan penyajian menceritakan budaya mantu, </v>
      </c>
    </row>
    <row r="35" spans="1:110">
      <c r="A35" s="8">
        <v>25</v>
      </c>
      <c r="B35" s="8">
        <v>101487</v>
      </c>
      <c r="C35" s="8" t="s">
        <v>149</v>
      </c>
      <c r="E35" s="47">
        <f t="shared" si="0"/>
        <v>87</v>
      </c>
      <c r="F35" s="8" t="str">
        <f t="shared" si="1"/>
        <v>B</v>
      </c>
      <c r="G35"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5" s="47">
        <f t="shared" si="3"/>
        <v>88</v>
      </c>
      <c r="I35" s="8" t="str">
        <f t="shared" si="4"/>
        <v>B</v>
      </c>
      <c r="J35" s="8" t="str">
        <f t="shared" si="5"/>
        <v xml:space="preserve">Memiliki keterampilan Menulis cakepan tembang Pocung, Melakukan penyajian denang membaca sinopsis novel, Melakukan penyajian menceritakan budaya mantu, </v>
      </c>
      <c r="K35" s="13"/>
      <c r="L35" s="41">
        <f t="shared" si="6"/>
        <v>83</v>
      </c>
      <c r="M35" s="41">
        <f t="shared" si="7"/>
        <v>83</v>
      </c>
      <c r="O35" s="41">
        <v>83</v>
      </c>
      <c r="P35" s="41"/>
      <c r="Q35" s="42"/>
      <c r="R35" s="41">
        <v>89</v>
      </c>
      <c r="S35" s="41"/>
      <c r="T35" s="42"/>
      <c r="U35" s="41">
        <v>78</v>
      </c>
      <c r="V35" s="41"/>
      <c r="W35" s="42"/>
      <c r="X35" s="41"/>
      <c r="Y35" s="41"/>
      <c r="Z35" s="42"/>
      <c r="AA35" s="41"/>
      <c r="AB35" s="41"/>
      <c r="AC35" s="42"/>
      <c r="AD35" s="42">
        <f t="shared" si="8"/>
        <v>83</v>
      </c>
      <c r="AE35" s="41">
        <v>95</v>
      </c>
      <c r="AF35" s="41"/>
      <c r="AG35" s="42"/>
      <c r="AH35" s="41">
        <v>90</v>
      </c>
      <c r="AI35" s="41"/>
      <c r="AJ35" s="42"/>
      <c r="AK35" s="52">
        <v>90</v>
      </c>
      <c r="AL35" s="41"/>
      <c r="AM35" s="42"/>
      <c r="AN35" s="41"/>
      <c r="AO35" s="41"/>
      <c r="AP35" s="42"/>
      <c r="AQ35" s="41"/>
      <c r="AR35" s="41"/>
      <c r="AS35" s="42"/>
      <c r="AT35" s="41">
        <v>83</v>
      </c>
      <c r="AU35" s="43">
        <f t="shared" si="9"/>
        <v>86.857142857142861</v>
      </c>
      <c r="AV35" s="44">
        <f t="shared" si="10"/>
        <v>87</v>
      </c>
      <c r="AW35" s="45"/>
      <c r="AX35" s="52">
        <v>89</v>
      </c>
      <c r="AY35" s="41"/>
      <c r="AZ35" s="42"/>
      <c r="BA35" s="52">
        <v>90</v>
      </c>
      <c r="BB35" s="41"/>
      <c r="BC35" s="42"/>
      <c r="BD35" s="41"/>
      <c r="BE35" s="41"/>
      <c r="BF35" s="42"/>
      <c r="BG35" s="41"/>
      <c r="BH35" s="41"/>
      <c r="BI35" s="42"/>
      <c r="BJ35" s="41"/>
      <c r="BK35" s="41"/>
      <c r="BL35" s="42"/>
      <c r="BM35" s="42">
        <f t="shared" si="11"/>
        <v>89</v>
      </c>
      <c r="BN35" s="42">
        <f t="shared" si="12"/>
        <v>90</v>
      </c>
      <c r="BO35" s="42" t="str">
        <f t="shared" si="13"/>
        <v/>
      </c>
      <c r="BP35" s="42" t="str">
        <f t="shared" si="14"/>
        <v/>
      </c>
      <c r="BQ35" s="42" t="str">
        <f t="shared" si="15"/>
        <v/>
      </c>
      <c r="BR35" s="42">
        <f t="shared" si="16"/>
        <v>90</v>
      </c>
      <c r="BS35" s="52">
        <v>95</v>
      </c>
      <c r="BT35" s="41"/>
      <c r="BU35" s="42"/>
      <c r="BV35" s="41">
        <v>80</v>
      </c>
      <c r="BW35" s="41"/>
      <c r="BX35" s="42"/>
      <c r="BY35" s="41"/>
      <c r="BZ35" s="41"/>
      <c r="CA35" s="42"/>
      <c r="CB35" s="41"/>
      <c r="CC35" s="41"/>
      <c r="CD35" s="42"/>
      <c r="CE35" s="41"/>
      <c r="CF35" s="41"/>
      <c r="CG35" s="42"/>
      <c r="CH35" s="42">
        <f t="shared" si="17"/>
        <v>95</v>
      </c>
      <c r="CI35" s="42">
        <f t="shared" si="18"/>
        <v>80</v>
      </c>
      <c r="CJ35" s="42" t="str">
        <f t="shared" si="19"/>
        <v/>
      </c>
      <c r="CK35" s="42" t="str">
        <f t="shared" si="20"/>
        <v/>
      </c>
      <c r="CL35" s="42" t="str">
        <f t="shared" si="21"/>
        <v/>
      </c>
      <c r="CM35" s="43">
        <f t="shared" si="22"/>
        <v>88.333333333333329</v>
      </c>
      <c r="CN35" s="44">
        <f t="shared" si="23"/>
        <v>88</v>
      </c>
      <c r="CO35" s="45"/>
      <c r="CP35" s="52">
        <v>5</v>
      </c>
      <c r="CQ35"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5" s="45"/>
      <c r="CS35" s="52">
        <v>5</v>
      </c>
      <c r="CT35" s="46" t="str">
        <f t="shared" si="25"/>
        <v xml:space="preserve">Memiliki keterampilan Menulis cakepan tembang Pocung, Melakukan penyajian denang membaca sinopsis novel, Melakukan penyajian menceritakan budaya mantu, </v>
      </c>
    </row>
    <row r="36" spans="1:110">
      <c r="A36" s="8">
        <v>26</v>
      </c>
      <c r="B36" s="8">
        <v>101488</v>
      </c>
      <c r="C36" s="8" t="s">
        <v>150</v>
      </c>
      <c r="E36" s="47">
        <f t="shared" si="0"/>
        <v>83</v>
      </c>
      <c r="F36" s="8" t="str">
        <f t="shared" si="1"/>
        <v>B</v>
      </c>
      <c r="G36"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6" s="47">
        <f t="shared" si="3"/>
        <v>90</v>
      </c>
      <c r="I36" s="8" t="str">
        <f t="shared" si="4"/>
        <v>B</v>
      </c>
      <c r="J36" s="8" t="str">
        <f t="shared" si="5"/>
        <v xml:space="preserve">Memiliki keterampilan Menulis cakepan tembang Pocung, Melakukan penyajian denang membaca sinopsis novel, Melakukan penyajian menceritakan budaya mantu, </v>
      </c>
      <c r="K36" s="13"/>
      <c r="L36" s="41">
        <f t="shared" si="6"/>
        <v>86</v>
      </c>
      <c r="M36" s="41">
        <f t="shared" si="7"/>
        <v>73</v>
      </c>
      <c r="O36" s="41">
        <v>88</v>
      </c>
      <c r="P36" s="41"/>
      <c r="Q36" s="42"/>
      <c r="R36" s="41">
        <v>87</v>
      </c>
      <c r="S36" s="41"/>
      <c r="T36" s="42"/>
      <c r="U36" s="41">
        <v>84</v>
      </c>
      <c r="V36" s="41"/>
      <c r="W36" s="42"/>
      <c r="X36" s="41"/>
      <c r="Y36" s="41"/>
      <c r="Z36" s="42"/>
      <c r="AA36" s="41"/>
      <c r="AB36" s="41"/>
      <c r="AC36" s="42"/>
      <c r="AD36" s="42">
        <f t="shared" si="8"/>
        <v>86</v>
      </c>
      <c r="AE36" s="41">
        <v>90</v>
      </c>
      <c r="AF36" s="41"/>
      <c r="AG36" s="42"/>
      <c r="AH36" s="41">
        <v>80</v>
      </c>
      <c r="AI36" s="41"/>
      <c r="AJ36" s="42"/>
      <c r="AK36" s="41">
        <v>80</v>
      </c>
      <c r="AL36" s="41"/>
      <c r="AM36" s="42"/>
      <c r="AN36" s="41"/>
      <c r="AO36" s="41"/>
      <c r="AP36" s="42"/>
      <c r="AQ36" s="41"/>
      <c r="AR36" s="41"/>
      <c r="AS36" s="42"/>
      <c r="AT36" s="41">
        <v>73</v>
      </c>
      <c r="AU36" s="43">
        <f t="shared" si="9"/>
        <v>83.142857142857139</v>
      </c>
      <c r="AV36" s="44">
        <f t="shared" si="10"/>
        <v>83</v>
      </c>
      <c r="AW36" s="45"/>
      <c r="AX36" s="52">
        <v>87</v>
      </c>
      <c r="AY36" s="41"/>
      <c r="AZ36" s="42"/>
      <c r="BA36" s="52">
        <v>90</v>
      </c>
      <c r="BB36" s="41"/>
      <c r="BC36" s="42"/>
      <c r="BD36" s="41"/>
      <c r="BE36" s="41"/>
      <c r="BF36" s="42"/>
      <c r="BG36" s="41"/>
      <c r="BH36" s="41"/>
      <c r="BI36" s="42"/>
      <c r="BJ36" s="41"/>
      <c r="BK36" s="41"/>
      <c r="BL36" s="42"/>
      <c r="BM36" s="42">
        <f t="shared" si="11"/>
        <v>87</v>
      </c>
      <c r="BN36" s="42">
        <f t="shared" si="12"/>
        <v>90</v>
      </c>
      <c r="BO36" s="42" t="str">
        <f t="shared" si="13"/>
        <v/>
      </c>
      <c r="BP36" s="42" t="str">
        <f t="shared" si="14"/>
        <v/>
      </c>
      <c r="BQ36" s="42" t="str">
        <f t="shared" si="15"/>
        <v/>
      </c>
      <c r="BR36" s="42">
        <f t="shared" si="16"/>
        <v>89</v>
      </c>
      <c r="BS36" s="52">
        <v>95</v>
      </c>
      <c r="BT36" s="41"/>
      <c r="BU36" s="42"/>
      <c r="BV36" s="41">
        <v>85</v>
      </c>
      <c r="BW36" s="41"/>
      <c r="BX36" s="42"/>
      <c r="BY36" s="41"/>
      <c r="BZ36" s="41"/>
      <c r="CA36" s="42"/>
      <c r="CB36" s="41"/>
      <c r="CC36" s="41"/>
      <c r="CD36" s="42"/>
      <c r="CE36" s="41"/>
      <c r="CF36" s="41"/>
      <c r="CG36" s="42"/>
      <c r="CH36" s="42">
        <f t="shared" si="17"/>
        <v>95</v>
      </c>
      <c r="CI36" s="42">
        <f t="shared" si="18"/>
        <v>85</v>
      </c>
      <c r="CJ36" s="42" t="str">
        <f t="shared" si="19"/>
        <v/>
      </c>
      <c r="CK36" s="42" t="str">
        <f t="shared" si="20"/>
        <v/>
      </c>
      <c r="CL36" s="42" t="str">
        <f t="shared" si="21"/>
        <v/>
      </c>
      <c r="CM36" s="43">
        <f t="shared" si="22"/>
        <v>89.666666666666671</v>
      </c>
      <c r="CN36" s="44">
        <f t="shared" si="23"/>
        <v>90</v>
      </c>
      <c r="CO36" s="45"/>
      <c r="CP36" s="52">
        <v>5</v>
      </c>
      <c r="CQ36"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6" s="45"/>
      <c r="CS36" s="52">
        <v>5</v>
      </c>
      <c r="CT36" s="46" t="str">
        <f t="shared" si="25"/>
        <v xml:space="preserve">Memiliki keterampilan Menulis cakepan tembang Pocung, Melakukan penyajian denang membaca sinopsis novel, Melakukan penyajian menceritakan budaya mantu, </v>
      </c>
    </row>
    <row r="37" spans="1:110">
      <c r="A37" s="8">
        <v>27</v>
      </c>
      <c r="B37" s="8">
        <v>101489</v>
      </c>
      <c r="C37" s="8" t="s">
        <v>151</v>
      </c>
      <c r="E37" s="47">
        <f t="shared" si="0"/>
        <v>81</v>
      </c>
      <c r="F37" s="8" t="str">
        <f t="shared" si="1"/>
        <v>B</v>
      </c>
      <c r="G37"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7" s="47">
        <f t="shared" si="3"/>
        <v>90</v>
      </c>
      <c r="I37" s="8" t="str">
        <f t="shared" si="4"/>
        <v>B</v>
      </c>
      <c r="J37" s="8" t="str">
        <f t="shared" si="5"/>
        <v xml:space="preserve">Memiliki keterampilan Menulis cakepan tembang Pocung, Melakukan penyajian denang membaca sinopsis novel, Melakukan penyajian menceritakan budaya mantu, </v>
      </c>
      <c r="K37" s="13"/>
      <c r="L37" s="41">
        <f t="shared" si="6"/>
        <v>78</v>
      </c>
      <c r="M37" s="41">
        <f t="shared" si="7"/>
        <v>70</v>
      </c>
      <c r="O37" s="41">
        <v>78</v>
      </c>
      <c r="P37" s="41"/>
      <c r="Q37" s="42"/>
      <c r="R37" s="41">
        <v>85</v>
      </c>
      <c r="S37" s="41"/>
      <c r="T37" s="42"/>
      <c r="U37" s="41">
        <v>70</v>
      </c>
      <c r="V37" s="41"/>
      <c r="W37" s="42"/>
      <c r="X37" s="41"/>
      <c r="Y37" s="41"/>
      <c r="Z37" s="42"/>
      <c r="AA37" s="41"/>
      <c r="AB37" s="41"/>
      <c r="AC37" s="42"/>
      <c r="AD37" s="42">
        <f t="shared" si="8"/>
        <v>78</v>
      </c>
      <c r="AE37" s="41">
        <v>90</v>
      </c>
      <c r="AF37" s="41"/>
      <c r="AG37" s="42"/>
      <c r="AH37" s="41">
        <v>85</v>
      </c>
      <c r="AI37" s="41"/>
      <c r="AJ37" s="42"/>
      <c r="AK37" s="41">
        <v>90</v>
      </c>
      <c r="AL37" s="41"/>
      <c r="AM37" s="42"/>
      <c r="AN37" s="41"/>
      <c r="AO37" s="41"/>
      <c r="AP37" s="42"/>
      <c r="AQ37" s="41"/>
      <c r="AR37" s="41"/>
      <c r="AS37" s="42"/>
      <c r="AT37" s="41">
        <v>70</v>
      </c>
      <c r="AU37" s="43">
        <f t="shared" si="9"/>
        <v>81.142857142857139</v>
      </c>
      <c r="AV37" s="44">
        <f t="shared" si="10"/>
        <v>81</v>
      </c>
      <c r="AW37" s="45"/>
      <c r="AX37" s="52">
        <v>85</v>
      </c>
      <c r="AY37" s="41"/>
      <c r="AZ37" s="42"/>
      <c r="BA37" s="52">
        <v>90</v>
      </c>
      <c r="BB37" s="41"/>
      <c r="BC37" s="42"/>
      <c r="BD37" s="41"/>
      <c r="BE37" s="41"/>
      <c r="BF37" s="42"/>
      <c r="BG37" s="41"/>
      <c r="BH37" s="41"/>
      <c r="BI37" s="42"/>
      <c r="BJ37" s="41"/>
      <c r="BK37" s="41"/>
      <c r="BL37" s="42"/>
      <c r="BM37" s="42">
        <f t="shared" si="11"/>
        <v>85</v>
      </c>
      <c r="BN37" s="42">
        <f t="shared" si="12"/>
        <v>90</v>
      </c>
      <c r="BO37" s="42" t="str">
        <f t="shared" si="13"/>
        <v/>
      </c>
      <c r="BP37" s="42" t="str">
        <f t="shared" si="14"/>
        <v/>
      </c>
      <c r="BQ37" s="42" t="str">
        <f t="shared" si="15"/>
        <v/>
      </c>
      <c r="BR37" s="42">
        <f t="shared" si="16"/>
        <v>88</v>
      </c>
      <c r="BS37" s="52">
        <v>95</v>
      </c>
      <c r="BT37" s="41"/>
      <c r="BU37" s="42"/>
      <c r="BV37" s="41">
        <v>87</v>
      </c>
      <c r="BW37" s="41"/>
      <c r="BX37" s="42"/>
      <c r="BY37" s="41"/>
      <c r="BZ37" s="41"/>
      <c r="CA37" s="42"/>
      <c r="CB37" s="41"/>
      <c r="CC37" s="41"/>
      <c r="CD37" s="42"/>
      <c r="CE37" s="41"/>
      <c r="CF37" s="41"/>
      <c r="CG37" s="42"/>
      <c r="CH37" s="42">
        <f t="shared" si="17"/>
        <v>95</v>
      </c>
      <c r="CI37" s="42">
        <f t="shared" si="18"/>
        <v>87</v>
      </c>
      <c r="CJ37" s="42" t="str">
        <f t="shared" si="19"/>
        <v/>
      </c>
      <c r="CK37" s="42" t="str">
        <f t="shared" si="20"/>
        <v/>
      </c>
      <c r="CL37" s="42" t="str">
        <f t="shared" si="21"/>
        <v/>
      </c>
      <c r="CM37" s="43">
        <f t="shared" si="22"/>
        <v>90</v>
      </c>
      <c r="CN37" s="44">
        <f t="shared" si="23"/>
        <v>90</v>
      </c>
      <c r="CO37" s="45"/>
      <c r="CP37" s="52">
        <v>5</v>
      </c>
      <c r="CQ37"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7" s="45"/>
      <c r="CS37" s="52">
        <v>5</v>
      </c>
      <c r="CT37" s="46" t="str">
        <f t="shared" si="25"/>
        <v xml:space="preserve">Memiliki keterampilan Menulis cakepan tembang Pocung, Melakukan penyajian denang membaca sinopsis novel, Melakukan penyajian menceritakan budaya mantu, </v>
      </c>
    </row>
    <row r="38" spans="1:110">
      <c r="A38" s="8">
        <v>28</v>
      </c>
      <c r="B38" s="8">
        <v>101490</v>
      </c>
      <c r="C38" s="8" t="s">
        <v>152</v>
      </c>
      <c r="E38" s="47">
        <f t="shared" si="0"/>
        <v>83</v>
      </c>
      <c r="F38" s="8" t="str">
        <f t="shared" si="1"/>
        <v>B</v>
      </c>
      <c r="G38"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8" s="47">
        <f t="shared" si="3"/>
        <v>90</v>
      </c>
      <c r="I38" s="8" t="str">
        <f t="shared" si="4"/>
        <v>B</v>
      </c>
      <c r="J38" s="8" t="str">
        <f t="shared" si="5"/>
        <v xml:space="preserve">Memiliki keterampilan Menulis cakepan tembang Pocung, Melakukan penyajian denang membaca sinopsis novel, Melakukan penyajian menceritakan budaya mantu, </v>
      </c>
      <c r="K38" s="13"/>
      <c r="L38" s="41">
        <f t="shared" si="6"/>
        <v>85</v>
      </c>
      <c r="M38" s="41">
        <f t="shared" si="7"/>
        <v>70</v>
      </c>
      <c r="O38" s="41">
        <v>87</v>
      </c>
      <c r="P38" s="41"/>
      <c r="Q38" s="42"/>
      <c r="R38" s="41">
        <v>87</v>
      </c>
      <c r="S38" s="41"/>
      <c r="T38" s="42"/>
      <c r="U38" s="41">
        <v>80</v>
      </c>
      <c r="V38" s="41"/>
      <c r="W38" s="42"/>
      <c r="X38" s="41"/>
      <c r="Y38" s="41"/>
      <c r="Z38" s="42"/>
      <c r="AA38" s="41"/>
      <c r="AB38" s="41"/>
      <c r="AC38" s="42"/>
      <c r="AD38" s="42">
        <f t="shared" si="8"/>
        <v>85</v>
      </c>
      <c r="AE38" s="41">
        <v>85</v>
      </c>
      <c r="AF38" s="41"/>
      <c r="AG38" s="42"/>
      <c r="AH38" s="41">
        <v>85</v>
      </c>
      <c r="AI38" s="41"/>
      <c r="AJ38" s="42"/>
      <c r="AK38" s="52">
        <v>90</v>
      </c>
      <c r="AL38" s="41"/>
      <c r="AM38" s="42"/>
      <c r="AN38" s="41"/>
      <c r="AO38" s="41"/>
      <c r="AP38" s="42"/>
      <c r="AQ38" s="41"/>
      <c r="AR38" s="41"/>
      <c r="AS38" s="42"/>
      <c r="AT38" s="41">
        <v>70</v>
      </c>
      <c r="AU38" s="43">
        <f t="shared" si="9"/>
        <v>83.428571428571431</v>
      </c>
      <c r="AV38" s="44">
        <f t="shared" si="10"/>
        <v>83</v>
      </c>
      <c r="AW38" s="45"/>
      <c r="AX38" s="52">
        <v>87</v>
      </c>
      <c r="AY38" s="41"/>
      <c r="AZ38" s="42"/>
      <c r="BA38" s="52">
        <v>90</v>
      </c>
      <c r="BB38" s="41"/>
      <c r="BC38" s="42"/>
      <c r="BD38" s="41"/>
      <c r="BE38" s="41"/>
      <c r="BF38" s="42"/>
      <c r="BG38" s="41"/>
      <c r="BH38" s="41"/>
      <c r="BI38" s="42"/>
      <c r="BJ38" s="41"/>
      <c r="BK38" s="41"/>
      <c r="BL38" s="42"/>
      <c r="BM38" s="42">
        <f t="shared" si="11"/>
        <v>87</v>
      </c>
      <c r="BN38" s="42">
        <f t="shared" si="12"/>
        <v>90</v>
      </c>
      <c r="BO38" s="42" t="str">
        <f t="shared" si="13"/>
        <v/>
      </c>
      <c r="BP38" s="42" t="str">
        <f t="shared" si="14"/>
        <v/>
      </c>
      <c r="BQ38" s="42" t="str">
        <f t="shared" si="15"/>
        <v/>
      </c>
      <c r="BR38" s="42">
        <f t="shared" si="16"/>
        <v>89</v>
      </c>
      <c r="BS38" s="52">
        <v>95</v>
      </c>
      <c r="BT38" s="41"/>
      <c r="BU38" s="42"/>
      <c r="BV38" s="41">
        <v>87</v>
      </c>
      <c r="BW38" s="41"/>
      <c r="BX38" s="42"/>
      <c r="BY38" s="41"/>
      <c r="BZ38" s="41"/>
      <c r="CA38" s="42"/>
      <c r="CB38" s="41"/>
      <c r="CC38" s="41"/>
      <c r="CD38" s="42"/>
      <c r="CE38" s="41"/>
      <c r="CF38" s="41"/>
      <c r="CG38" s="42"/>
      <c r="CH38" s="42">
        <f t="shared" si="17"/>
        <v>95</v>
      </c>
      <c r="CI38" s="42">
        <f t="shared" si="18"/>
        <v>87</v>
      </c>
      <c r="CJ38" s="42" t="str">
        <f t="shared" si="19"/>
        <v/>
      </c>
      <c r="CK38" s="42" t="str">
        <f t="shared" si="20"/>
        <v/>
      </c>
      <c r="CL38" s="42" t="str">
        <f t="shared" si="21"/>
        <v/>
      </c>
      <c r="CM38" s="43">
        <f t="shared" si="22"/>
        <v>90.333333333333329</v>
      </c>
      <c r="CN38" s="44">
        <f t="shared" si="23"/>
        <v>90</v>
      </c>
      <c r="CO38" s="45"/>
      <c r="CP38" s="52">
        <v>5</v>
      </c>
      <c r="CQ38"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8" s="45"/>
      <c r="CS38" s="52">
        <v>5</v>
      </c>
      <c r="CT38" s="46" t="str">
        <f t="shared" si="25"/>
        <v xml:space="preserve">Memiliki keterampilan Menulis cakepan tembang Pocung, Melakukan penyajian denang membaca sinopsis novel, Melakukan penyajian menceritakan budaya mantu, </v>
      </c>
    </row>
    <row r="39" spans="1:110">
      <c r="A39" s="8">
        <v>29</v>
      </c>
      <c r="B39" s="8">
        <v>101491</v>
      </c>
      <c r="C39" s="8" t="s">
        <v>153</v>
      </c>
      <c r="E39" s="47">
        <f t="shared" si="0"/>
        <v>84</v>
      </c>
      <c r="F39" s="8" t="str">
        <f t="shared" si="1"/>
        <v>B</v>
      </c>
      <c r="G39"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9" s="47">
        <f t="shared" si="3"/>
        <v>90</v>
      </c>
      <c r="I39" s="8" t="str">
        <f t="shared" si="4"/>
        <v>B</v>
      </c>
      <c r="J39" s="8" t="str">
        <f t="shared" si="5"/>
        <v xml:space="preserve">Memiliki keterampilan Menulis cakepan tembang Pocung, Melakukan penyajian denang membaca sinopsis novel, Melakukan penyajian menceritakan budaya mantu, </v>
      </c>
      <c r="K39" s="13"/>
      <c r="L39" s="41">
        <f t="shared" si="6"/>
        <v>78</v>
      </c>
      <c r="M39" s="41">
        <f t="shared" si="7"/>
        <v>75</v>
      </c>
      <c r="O39" s="41">
        <v>78</v>
      </c>
      <c r="P39" s="41"/>
      <c r="Q39" s="42"/>
      <c r="R39" s="41">
        <v>85</v>
      </c>
      <c r="S39" s="41"/>
      <c r="T39" s="42"/>
      <c r="U39" s="41">
        <v>72</v>
      </c>
      <c r="V39" s="41"/>
      <c r="W39" s="42"/>
      <c r="X39" s="41"/>
      <c r="Y39" s="41"/>
      <c r="Z39" s="42"/>
      <c r="AA39" s="41"/>
      <c r="AB39" s="41"/>
      <c r="AC39" s="42"/>
      <c r="AD39" s="42">
        <f t="shared" si="8"/>
        <v>78</v>
      </c>
      <c r="AE39" s="41">
        <v>95</v>
      </c>
      <c r="AF39" s="41"/>
      <c r="AG39" s="42"/>
      <c r="AH39" s="41">
        <v>90</v>
      </c>
      <c r="AI39" s="41"/>
      <c r="AJ39" s="42"/>
      <c r="AK39" s="52">
        <v>90</v>
      </c>
      <c r="AL39" s="41"/>
      <c r="AM39" s="42"/>
      <c r="AN39" s="41"/>
      <c r="AO39" s="41"/>
      <c r="AP39" s="42"/>
      <c r="AQ39" s="41"/>
      <c r="AR39" s="41"/>
      <c r="AS39" s="42"/>
      <c r="AT39" s="41">
        <v>75</v>
      </c>
      <c r="AU39" s="43">
        <f t="shared" si="9"/>
        <v>83.571428571428569</v>
      </c>
      <c r="AV39" s="44">
        <f t="shared" si="10"/>
        <v>84</v>
      </c>
      <c r="AW39" s="45"/>
      <c r="AX39" s="52">
        <v>85</v>
      </c>
      <c r="AY39" s="41"/>
      <c r="AZ39" s="42"/>
      <c r="BA39" s="52">
        <v>90</v>
      </c>
      <c r="BB39" s="41"/>
      <c r="BC39" s="42"/>
      <c r="BD39" s="41"/>
      <c r="BE39" s="41"/>
      <c r="BF39" s="42"/>
      <c r="BG39" s="41"/>
      <c r="BH39" s="41"/>
      <c r="BI39" s="42"/>
      <c r="BJ39" s="41"/>
      <c r="BK39" s="41"/>
      <c r="BL39" s="42"/>
      <c r="BM39" s="42">
        <f t="shared" si="11"/>
        <v>85</v>
      </c>
      <c r="BN39" s="42">
        <f t="shared" si="12"/>
        <v>90</v>
      </c>
      <c r="BO39" s="42" t="str">
        <f t="shared" si="13"/>
        <v/>
      </c>
      <c r="BP39" s="42" t="str">
        <f t="shared" si="14"/>
        <v/>
      </c>
      <c r="BQ39" s="42" t="str">
        <f t="shared" si="15"/>
        <v/>
      </c>
      <c r="BR39" s="42">
        <f t="shared" si="16"/>
        <v>88</v>
      </c>
      <c r="BS39" s="52">
        <v>95</v>
      </c>
      <c r="BT39" s="41"/>
      <c r="BU39" s="42"/>
      <c r="BV39" s="41">
        <v>88</v>
      </c>
      <c r="BW39" s="41"/>
      <c r="BX39" s="42"/>
      <c r="BY39" s="41"/>
      <c r="BZ39" s="41"/>
      <c r="CA39" s="42"/>
      <c r="CB39" s="41"/>
      <c r="CC39" s="41"/>
      <c r="CD39" s="42"/>
      <c r="CE39" s="41"/>
      <c r="CF39" s="41"/>
      <c r="CG39" s="42"/>
      <c r="CH39" s="42">
        <f t="shared" si="17"/>
        <v>95</v>
      </c>
      <c r="CI39" s="42">
        <f t="shared" si="18"/>
        <v>88</v>
      </c>
      <c r="CJ39" s="42" t="str">
        <f t="shared" si="19"/>
        <v/>
      </c>
      <c r="CK39" s="42" t="str">
        <f t="shared" si="20"/>
        <v/>
      </c>
      <c r="CL39" s="42" t="str">
        <f t="shared" si="21"/>
        <v/>
      </c>
      <c r="CM39" s="43">
        <f t="shared" si="22"/>
        <v>90.333333333333329</v>
      </c>
      <c r="CN39" s="44">
        <f t="shared" si="23"/>
        <v>90</v>
      </c>
      <c r="CO39" s="45"/>
      <c r="CP39" s="52">
        <v>5</v>
      </c>
      <c r="CQ39"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9" s="45"/>
      <c r="CS39" s="52">
        <v>5</v>
      </c>
      <c r="CT39" s="46" t="str">
        <f t="shared" si="25"/>
        <v xml:space="preserve">Memiliki keterampilan Menulis cakepan tembang Pocung, Melakukan penyajian denang membaca sinopsis novel, Melakukan penyajian menceritakan budaya mantu, </v>
      </c>
    </row>
    <row r="40" spans="1:110">
      <c r="A40" s="8">
        <v>30</v>
      </c>
      <c r="B40" s="8">
        <v>101492</v>
      </c>
      <c r="C40" s="8" t="s">
        <v>154</v>
      </c>
      <c r="E40" s="47">
        <f t="shared" si="0"/>
        <v>85</v>
      </c>
      <c r="F40" s="8" t="str">
        <f t="shared" si="1"/>
        <v>B</v>
      </c>
      <c r="G40"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0" s="47">
        <f t="shared" si="3"/>
        <v>88</v>
      </c>
      <c r="I40" s="8" t="str">
        <f t="shared" si="4"/>
        <v>B</v>
      </c>
      <c r="J40" s="8" t="str">
        <f t="shared" si="5"/>
        <v xml:space="preserve">Memiliki keterampilan Menulis cakepan tembang Pocung, Melakukan penyajian denang membaca sinopsis novel, Melakukan penyajian menceritakan budaya mantu, </v>
      </c>
      <c r="K40" s="13"/>
      <c r="L40" s="41">
        <f t="shared" si="6"/>
        <v>82</v>
      </c>
      <c r="M40" s="41">
        <f t="shared" si="7"/>
        <v>75</v>
      </c>
      <c r="O40" s="41">
        <v>83</v>
      </c>
      <c r="P40" s="41"/>
      <c r="Q40" s="42"/>
      <c r="R40" s="41">
        <v>85</v>
      </c>
      <c r="S40" s="41"/>
      <c r="T40" s="42"/>
      <c r="U40" s="41">
        <v>78</v>
      </c>
      <c r="V40" s="41"/>
      <c r="W40" s="42"/>
      <c r="X40" s="41"/>
      <c r="Y40" s="41"/>
      <c r="Z40" s="42"/>
      <c r="AA40" s="41"/>
      <c r="AB40" s="41"/>
      <c r="AC40" s="42"/>
      <c r="AD40" s="42">
        <f t="shared" si="8"/>
        <v>82</v>
      </c>
      <c r="AE40" s="41">
        <v>95</v>
      </c>
      <c r="AF40" s="41"/>
      <c r="AG40" s="42"/>
      <c r="AH40" s="41">
        <v>90</v>
      </c>
      <c r="AI40" s="41"/>
      <c r="AJ40" s="42"/>
      <c r="AK40" s="52">
        <v>90</v>
      </c>
      <c r="AL40" s="41"/>
      <c r="AM40" s="42"/>
      <c r="AN40" s="41"/>
      <c r="AO40" s="41"/>
      <c r="AP40" s="42"/>
      <c r="AQ40" s="41"/>
      <c r="AR40" s="41"/>
      <c r="AS40" s="42"/>
      <c r="AT40" s="41">
        <v>75</v>
      </c>
      <c r="AU40" s="43">
        <f t="shared" si="9"/>
        <v>85.142857142857139</v>
      </c>
      <c r="AV40" s="44">
        <f t="shared" si="10"/>
        <v>85</v>
      </c>
      <c r="AW40" s="45"/>
      <c r="AX40" s="52">
        <v>85</v>
      </c>
      <c r="AY40" s="41"/>
      <c r="AZ40" s="42"/>
      <c r="BA40" s="52">
        <v>90</v>
      </c>
      <c r="BB40" s="41"/>
      <c r="BC40" s="42"/>
      <c r="BD40" s="41"/>
      <c r="BE40" s="41"/>
      <c r="BF40" s="42"/>
      <c r="BG40" s="41"/>
      <c r="BH40" s="41"/>
      <c r="BI40" s="42"/>
      <c r="BJ40" s="41"/>
      <c r="BK40" s="41"/>
      <c r="BL40" s="42"/>
      <c r="BM40" s="42">
        <f t="shared" si="11"/>
        <v>85</v>
      </c>
      <c r="BN40" s="42">
        <f t="shared" si="12"/>
        <v>90</v>
      </c>
      <c r="BO40" s="42" t="str">
        <f t="shared" si="13"/>
        <v/>
      </c>
      <c r="BP40" s="42" t="str">
        <f t="shared" si="14"/>
        <v/>
      </c>
      <c r="BQ40" s="42" t="str">
        <f t="shared" si="15"/>
        <v/>
      </c>
      <c r="BR40" s="42">
        <f t="shared" si="16"/>
        <v>88</v>
      </c>
      <c r="BS40" s="52">
        <v>95</v>
      </c>
      <c r="BT40" s="41"/>
      <c r="BU40" s="42"/>
      <c r="BV40" s="41">
        <v>80</v>
      </c>
      <c r="BW40" s="41"/>
      <c r="BX40" s="42"/>
      <c r="BY40" s="41"/>
      <c r="BZ40" s="41"/>
      <c r="CA40" s="42"/>
      <c r="CB40" s="41"/>
      <c r="CC40" s="41"/>
      <c r="CD40" s="42"/>
      <c r="CE40" s="41"/>
      <c r="CF40" s="41"/>
      <c r="CG40" s="42"/>
      <c r="CH40" s="42">
        <f t="shared" si="17"/>
        <v>95</v>
      </c>
      <c r="CI40" s="42">
        <f t="shared" si="18"/>
        <v>80</v>
      </c>
      <c r="CJ40" s="42" t="str">
        <f t="shared" si="19"/>
        <v/>
      </c>
      <c r="CK40" s="42" t="str">
        <f t="shared" si="20"/>
        <v/>
      </c>
      <c r="CL40" s="42" t="str">
        <f t="shared" si="21"/>
        <v/>
      </c>
      <c r="CM40" s="43">
        <f t="shared" si="22"/>
        <v>87.666666666666671</v>
      </c>
      <c r="CN40" s="44">
        <f t="shared" si="23"/>
        <v>88</v>
      </c>
      <c r="CO40" s="45"/>
      <c r="CP40" s="52">
        <v>5</v>
      </c>
      <c r="CQ40"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0" s="45"/>
      <c r="CS40" s="52">
        <v>5</v>
      </c>
      <c r="CT40" s="46" t="str">
        <f t="shared" si="25"/>
        <v xml:space="preserve">Memiliki keterampilan Menulis cakepan tembang Pocung, Melakukan penyajian denang membaca sinopsis novel, Melakukan penyajian menceritakan budaya mantu, </v>
      </c>
    </row>
    <row r="41" spans="1:110">
      <c r="A41" s="8">
        <v>31</v>
      </c>
      <c r="B41" s="8">
        <v>101493</v>
      </c>
      <c r="C41" s="8" t="s">
        <v>155</v>
      </c>
      <c r="E41" s="47">
        <f t="shared" si="0"/>
        <v>84</v>
      </c>
      <c r="F41" s="8" t="str">
        <f t="shared" si="1"/>
        <v>B</v>
      </c>
      <c r="G41"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1" s="47">
        <f t="shared" si="3"/>
        <v>88</v>
      </c>
      <c r="I41" s="8" t="str">
        <f t="shared" si="4"/>
        <v>B</v>
      </c>
      <c r="J41" s="8" t="str">
        <f t="shared" si="5"/>
        <v xml:space="preserve">Memiliki keterampilan Menulis cakepan tembang Pocung, Melakukan penyajian denang membaca sinopsis novel, Melakukan penyajian menceritakan budaya mantu, </v>
      </c>
      <c r="K41" s="13"/>
      <c r="L41" s="41">
        <f t="shared" si="6"/>
        <v>82</v>
      </c>
      <c r="M41" s="41">
        <f t="shared" si="7"/>
        <v>70</v>
      </c>
      <c r="O41" s="41">
        <v>80</v>
      </c>
      <c r="P41" s="41"/>
      <c r="Q41" s="42"/>
      <c r="R41" s="41">
        <v>87</v>
      </c>
      <c r="S41" s="41"/>
      <c r="T41" s="42"/>
      <c r="U41" s="41">
        <v>78</v>
      </c>
      <c r="V41" s="41"/>
      <c r="W41" s="42"/>
      <c r="X41" s="41"/>
      <c r="Y41" s="41"/>
      <c r="Z41" s="42"/>
      <c r="AA41" s="41"/>
      <c r="AB41" s="41"/>
      <c r="AC41" s="42"/>
      <c r="AD41" s="42">
        <f t="shared" si="8"/>
        <v>82</v>
      </c>
      <c r="AE41" s="41">
        <v>95</v>
      </c>
      <c r="AF41" s="41"/>
      <c r="AG41" s="42"/>
      <c r="AH41" s="41">
        <v>85</v>
      </c>
      <c r="AI41" s="41"/>
      <c r="AJ41" s="42"/>
      <c r="AK41" s="52">
        <v>90</v>
      </c>
      <c r="AL41" s="41"/>
      <c r="AM41" s="42"/>
      <c r="AN41" s="41"/>
      <c r="AO41" s="41"/>
      <c r="AP41" s="42"/>
      <c r="AQ41" s="41"/>
      <c r="AR41" s="41"/>
      <c r="AS41" s="42"/>
      <c r="AT41" s="41">
        <v>70</v>
      </c>
      <c r="AU41" s="43">
        <f t="shared" si="9"/>
        <v>83.571428571428569</v>
      </c>
      <c r="AV41" s="44">
        <f t="shared" si="10"/>
        <v>84</v>
      </c>
      <c r="AW41" s="45"/>
      <c r="AX41" s="52">
        <v>87</v>
      </c>
      <c r="AY41" s="41"/>
      <c r="AZ41" s="42"/>
      <c r="BA41" s="52">
        <v>90</v>
      </c>
      <c r="BB41" s="41"/>
      <c r="BC41" s="42"/>
      <c r="BD41" s="41"/>
      <c r="BE41" s="41"/>
      <c r="BF41" s="42"/>
      <c r="BG41" s="41"/>
      <c r="BH41" s="41"/>
      <c r="BI41" s="42"/>
      <c r="BJ41" s="41"/>
      <c r="BK41" s="41"/>
      <c r="BL41" s="42"/>
      <c r="BM41" s="42">
        <f t="shared" si="11"/>
        <v>87</v>
      </c>
      <c r="BN41" s="42">
        <f t="shared" si="12"/>
        <v>90</v>
      </c>
      <c r="BO41" s="42" t="str">
        <f t="shared" si="13"/>
        <v/>
      </c>
      <c r="BP41" s="42" t="str">
        <f t="shared" si="14"/>
        <v/>
      </c>
      <c r="BQ41" s="42" t="str">
        <f t="shared" si="15"/>
        <v/>
      </c>
      <c r="BR41" s="42">
        <f t="shared" si="16"/>
        <v>89</v>
      </c>
      <c r="BS41" s="52">
        <v>95</v>
      </c>
      <c r="BT41" s="41"/>
      <c r="BU41" s="42"/>
      <c r="BV41" s="41">
        <v>80</v>
      </c>
      <c r="BW41" s="41"/>
      <c r="BX41" s="42"/>
      <c r="BY41" s="41"/>
      <c r="BZ41" s="41"/>
      <c r="CA41" s="42"/>
      <c r="CB41" s="41"/>
      <c r="CC41" s="41"/>
      <c r="CD41" s="42"/>
      <c r="CE41" s="41"/>
      <c r="CF41" s="41"/>
      <c r="CG41" s="42"/>
      <c r="CH41" s="42">
        <f t="shared" si="17"/>
        <v>95</v>
      </c>
      <c r="CI41" s="42">
        <f t="shared" si="18"/>
        <v>80</v>
      </c>
      <c r="CJ41" s="42" t="str">
        <f t="shared" si="19"/>
        <v/>
      </c>
      <c r="CK41" s="42" t="str">
        <f t="shared" si="20"/>
        <v/>
      </c>
      <c r="CL41" s="42" t="str">
        <f t="shared" si="21"/>
        <v/>
      </c>
      <c r="CM41" s="43">
        <f t="shared" si="22"/>
        <v>88</v>
      </c>
      <c r="CN41" s="44">
        <f t="shared" si="23"/>
        <v>88</v>
      </c>
      <c r="CO41" s="45"/>
      <c r="CP41" s="52">
        <v>5</v>
      </c>
      <c r="CQ41"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1" s="45"/>
      <c r="CS41" s="52">
        <v>5</v>
      </c>
      <c r="CT41" s="46" t="str">
        <f t="shared" si="25"/>
        <v xml:space="preserve">Memiliki keterampilan Menulis cakepan tembang Pocung, Melakukan penyajian denang membaca sinopsis novel, Melakukan penyajian menceritakan budaya mantu, </v>
      </c>
    </row>
    <row r="42" spans="1:110">
      <c r="A42" s="8">
        <v>32</v>
      </c>
      <c r="B42" s="8">
        <v>101494</v>
      </c>
      <c r="C42" s="8" t="s">
        <v>156</v>
      </c>
      <c r="E42" s="47">
        <f t="shared" si="0"/>
        <v>82</v>
      </c>
      <c r="F42" s="8" t="str">
        <f t="shared" si="1"/>
        <v>B</v>
      </c>
      <c r="G4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2" s="47">
        <f t="shared" si="3"/>
        <v>88</v>
      </c>
      <c r="I42" s="8" t="str">
        <f t="shared" si="4"/>
        <v>B</v>
      </c>
      <c r="J42" s="8" t="str">
        <f t="shared" si="5"/>
        <v xml:space="preserve">Memiliki keterampilan Menulis cakepan tembang Pocung, Melakukan penyajian denang membaca sinopsis novel, Melakukan penyajian menceritakan budaya mantu, </v>
      </c>
      <c r="K42" s="13"/>
      <c r="L42" s="41">
        <f t="shared" si="6"/>
        <v>79</v>
      </c>
      <c r="M42" s="41">
        <f t="shared" si="7"/>
        <v>70</v>
      </c>
      <c r="O42" s="41">
        <v>78</v>
      </c>
      <c r="P42" s="41"/>
      <c r="Q42" s="42"/>
      <c r="R42" s="41">
        <v>85</v>
      </c>
      <c r="S42" s="41"/>
      <c r="T42" s="42"/>
      <c r="U42" s="41">
        <v>75</v>
      </c>
      <c r="V42" s="41"/>
      <c r="W42" s="42"/>
      <c r="X42" s="41"/>
      <c r="Y42" s="41"/>
      <c r="Z42" s="42"/>
      <c r="AA42" s="41"/>
      <c r="AB42" s="41"/>
      <c r="AC42" s="42"/>
      <c r="AD42" s="42">
        <f t="shared" si="8"/>
        <v>79</v>
      </c>
      <c r="AE42" s="41">
        <v>85</v>
      </c>
      <c r="AF42" s="41"/>
      <c r="AG42" s="42"/>
      <c r="AH42" s="41">
        <v>90</v>
      </c>
      <c r="AI42" s="41"/>
      <c r="AJ42" s="42"/>
      <c r="AK42" s="52">
        <v>90</v>
      </c>
      <c r="AL42" s="41"/>
      <c r="AM42" s="42"/>
      <c r="AN42" s="41"/>
      <c r="AO42" s="41"/>
      <c r="AP42" s="42"/>
      <c r="AQ42" s="41"/>
      <c r="AR42" s="41"/>
      <c r="AS42" s="42"/>
      <c r="AT42" s="41">
        <v>70</v>
      </c>
      <c r="AU42" s="43">
        <f t="shared" si="9"/>
        <v>81.857142857142861</v>
      </c>
      <c r="AV42" s="44">
        <f t="shared" si="10"/>
        <v>82</v>
      </c>
      <c r="AW42" s="45"/>
      <c r="AX42" s="52">
        <v>85</v>
      </c>
      <c r="AY42" s="41"/>
      <c r="AZ42" s="42"/>
      <c r="BA42" s="52">
        <v>90</v>
      </c>
      <c r="BB42" s="41"/>
      <c r="BC42" s="42"/>
      <c r="BD42" s="41"/>
      <c r="BE42" s="41"/>
      <c r="BF42" s="42"/>
      <c r="BG42" s="41"/>
      <c r="BH42" s="41"/>
      <c r="BI42" s="42"/>
      <c r="BJ42" s="41"/>
      <c r="BK42" s="41"/>
      <c r="BL42" s="42"/>
      <c r="BM42" s="42">
        <f t="shared" si="11"/>
        <v>85</v>
      </c>
      <c r="BN42" s="42">
        <f t="shared" si="12"/>
        <v>90</v>
      </c>
      <c r="BO42" s="42" t="str">
        <f t="shared" si="13"/>
        <v/>
      </c>
      <c r="BP42" s="42" t="str">
        <f t="shared" si="14"/>
        <v/>
      </c>
      <c r="BQ42" s="42" t="str">
        <f t="shared" si="15"/>
        <v/>
      </c>
      <c r="BR42" s="42">
        <f t="shared" si="16"/>
        <v>88</v>
      </c>
      <c r="BS42" s="52">
        <v>95</v>
      </c>
      <c r="BT42" s="41"/>
      <c r="BU42" s="42"/>
      <c r="BV42" s="41">
        <v>80</v>
      </c>
      <c r="BW42" s="41"/>
      <c r="BX42" s="42"/>
      <c r="BY42" s="41"/>
      <c r="BZ42" s="41"/>
      <c r="CA42" s="42"/>
      <c r="CB42" s="41"/>
      <c r="CC42" s="41"/>
      <c r="CD42" s="42"/>
      <c r="CE42" s="41"/>
      <c r="CF42" s="41"/>
      <c r="CG42" s="42"/>
      <c r="CH42" s="42">
        <f t="shared" si="17"/>
        <v>95</v>
      </c>
      <c r="CI42" s="42">
        <f t="shared" si="18"/>
        <v>80</v>
      </c>
      <c r="CJ42" s="42" t="str">
        <f t="shared" si="19"/>
        <v/>
      </c>
      <c r="CK42" s="42" t="str">
        <f t="shared" si="20"/>
        <v/>
      </c>
      <c r="CL42" s="42" t="str">
        <f t="shared" si="21"/>
        <v/>
      </c>
      <c r="CM42" s="43">
        <f t="shared" si="22"/>
        <v>87.666666666666671</v>
      </c>
      <c r="CN42" s="44">
        <f t="shared" si="23"/>
        <v>88</v>
      </c>
      <c r="CO42" s="45"/>
      <c r="CP42" s="52">
        <v>5</v>
      </c>
      <c r="CQ4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2" s="45"/>
      <c r="CS42" s="52">
        <v>5</v>
      </c>
      <c r="CT42" s="46" t="str">
        <f t="shared" si="25"/>
        <v xml:space="preserve">Memiliki keterampilan Menulis cakepan tembang Pocung, Melakukan penyajian denang membaca sinopsis novel, Melakukan penyajian menceritakan budaya mantu, </v>
      </c>
    </row>
    <row r="43" spans="1:110">
      <c r="A43" s="8">
        <v>33</v>
      </c>
      <c r="B43" s="8">
        <v>101495</v>
      </c>
      <c r="C43" s="8" t="s">
        <v>157</v>
      </c>
      <c r="E43" s="47">
        <f t="shared" ref="E43:E60" si="26">AV43</f>
        <v>83</v>
      </c>
      <c r="F43" s="8" t="str">
        <f t="shared" ref="F43:F60" si="27">IF(E43="","",IF(E43&lt;=69,"D",IF(E43&lt;=75,"C",IF(E43&lt;=90,"B",IF(E43&lt;=100,"A","E")))))</f>
        <v>B</v>
      </c>
      <c r="G43" s="8" t="str">
        <f t="shared" ref="G43:G60" si="28">CQ43</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3" s="47">
        <f t="shared" ref="H43:H60" si="29">CN43</f>
        <v>90</v>
      </c>
      <c r="I43" s="8" t="str">
        <f t="shared" ref="I43:I60" si="30">IF(H43="","",IF(H43&lt;=69,"D",IF(H43&lt;=75,"C",IF(H43&lt;=90,"B",IF(H43&lt;=100,"A","E")))))</f>
        <v>B</v>
      </c>
      <c r="J43" s="8" t="str">
        <f t="shared" ref="J43:J60" si="31">CT43</f>
        <v xml:space="preserve">Memiliki keterampilan Menulis cakepan tembang Pocung, Melakukan penyajian denang membaca sinopsis novel, Melakukan penyajian menceritakan budaya mantu, </v>
      </c>
      <c r="K43" s="13"/>
      <c r="L43" s="41">
        <f t="shared" ref="L43:L60" si="32">AD43</f>
        <v>78</v>
      </c>
      <c r="M43" s="41">
        <f t="shared" ref="M43:M60" si="33">IF(COUNTBLANK(AT43:AT43),"",AT43)</f>
        <v>74</v>
      </c>
      <c r="O43" s="41">
        <v>80</v>
      </c>
      <c r="P43" s="41"/>
      <c r="Q43" s="42"/>
      <c r="R43" s="41">
        <v>85</v>
      </c>
      <c r="S43" s="41"/>
      <c r="T43" s="42"/>
      <c r="U43" s="41">
        <v>70</v>
      </c>
      <c r="V43" s="41"/>
      <c r="W43" s="42"/>
      <c r="X43" s="41"/>
      <c r="Y43" s="41"/>
      <c r="Z43" s="42"/>
      <c r="AA43" s="41"/>
      <c r="AB43" s="41"/>
      <c r="AC43" s="42"/>
      <c r="AD43" s="42">
        <f t="shared" ref="AD43:AD60" si="34">IF(AND(O43="",P43="",Q43=""),"",ROUND(AVERAGE(O43:AC43),0))</f>
        <v>78</v>
      </c>
      <c r="AE43" s="41">
        <v>90</v>
      </c>
      <c r="AF43" s="41"/>
      <c r="AG43" s="42"/>
      <c r="AH43" s="41">
        <v>90</v>
      </c>
      <c r="AI43" s="41"/>
      <c r="AJ43" s="42"/>
      <c r="AK43" s="52">
        <v>90</v>
      </c>
      <c r="AL43" s="41"/>
      <c r="AM43" s="42"/>
      <c r="AN43" s="41"/>
      <c r="AO43" s="41"/>
      <c r="AP43" s="42"/>
      <c r="AQ43" s="41"/>
      <c r="AR43" s="41"/>
      <c r="AS43" s="42"/>
      <c r="AT43" s="41">
        <v>74</v>
      </c>
      <c r="AU43" s="43">
        <f t="shared" ref="AU43:AU60" si="35">IF(AT43="","",AVERAGE(O43:AC43,AE43:AT43))</f>
        <v>82.714285714285708</v>
      </c>
      <c r="AV43" s="44">
        <f t="shared" ref="AV43:AV60" si="36">IF(AU43="","",ROUND(AU43,0))</f>
        <v>83</v>
      </c>
      <c r="AW43" s="45"/>
      <c r="AX43" s="52">
        <v>85</v>
      </c>
      <c r="AY43" s="41"/>
      <c r="AZ43" s="42"/>
      <c r="BA43" s="52">
        <v>90</v>
      </c>
      <c r="BB43" s="41"/>
      <c r="BC43" s="42"/>
      <c r="BD43" s="41"/>
      <c r="BE43" s="41"/>
      <c r="BF43" s="42"/>
      <c r="BG43" s="41"/>
      <c r="BH43" s="41"/>
      <c r="BI43" s="42"/>
      <c r="BJ43" s="41"/>
      <c r="BK43" s="41"/>
      <c r="BL43" s="42"/>
      <c r="BM43" s="42">
        <f t="shared" ref="BM43:BM60" si="37">IF(AND(AZ43="",AY43="",AX43=""),"",MAX(AX43:AZ43))</f>
        <v>85</v>
      </c>
      <c r="BN43" s="42">
        <f t="shared" ref="BN43:BN60" si="38">IF(AND(BB43="",BC43="",BA43=""),"",MAX(BA43:BC43))</f>
        <v>90</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88</v>
      </c>
      <c r="BS43" s="52">
        <v>95</v>
      </c>
      <c r="BT43" s="41"/>
      <c r="BU43" s="42"/>
      <c r="BV43" s="41">
        <v>87</v>
      </c>
      <c r="BW43" s="41"/>
      <c r="BX43" s="42"/>
      <c r="BY43" s="41"/>
      <c r="BZ43" s="41"/>
      <c r="CA43" s="42"/>
      <c r="CB43" s="41"/>
      <c r="CC43" s="41"/>
      <c r="CD43" s="42"/>
      <c r="CE43" s="41"/>
      <c r="CF43" s="41"/>
      <c r="CG43" s="42"/>
      <c r="CH43" s="42">
        <f t="shared" ref="CH43:CH60" si="43">IF(AND(BU43="",BT43="",BS43=""),"",MAX(BS43:BU43))</f>
        <v>95</v>
      </c>
      <c r="CI43" s="42">
        <f t="shared" ref="CI43:CI60" si="44">IF(AND(BW43="",BX43="",BV43=""),"",MAX(BV43:BX43))</f>
        <v>87</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90</v>
      </c>
      <c r="CN43" s="44">
        <f t="shared" ref="CN43:CN60" si="49">IF(CM43="","",ROUND(CM43,0))</f>
        <v>90</v>
      </c>
      <c r="CO43" s="45"/>
      <c r="CP43" s="52">
        <v>5</v>
      </c>
      <c r="CQ43" s="46" t="str">
        <f t="shared" ref="CQ43:CQ60" si="50">IF(CP43="","",VLOOKUP(CP43,$DE$9:$DF$20,2,0))</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3" s="45"/>
      <c r="CS43" s="52">
        <v>5</v>
      </c>
      <c r="CT43" s="46" t="str">
        <f t="shared" ref="CT43:CT60" si="51">IF(CS43="","",VLOOKUP(CS43,$DE$22:$DF$33,2,0))</f>
        <v xml:space="preserve">Memiliki keterampilan Menulis cakepan tembang Pocung, Melakukan penyajian denang membaca sinopsis novel, Melakukan penyajian menceritakan budaya mantu, </v>
      </c>
    </row>
    <row r="44" spans="1:110">
      <c r="A44" s="8">
        <v>34</v>
      </c>
      <c r="B44" s="8">
        <v>101496</v>
      </c>
      <c r="C44" s="8" t="s">
        <v>158</v>
      </c>
      <c r="E44" s="47">
        <f t="shared" si="26"/>
        <v>81</v>
      </c>
      <c r="F44" s="8" t="str">
        <f t="shared" si="27"/>
        <v>B</v>
      </c>
      <c r="G44" s="8" t="str">
        <f t="shared" si="28"/>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4" s="47">
        <f t="shared" si="29"/>
        <v>89</v>
      </c>
      <c r="I44" s="8" t="str">
        <f t="shared" si="30"/>
        <v>B</v>
      </c>
      <c r="J44" s="8" t="str">
        <f t="shared" si="31"/>
        <v xml:space="preserve">Memiliki keterampilan Menulis cakepan tembang Pocung, Melakukan penyajian denang membaca sinopsis novel, Melakukan penyajian menceritakan budaya mantu, </v>
      </c>
      <c r="K44" s="13"/>
      <c r="L44" s="41">
        <f t="shared" si="32"/>
        <v>78</v>
      </c>
      <c r="M44" s="41">
        <f t="shared" si="33"/>
        <v>70</v>
      </c>
      <c r="O44" s="41">
        <v>80</v>
      </c>
      <c r="P44" s="41"/>
      <c r="Q44" s="42"/>
      <c r="R44" s="41">
        <v>85</v>
      </c>
      <c r="S44" s="41"/>
      <c r="T44" s="42"/>
      <c r="U44" s="41">
        <v>70</v>
      </c>
      <c r="V44" s="41"/>
      <c r="W44" s="42"/>
      <c r="X44" s="41"/>
      <c r="Y44" s="41"/>
      <c r="Z44" s="42"/>
      <c r="AA44" s="41"/>
      <c r="AB44" s="41"/>
      <c r="AC44" s="42"/>
      <c r="AD44" s="42">
        <f t="shared" si="34"/>
        <v>78</v>
      </c>
      <c r="AE44" s="41">
        <v>85</v>
      </c>
      <c r="AF44" s="41"/>
      <c r="AG44" s="42"/>
      <c r="AH44" s="41">
        <v>85</v>
      </c>
      <c r="AI44" s="41"/>
      <c r="AJ44" s="42"/>
      <c r="AK44" s="52">
        <v>90</v>
      </c>
      <c r="AL44" s="41"/>
      <c r="AM44" s="42"/>
      <c r="AN44" s="41"/>
      <c r="AO44" s="41"/>
      <c r="AP44" s="42"/>
      <c r="AQ44" s="41"/>
      <c r="AR44" s="41"/>
      <c r="AS44" s="42"/>
      <c r="AT44" s="41">
        <v>70</v>
      </c>
      <c r="AU44" s="43">
        <f t="shared" si="35"/>
        <v>80.714285714285708</v>
      </c>
      <c r="AV44" s="44">
        <f t="shared" si="36"/>
        <v>81</v>
      </c>
      <c r="AW44" s="45"/>
      <c r="AX44" s="52">
        <v>85</v>
      </c>
      <c r="AY44" s="41"/>
      <c r="AZ44" s="42"/>
      <c r="BA44" s="52">
        <v>90</v>
      </c>
      <c r="BB44" s="41"/>
      <c r="BC44" s="42"/>
      <c r="BD44" s="41"/>
      <c r="BE44" s="41"/>
      <c r="BF44" s="42"/>
      <c r="BG44" s="41"/>
      <c r="BH44" s="41"/>
      <c r="BI44" s="42"/>
      <c r="BJ44" s="41"/>
      <c r="BK44" s="41"/>
      <c r="BL44" s="42"/>
      <c r="BM44" s="42">
        <f t="shared" si="37"/>
        <v>85</v>
      </c>
      <c r="BN44" s="42">
        <f t="shared" si="38"/>
        <v>90</v>
      </c>
      <c r="BO44" s="42" t="str">
        <f t="shared" si="39"/>
        <v/>
      </c>
      <c r="BP44" s="42" t="str">
        <f t="shared" si="40"/>
        <v/>
      </c>
      <c r="BQ44" s="42" t="str">
        <f t="shared" si="41"/>
        <v/>
      </c>
      <c r="BR44" s="42">
        <f t="shared" si="42"/>
        <v>88</v>
      </c>
      <c r="BS44" s="52">
        <v>95</v>
      </c>
      <c r="BT44" s="41"/>
      <c r="BU44" s="42"/>
      <c r="BV44" s="41">
        <v>85</v>
      </c>
      <c r="BW44" s="41"/>
      <c r="BX44" s="42"/>
      <c r="BY44" s="41"/>
      <c r="BZ44" s="41"/>
      <c r="CA44" s="42"/>
      <c r="CB44" s="41"/>
      <c r="CC44" s="41"/>
      <c r="CD44" s="42"/>
      <c r="CE44" s="41"/>
      <c r="CF44" s="41"/>
      <c r="CG44" s="42"/>
      <c r="CH44" s="42">
        <f t="shared" si="43"/>
        <v>95</v>
      </c>
      <c r="CI44" s="42">
        <f t="shared" si="44"/>
        <v>85</v>
      </c>
      <c r="CJ44" s="42" t="str">
        <f t="shared" si="45"/>
        <v/>
      </c>
      <c r="CK44" s="42" t="str">
        <f t="shared" si="46"/>
        <v/>
      </c>
      <c r="CL44" s="42" t="str">
        <f t="shared" si="47"/>
        <v/>
      </c>
      <c r="CM44" s="43">
        <f t="shared" si="48"/>
        <v>89.333333333333329</v>
      </c>
      <c r="CN44" s="44">
        <f t="shared" si="49"/>
        <v>89</v>
      </c>
      <c r="CO44" s="45"/>
      <c r="CP44" s="52">
        <v>5</v>
      </c>
      <c r="CQ44" s="46" t="str">
        <f t="shared" si="50"/>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4" s="45"/>
      <c r="CS44" s="52">
        <v>5</v>
      </c>
      <c r="CT44" s="46" t="str">
        <f t="shared" si="51"/>
        <v xml:space="preserve">Memiliki keterampilan Menulis cakepan tembang Pocung, Melakukan penyajian denang membaca sinopsis novel, Melakukan penyajian menceritakan budaya mantu, </v>
      </c>
    </row>
    <row r="45" spans="1:110">
      <c r="A45" s="8">
        <v>35</v>
      </c>
      <c r="B45" s="8">
        <v>101497</v>
      </c>
      <c r="C45" s="8" t="s">
        <v>159</v>
      </c>
      <c r="E45" s="47">
        <f t="shared" si="26"/>
        <v>84</v>
      </c>
      <c r="F45" s="8" t="str">
        <f t="shared" si="27"/>
        <v>B</v>
      </c>
      <c r="G45" s="8" t="str">
        <f t="shared" si="28"/>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5" s="47">
        <f t="shared" si="29"/>
        <v>90</v>
      </c>
      <c r="I45" s="8" t="str">
        <f t="shared" si="30"/>
        <v>B</v>
      </c>
      <c r="J45" s="8" t="str">
        <f t="shared" si="31"/>
        <v xml:space="preserve">Memiliki keterampilan Menulis cakepan tembang Pocung, Melakukan penyajian denang membaca sinopsis novel, Melakukan penyajian menceritakan budaya mantu, </v>
      </c>
      <c r="K45" s="13"/>
      <c r="L45" s="41">
        <f t="shared" si="32"/>
        <v>79</v>
      </c>
      <c r="M45" s="41">
        <f t="shared" si="33"/>
        <v>70</v>
      </c>
      <c r="O45" s="41">
        <v>83</v>
      </c>
      <c r="P45" s="41"/>
      <c r="Q45" s="42"/>
      <c r="R45" s="41">
        <v>85</v>
      </c>
      <c r="S45" s="41"/>
      <c r="T45" s="42"/>
      <c r="U45" s="41">
        <v>70</v>
      </c>
      <c r="V45" s="41"/>
      <c r="W45" s="42"/>
      <c r="X45" s="41"/>
      <c r="Y45" s="41"/>
      <c r="Z45" s="42"/>
      <c r="AA45" s="41"/>
      <c r="AB45" s="41"/>
      <c r="AC45" s="42"/>
      <c r="AD45" s="42">
        <f t="shared" si="34"/>
        <v>79</v>
      </c>
      <c r="AE45" s="41">
        <v>95</v>
      </c>
      <c r="AF45" s="41"/>
      <c r="AG45" s="42"/>
      <c r="AH45" s="41">
        <v>95</v>
      </c>
      <c r="AI45" s="41"/>
      <c r="AJ45" s="42"/>
      <c r="AK45" s="52">
        <v>90</v>
      </c>
      <c r="AL45" s="41"/>
      <c r="AM45" s="42"/>
      <c r="AN45" s="41"/>
      <c r="AO45" s="41"/>
      <c r="AP45" s="42"/>
      <c r="AQ45" s="41"/>
      <c r="AR45" s="41"/>
      <c r="AS45" s="42"/>
      <c r="AT45" s="41">
        <v>70</v>
      </c>
      <c r="AU45" s="43">
        <f t="shared" si="35"/>
        <v>84</v>
      </c>
      <c r="AV45" s="44">
        <f t="shared" si="36"/>
        <v>84</v>
      </c>
      <c r="AW45" s="45"/>
      <c r="AX45" s="52">
        <v>85</v>
      </c>
      <c r="AY45" s="41"/>
      <c r="AZ45" s="42"/>
      <c r="BA45" s="52">
        <v>90</v>
      </c>
      <c r="BB45" s="41"/>
      <c r="BC45" s="42"/>
      <c r="BD45" s="41"/>
      <c r="BE45" s="41"/>
      <c r="BF45" s="42"/>
      <c r="BG45" s="41"/>
      <c r="BH45" s="41"/>
      <c r="BI45" s="42"/>
      <c r="BJ45" s="41"/>
      <c r="BK45" s="41"/>
      <c r="BL45" s="42"/>
      <c r="BM45" s="42">
        <f t="shared" si="37"/>
        <v>85</v>
      </c>
      <c r="BN45" s="42">
        <f t="shared" si="38"/>
        <v>90</v>
      </c>
      <c r="BO45" s="42" t="str">
        <f t="shared" si="39"/>
        <v/>
      </c>
      <c r="BP45" s="42" t="str">
        <f t="shared" si="40"/>
        <v/>
      </c>
      <c r="BQ45" s="42" t="str">
        <f t="shared" si="41"/>
        <v/>
      </c>
      <c r="BR45" s="42">
        <f t="shared" si="42"/>
        <v>88</v>
      </c>
      <c r="BS45" s="52">
        <v>95</v>
      </c>
      <c r="BT45" s="41"/>
      <c r="BU45" s="42"/>
      <c r="BV45" s="41">
        <v>88</v>
      </c>
      <c r="BW45" s="41"/>
      <c r="BX45" s="42"/>
      <c r="BY45" s="41"/>
      <c r="BZ45" s="41"/>
      <c r="CA45" s="42"/>
      <c r="CB45" s="41"/>
      <c r="CC45" s="41"/>
      <c r="CD45" s="42"/>
      <c r="CE45" s="41"/>
      <c r="CF45" s="41"/>
      <c r="CG45" s="42"/>
      <c r="CH45" s="42">
        <f t="shared" si="43"/>
        <v>95</v>
      </c>
      <c r="CI45" s="42">
        <f t="shared" si="44"/>
        <v>88</v>
      </c>
      <c r="CJ45" s="42" t="str">
        <f t="shared" si="45"/>
        <v/>
      </c>
      <c r="CK45" s="42" t="str">
        <f t="shared" si="46"/>
        <v/>
      </c>
      <c r="CL45" s="42" t="str">
        <f t="shared" si="47"/>
        <v/>
      </c>
      <c r="CM45" s="43">
        <f t="shared" si="48"/>
        <v>90.333333333333329</v>
      </c>
      <c r="CN45" s="44">
        <f t="shared" si="49"/>
        <v>90</v>
      </c>
      <c r="CO45" s="45"/>
      <c r="CP45" s="52">
        <v>5</v>
      </c>
      <c r="CQ45" s="46" t="str">
        <f t="shared" si="50"/>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5" s="45"/>
      <c r="CS45" s="52">
        <v>5</v>
      </c>
      <c r="CT45" s="46" t="str">
        <f t="shared" si="51"/>
        <v xml:space="preserve">Memiliki keterampilan Menulis cakepan tembang Pocung, Melakukan penyajian denang membaca sinopsis novel, Melakukan penyajian menceritakan budaya mantu, </v>
      </c>
    </row>
    <row r="46" spans="1:110">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phoneticPr fontId="20"/>
  <conditionalFormatting sqref="O11">
    <cfRule type="cellIs" dxfId="16332" priority="44" operator="lessThan">
      <formula>$C$4</formula>
    </cfRule>
  </conditionalFormatting>
  <conditionalFormatting sqref="O12">
    <cfRule type="cellIs" dxfId="16331" priority="45" operator="lessThan">
      <formula>$C$4</formula>
    </cfRule>
  </conditionalFormatting>
  <conditionalFormatting sqref="O13">
    <cfRule type="cellIs" dxfId="16330" priority="46" operator="lessThan">
      <formula>$C$4</formula>
    </cfRule>
  </conditionalFormatting>
  <conditionalFormatting sqref="O14">
    <cfRule type="cellIs" dxfId="16329" priority="47" operator="lessThan">
      <formula>$C$4</formula>
    </cfRule>
  </conditionalFormatting>
  <conditionalFormatting sqref="O15">
    <cfRule type="cellIs" dxfId="16328" priority="48" operator="lessThan">
      <formula>$C$4</formula>
    </cfRule>
  </conditionalFormatting>
  <conditionalFormatting sqref="O16">
    <cfRule type="cellIs" dxfId="16327" priority="49" operator="lessThan">
      <formula>$C$4</formula>
    </cfRule>
  </conditionalFormatting>
  <conditionalFormatting sqref="O17">
    <cfRule type="cellIs" dxfId="16326" priority="50" operator="lessThan">
      <formula>$C$4</formula>
    </cfRule>
  </conditionalFormatting>
  <conditionalFormatting sqref="O18">
    <cfRule type="cellIs" dxfId="16325" priority="51" operator="lessThan">
      <formula>$C$4</formula>
    </cfRule>
  </conditionalFormatting>
  <conditionalFormatting sqref="O19">
    <cfRule type="cellIs" dxfId="16324" priority="52" operator="lessThan">
      <formula>$C$4</formula>
    </cfRule>
  </conditionalFormatting>
  <conditionalFormatting sqref="O20">
    <cfRule type="cellIs" dxfId="16323" priority="53" operator="lessThan">
      <formula>$C$4</formula>
    </cfRule>
  </conditionalFormatting>
  <conditionalFormatting sqref="O21">
    <cfRule type="cellIs" dxfId="16322" priority="54" operator="lessThan">
      <formula>$C$4</formula>
    </cfRule>
  </conditionalFormatting>
  <conditionalFormatting sqref="O22">
    <cfRule type="cellIs" dxfId="16321" priority="55" operator="lessThan">
      <formula>$C$4</formula>
    </cfRule>
  </conditionalFormatting>
  <conditionalFormatting sqref="O23">
    <cfRule type="cellIs" dxfId="16320" priority="56" operator="lessThan">
      <formula>$C$4</formula>
    </cfRule>
  </conditionalFormatting>
  <conditionalFormatting sqref="O24">
    <cfRule type="cellIs" dxfId="16319" priority="57" operator="lessThan">
      <formula>$C$4</formula>
    </cfRule>
  </conditionalFormatting>
  <conditionalFormatting sqref="O25">
    <cfRule type="cellIs" dxfId="16318" priority="58" operator="lessThan">
      <formula>$C$4</formula>
    </cfRule>
  </conditionalFormatting>
  <conditionalFormatting sqref="O26">
    <cfRule type="cellIs" dxfId="16317" priority="59" operator="lessThan">
      <formula>$C$4</formula>
    </cfRule>
  </conditionalFormatting>
  <conditionalFormatting sqref="O27">
    <cfRule type="cellIs" dxfId="16316" priority="60" operator="lessThan">
      <formula>$C$4</formula>
    </cfRule>
  </conditionalFormatting>
  <conditionalFormatting sqref="O28">
    <cfRule type="cellIs" dxfId="16315" priority="61" operator="lessThan">
      <formula>$C$4</formula>
    </cfRule>
  </conditionalFormatting>
  <conditionalFormatting sqref="O29">
    <cfRule type="cellIs" dxfId="16314" priority="62" operator="lessThan">
      <formula>$C$4</formula>
    </cfRule>
  </conditionalFormatting>
  <conditionalFormatting sqref="O30">
    <cfRule type="cellIs" dxfId="16313" priority="63" operator="lessThan">
      <formula>$C$4</formula>
    </cfRule>
  </conditionalFormatting>
  <conditionalFormatting sqref="O31">
    <cfRule type="cellIs" dxfId="16312" priority="64" operator="lessThan">
      <formula>$C$4</formula>
    </cfRule>
  </conditionalFormatting>
  <conditionalFormatting sqref="O32">
    <cfRule type="cellIs" dxfId="16311" priority="65" operator="lessThan">
      <formula>$C$4</formula>
    </cfRule>
  </conditionalFormatting>
  <conditionalFormatting sqref="O33">
    <cfRule type="cellIs" dxfId="16310" priority="66" operator="lessThan">
      <formula>$C$4</formula>
    </cfRule>
  </conditionalFormatting>
  <conditionalFormatting sqref="O34">
    <cfRule type="cellIs" dxfId="16309" priority="67" operator="lessThan">
      <formula>$C$4</formula>
    </cfRule>
  </conditionalFormatting>
  <conditionalFormatting sqref="O35">
    <cfRule type="cellIs" dxfId="16308" priority="68" operator="lessThan">
      <formula>$C$4</formula>
    </cfRule>
  </conditionalFormatting>
  <conditionalFormatting sqref="O36">
    <cfRule type="cellIs" dxfId="16307" priority="69" operator="lessThan">
      <formula>$C$4</formula>
    </cfRule>
  </conditionalFormatting>
  <conditionalFormatting sqref="O37">
    <cfRule type="cellIs" dxfId="16306" priority="70" operator="lessThan">
      <formula>$C$4</formula>
    </cfRule>
  </conditionalFormatting>
  <conditionalFormatting sqref="O38">
    <cfRule type="cellIs" dxfId="16305" priority="71" operator="lessThan">
      <formula>$C$4</formula>
    </cfRule>
  </conditionalFormatting>
  <conditionalFormatting sqref="O39">
    <cfRule type="cellIs" dxfId="16304" priority="72" operator="lessThan">
      <formula>$C$4</formula>
    </cfRule>
  </conditionalFormatting>
  <conditionalFormatting sqref="O40">
    <cfRule type="cellIs" dxfId="16303" priority="73" operator="lessThan">
      <formula>$C$4</formula>
    </cfRule>
  </conditionalFormatting>
  <conditionalFormatting sqref="O41">
    <cfRule type="cellIs" dxfId="16302" priority="74" operator="lessThan">
      <formula>$C$4</formula>
    </cfRule>
  </conditionalFormatting>
  <conditionalFormatting sqref="O42">
    <cfRule type="cellIs" dxfId="16301" priority="75" operator="lessThan">
      <formula>$C$4</formula>
    </cfRule>
  </conditionalFormatting>
  <conditionalFormatting sqref="O43">
    <cfRule type="cellIs" dxfId="16300" priority="76" operator="lessThan">
      <formula>$C$4</formula>
    </cfRule>
  </conditionalFormatting>
  <conditionalFormatting sqref="O44">
    <cfRule type="cellIs" dxfId="16299" priority="77" operator="lessThan">
      <formula>$C$4</formula>
    </cfRule>
  </conditionalFormatting>
  <conditionalFormatting sqref="O45">
    <cfRule type="cellIs" dxfId="16298" priority="78" operator="lessThan">
      <formula>$C$4</formula>
    </cfRule>
  </conditionalFormatting>
  <conditionalFormatting sqref="O46">
    <cfRule type="cellIs" dxfId="16297" priority="79" operator="lessThan">
      <formula>$C$4</formula>
    </cfRule>
  </conditionalFormatting>
  <conditionalFormatting sqref="O47">
    <cfRule type="cellIs" dxfId="16296" priority="80" operator="lessThan">
      <formula>$C$4</formula>
    </cfRule>
  </conditionalFormatting>
  <conditionalFormatting sqref="O48">
    <cfRule type="cellIs" dxfId="16295" priority="81" operator="lessThan">
      <formula>$C$4</formula>
    </cfRule>
  </conditionalFormatting>
  <conditionalFormatting sqref="O49">
    <cfRule type="cellIs" dxfId="16294" priority="82" operator="lessThan">
      <formula>$C$4</formula>
    </cfRule>
  </conditionalFormatting>
  <conditionalFormatting sqref="O50">
    <cfRule type="cellIs" dxfId="16293" priority="83" operator="lessThan">
      <formula>$C$4</formula>
    </cfRule>
  </conditionalFormatting>
  <conditionalFormatting sqref="O51">
    <cfRule type="cellIs" dxfId="16292" priority="84" operator="lessThan">
      <formula>$C$4</formula>
    </cfRule>
  </conditionalFormatting>
  <conditionalFormatting sqref="O52">
    <cfRule type="cellIs" dxfId="16291" priority="85" operator="lessThan">
      <formula>$C$4</formula>
    </cfRule>
  </conditionalFormatting>
  <conditionalFormatting sqref="O53">
    <cfRule type="cellIs" dxfId="16290" priority="86" operator="lessThan">
      <formula>$C$4</formula>
    </cfRule>
  </conditionalFormatting>
  <conditionalFormatting sqref="O54">
    <cfRule type="cellIs" dxfId="16289" priority="87" operator="lessThan">
      <formula>$C$4</formula>
    </cfRule>
  </conditionalFormatting>
  <conditionalFormatting sqref="O55">
    <cfRule type="cellIs" dxfId="16288" priority="88" operator="lessThan">
      <formula>$C$4</formula>
    </cfRule>
  </conditionalFormatting>
  <conditionalFormatting sqref="O56">
    <cfRule type="cellIs" dxfId="16287" priority="89" operator="lessThan">
      <formula>$C$4</formula>
    </cfRule>
  </conditionalFormatting>
  <conditionalFormatting sqref="O57">
    <cfRule type="cellIs" dxfId="16286" priority="90" operator="lessThan">
      <formula>$C$4</formula>
    </cfRule>
  </conditionalFormatting>
  <conditionalFormatting sqref="O58">
    <cfRule type="cellIs" dxfId="16285" priority="91" operator="lessThan">
      <formula>$C$4</formula>
    </cfRule>
  </conditionalFormatting>
  <conditionalFormatting sqref="O59">
    <cfRule type="cellIs" dxfId="16284" priority="92" operator="lessThan">
      <formula>$C$4</formula>
    </cfRule>
  </conditionalFormatting>
  <conditionalFormatting sqref="O60">
    <cfRule type="cellIs" dxfId="16283" priority="93" operator="lessThan">
      <formula>$C$4</formula>
    </cfRule>
  </conditionalFormatting>
  <conditionalFormatting sqref="P11">
    <cfRule type="cellIs" dxfId="16282" priority="94" operator="lessThan">
      <formula>$C$4</formula>
    </cfRule>
  </conditionalFormatting>
  <conditionalFormatting sqref="P12">
    <cfRule type="cellIs" dxfId="16281" priority="95" operator="lessThan">
      <formula>$C$4</formula>
    </cfRule>
  </conditionalFormatting>
  <conditionalFormatting sqref="P13">
    <cfRule type="cellIs" dxfId="16280" priority="96" operator="lessThan">
      <formula>$C$4</formula>
    </cfRule>
  </conditionalFormatting>
  <conditionalFormatting sqref="P14">
    <cfRule type="cellIs" dxfId="16279" priority="97" operator="lessThan">
      <formula>$C$4</formula>
    </cfRule>
  </conditionalFormatting>
  <conditionalFormatting sqref="P15">
    <cfRule type="cellIs" dxfId="16278" priority="98" operator="lessThan">
      <formula>$C$4</formula>
    </cfRule>
  </conditionalFormatting>
  <conditionalFormatting sqref="P16">
    <cfRule type="cellIs" dxfId="16277" priority="99" operator="lessThan">
      <formula>$C$4</formula>
    </cfRule>
  </conditionalFormatting>
  <conditionalFormatting sqref="P17">
    <cfRule type="cellIs" dxfId="16276" priority="100" operator="lessThan">
      <formula>$C$4</formula>
    </cfRule>
  </conditionalFormatting>
  <conditionalFormatting sqref="P18">
    <cfRule type="cellIs" dxfId="16275" priority="101" operator="lessThan">
      <formula>$C$4</formula>
    </cfRule>
  </conditionalFormatting>
  <conditionalFormatting sqref="P19">
    <cfRule type="cellIs" dxfId="16274" priority="102" operator="lessThan">
      <formula>$C$4</formula>
    </cfRule>
  </conditionalFormatting>
  <conditionalFormatting sqref="P20">
    <cfRule type="cellIs" dxfId="16273" priority="103" operator="lessThan">
      <formula>$C$4</formula>
    </cfRule>
  </conditionalFormatting>
  <conditionalFormatting sqref="P21">
    <cfRule type="cellIs" dxfId="16272" priority="104" operator="lessThan">
      <formula>$C$4</formula>
    </cfRule>
  </conditionalFormatting>
  <conditionalFormatting sqref="P22">
    <cfRule type="cellIs" dxfId="16271" priority="105" operator="lessThan">
      <formula>$C$4</formula>
    </cfRule>
  </conditionalFormatting>
  <conditionalFormatting sqref="P23">
    <cfRule type="cellIs" dxfId="16270" priority="106" operator="lessThan">
      <formula>$C$4</formula>
    </cfRule>
  </conditionalFormatting>
  <conditionalFormatting sqref="P24">
    <cfRule type="cellIs" dxfId="16269" priority="107" operator="lessThan">
      <formula>$C$4</formula>
    </cfRule>
  </conditionalFormatting>
  <conditionalFormatting sqref="P25">
    <cfRule type="cellIs" dxfId="16268" priority="108" operator="lessThan">
      <formula>$C$4</formula>
    </cfRule>
  </conditionalFormatting>
  <conditionalFormatting sqref="P26">
    <cfRule type="cellIs" dxfId="16267" priority="109" operator="lessThan">
      <formula>$C$4</formula>
    </cfRule>
  </conditionalFormatting>
  <conditionalFormatting sqref="P27">
    <cfRule type="cellIs" dxfId="16266" priority="110" operator="lessThan">
      <formula>$C$4</formula>
    </cfRule>
  </conditionalFormatting>
  <conditionalFormatting sqref="P28">
    <cfRule type="cellIs" dxfId="16265" priority="111" operator="lessThan">
      <formula>$C$4</formula>
    </cfRule>
  </conditionalFormatting>
  <conditionalFormatting sqref="P29">
    <cfRule type="cellIs" dxfId="16264" priority="112" operator="lessThan">
      <formula>$C$4</formula>
    </cfRule>
  </conditionalFormatting>
  <conditionalFormatting sqref="P30">
    <cfRule type="cellIs" dxfId="16263" priority="113" operator="lessThan">
      <formula>$C$4</formula>
    </cfRule>
  </conditionalFormatting>
  <conditionalFormatting sqref="P31">
    <cfRule type="cellIs" dxfId="16262" priority="114" operator="lessThan">
      <formula>$C$4</formula>
    </cfRule>
  </conditionalFormatting>
  <conditionalFormatting sqref="P32">
    <cfRule type="cellIs" dxfId="16261" priority="115" operator="lessThan">
      <formula>$C$4</formula>
    </cfRule>
  </conditionalFormatting>
  <conditionalFormatting sqref="P33">
    <cfRule type="cellIs" dxfId="16260" priority="116" operator="lessThan">
      <formula>$C$4</formula>
    </cfRule>
  </conditionalFormatting>
  <conditionalFormatting sqref="P34">
    <cfRule type="cellIs" dxfId="16259" priority="117" operator="lessThan">
      <formula>$C$4</formula>
    </cfRule>
  </conditionalFormatting>
  <conditionalFormatting sqref="P35">
    <cfRule type="cellIs" dxfId="16258" priority="118" operator="lessThan">
      <formula>$C$4</formula>
    </cfRule>
  </conditionalFormatting>
  <conditionalFormatting sqref="P36">
    <cfRule type="cellIs" dxfId="16257" priority="119" operator="lessThan">
      <formula>$C$4</formula>
    </cfRule>
  </conditionalFormatting>
  <conditionalFormatting sqref="P37">
    <cfRule type="cellIs" dxfId="16256" priority="120" operator="lessThan">
      <formula>$C$4</formula>
    </cfRule>
  </conditionalFormatting>
  <conditionalFormatting sqref="P38">
    <cfRule type="cellIs" dxfId="16255" priority="121" operator="lessThan">
      <formula>$C$4</formula>
    </cfRule>
  </conditionalFormatting>
  <conditionalFormatting sqref="P39">
    <cfRule type="cellIs" dxfId="16254" priority="122" operator="lessThan">
      <formula>$C$4</formula>
    </cfRule>
  </conditionalFormatting>
  <conditionalFormatting sqref="P40">
    <cfRule type="cellIs" dxfId="16253" priority="123" operator="lessThan">
      <formula>$C$4</formula>
    </cfRule>
  </conditionalFormatting>
  <conditionalFormatting sqref="P41">
    <cfRule type="cellIs" dxfId="16252" priority="124" operator="lessThan">
      <formula>$C$4</formula>
    </cfRule>
  </conditionalFormatting>
  <conditionalFormatting sqref="P42">
    <cfRule type="cellIs" dxfId="16251" priority="125" operator="lessThan">
      <formula>$C$4</formula>
    </cfRule>
  </conditionalFormatting>
  <conditionalFormatting sqref="P43">
    <cfRule type="cellIs" dxfId="16250" priority="126" operator="lessThan">
      <formula>$C$4</formula>
    </cfRule>
  </conditionalFormatting>
  <conditionalFormatting sqref="P44">
    <cfRule type="cellIs" dxfId="16249" priority="127" operator="lessThan">
      <formula>$C$4</formula>
    </cfRule>
  </conditionalFormatting>
  <conditionalFormatting sqref="P45">
    <cfRule type="cellIs" dxfId="16248" priority="128" operator="lessThan">
      <formula>$C$4</formula>
    </cfRule>
  </conditionalFormatting>
  <conditionalFormatting sqref="P46">
    <cfRule type="cellIs" dxfId="16247" priority="129" operator="lessThan">
      <formula>$C$4</formula>
    </cfRule>
  </conditionalFormatting>
  <conditionalFormatting sqref="P47">
    <cfRule type="cellIs" dxfId="16246" priority="130" operator="lessThan">
      <formula>$C$4</formula>
    </cfRule>
  </conditionalFormatting>
  <conditionalFormatting sqref="P48">
    <cfRule type="cellIs" dxfId="16245" priority="131" operator="lessThan">
      <formula>$C$4</formula>
    </cfRule>
  </conditionalFormatting>
  <conditionalFormatting sqref="P49">
    <cfRule type="cellIs" dxfId="16244" priority="132" operator="lessThan">
      <formula>$C$4</formula>
    </cfRule>
  </conditionalFormatting>
  <conditionalFormatting sqref="P50">
    <cfRule type="cellIs" dxfId="16243" priority="133" operator="lessThan">
      <formula>$C$4</formula>
    </cfRule>
  </conditionalFormatting>
  <conditionalFormatting sqref="P51">
    <cfRule type="cellIs" dxfId="16242" priority="134" operator="lessThan">
      <formula>$C$4</formula>
    </cfRule>
  </conditionalFormatting>
  <conditionalFormatting sqref="P52">
    <cfRule type="cellIs" dxfId="16241" priority="135" operator="lessThan">
      <formula>$C$4</formula>
    </cfRule>
  </conditionalFormatting>
  <conditionalFormatting sqref="P53">
    <cfRule type="cellIs" dxfId="16240" priority="136" operator="lessThan">
      <formula>$C$4</formula>
    </cfRule>
  </conditionalFormatting>
  <conditionalFormatting sqref="P54">
    <cfRule type="cellIs" dxfId="16239" priority="137" operator="lessThan">
      <formula>$C$4</formula>
    </cfRule>
  </conditionalFormatting>
  <conditionalFormatting sqref="P55">
    <cfRule type="cellIs" dxfId="16238" priority="138" operator="lessThan">
      <formula>$C$4</formula>
    </cfRule>
  </conditionalFormatting>
  <conditionalFormatting sqref="P56">
    <cfRule type="cellIs" dxfId="16237" priority="139" operator="lessThan">
      <formula>$C$4</formula>
    </cfRule>
  </conditionalFormatting>
  <conditionalFormatting sqref="P57">
    <cfRule type="cellIs" dxfId="16236" priority="140" operator="lessThan">
      <formula>$C$4</formula>
    </cfRule>
  </conditionalFormatting>
  <conditionalFormatting sqref="P58">
    <cfRule type="cellIs" dxfId="16235" priority="141" operator="lessThan">
      <formula>$C$4</formula>
    </cfRule>
  </conditionalFormatting>
  <conditionalFormatting sqref="P59">
    <cfRule type="cellIs" dxfId="16234" priority="142" operator="lessThan">
      <formula>$C$4</formula>
    </cfRule>
  </conditionalFormatting>
  <conditionalFormatting sqref="P60">
    <cfRule type="cellIs" dxfId="16233" priority="143" operator="lessThan">
      <formula>$C$4</formula>
    </cfRule>
  </conditionalFormatting>
  <conditionalFormatting sqref="Q11">
    <cfRule type="cellIs" dxfId="16232" priority="144" operator="lessThan">
      <formula>$C$4</formula>
    </cfRule>
  </conditionalFormatting>
  <conditionalFormatting sqref="Q12">
    <cfRule type="cellIs" dxfId="16231" priority="145" operator="lessThan">
      <formula>$C$4</formula>
    </cfRule>
  </conditionalFormatting>
  <conditionalFormatting sqref="Q13">
    <cfRule type="cellIs" dxfId="16230" priority="146" operator="lessThan">
      <formula>$C$4</formula>
    </cfRule>
  </conditionalFormatting>
  <conditionalFormatting sqref="Q14">
    <cfRule type="cellIs" dxfId="16229" priority="147" operator="lessThan">
      <formula>$C$4</formula>
    </cfRule>
  </conditionalFormatting>
  <conditionalFormatting sqref="Q15">
    <cfRule type="cellIs" dxfId="16228" priority="148" operator="lessThan">
      <formula>$C$4</formula>
    </cfRule>
  </conditionalFormatting>
  <conditionalFormatting sqref="Q16">
    <cfRule type="cellIs" dxfId="16227" priority="149" operator="lessThan">
      <formula>$C$4</formula>
    </cfRule>
  </conditionalFormatting>
  <conditionalFormatting sqref="Q17">
    <cfRule type="cellIs" dxfId="16226" priority="150" operator="lessThan">
      <formula>$C$4</formula>
    </cfRule>
  </conditionalFormatting>
  <conditionalFormatting sqref="Q18">
    <cfRule type="cellIs" dxfId="16225" priority="151" operator="lessThan">
      <formula>$C$4</formula>
    </cfRule>
  </conditionalFormatting>
  <conditionalFormatting sqref="Q19">
    <cfRule type="cellIs" dxfId="16224" priority="152" operator="lessThan">
      <formula>$C$4</formula>
    </cfRule>
  </conditionalFormatting>
  <conditionalFormatting sqref="Q20">
    <cfRule type="cellIs" dxfId="16223" priority="153" operator="lessThan">
      <formula>$C$4</formula>
    </cfRule>
  </conditionalFormatting>
  <conditionalFormatting sqref="Q21">
    <cfRule type="cellIs" dxfId="16222" priority="154" operator="lessThan">
      <formula>$C$4</formula>
    </cfRule>
  </conditionalFormatting>
  <conditionalFormatting sqref="Q22">
    <cfRule type="cellIs" dxfId="16221" priority="155" operator="lessThan">
      <formula>$C$4</formula>
    </cfRule>
  </conditionalFormatting>
  <conditionalFormatting sqref="Q23">
    <cfRule type="cellIs" dxfId="16220" priority="156" operator="lessThan">
      <formula>$C$4</formula>
    </cfRule>
  </conditionalFormatting>
  <conditionalFormatting sqref="Q24">
    <cfRule type="cellIs" dxfId="16219" priority="157" operator="lessThan">
      <formula>$C$4</formula>
    </cfRule>
  </conditionalFormatting>
  <conditionalFormatting sqref="Q25">
    <cfRule type="cellIs" dxfId="16218" priority="158" operator="lessThan">
      <formula>$C$4</formula>
    </cfRule>
  </conditionalFormatting>
  <conditionalFormatting sqref="Q26">
    <cfRule type="cellIs" dxfId="16217" priority="159" operator="lessThan">
      <formula>$C$4</formula>
    </cfRule>
  </conditionalFormatting>
  <conditionalFormatting sqref="Q27">
    <cfRule type="cellIs" dxfId="16216" priority="160" operator="lessThan">
      <formula>$C$4</formula>
    </cfRule>
  </conditionalFormatting>
  <conditionalFormatting sqref="Q28">
    <cfRule type="cellIs" dxfId="16215" priority="161" operator="lessThan">
      <formula>$C$4</formula>
    </cfRule>
  </conditionalFormatting>
  <conditionalFormatting sqref="Q29">
    <cfRule type="cellIs" dxfId="16214" priority="162" operator="lessThan">
      <formula>$C$4</formula>
    </cfRule>
  </conditionalFormatting>
  <conditionalFormatting sqref="Q30">
    <cfRule type="cellIs" dxfId="16213" priority="163" operator="lessThan">
      <formula>$C$4</formula>
    </cfRule>
  </conditionalFormatting>
  <conditionalFormatting sqref="Q31">
    <cfRule type="cellIs" dxfId="16212" priority="164" operator="lessThan">
      <formula>$C$4</formula>
    </cfRule>
  </conditionalFormatting>
  <conditionalFormatting sqref="Q32">
    <cfRule type="cellIs" dxfId="16211" priority="165" operator="lessThan">
      <formula>$C$4</formula>
    </cfRule>
  </conditionalFormatting>
  <conditionalFormatting sqref="Q33">
    <cfRule type="cellIs" dxfId="16210" priority="166" operator="lessThan">
      <formula>$C$4</formula>
    </cfRule>
  </conditionalFormatting>
  <conditionalFormatting sqref="Q34">
    <cfRule type="cellIs" dxfId="16209" priority="167" operator="lessThan">
      <formula>$C$4</formula>
    </cfRule>
  </conditionalFormatting>
  <conditionalFormatting sqref="Q35">
    <cfRule type="cellIs" dxfId="16208" priority="168" operator="lessThan">
      <formula>$C$4</formula>
    </cfRule>
  </conditionalFormatting>
  <conditionalFormatting sqref="Q36">
    <cfRule type="cellIs" dxfId="16207" priority="169" operator="lessThan">
      <formula>$C$4</formula>
    </cfRule>
  </conditionalFormatting>
  <conditionalFormatting sqref="Q37">
    <cfRule type="cellIs" dxfId="16206" priority="170" operator="lessThan">
      <formula>$C$4</formula>
    </cfRule>
  </conditionalFormatting>
  <conditionalFormatting sqref="Q38">
    <cfRule type="cellIs" dxfId="16205" priority="171" operator="lessThan">
      <formula>$C$4</formula>
    </cfRule>
  </conditionalFormatting>
  <conditionalFormatting sqref="Q39">
    <cfRule type="cellIs" dxfId="16204" priority="172" operator="lessThan">
      <formula>$C$4</formula>
    </cfRule>
  </conditionalFormatting>
  <conditionalFormatting sqref="Q40">
    <cfRule type="cellIs" dxfId="16203" priority="173" operator="lessThan">
      <formula>$C$4</formula>
    </cfRule>
  </conditionalFormatting>
  <conditionalFormatting sqref="Q41">
    <cfRule type="cellIs" dxfId="16202" priority="174" operator="lessThan">
      <formula>$C$4</formula>
    </cfRule>
  </conditionalFormatting>
  <conditionalFormatting sqref="Q42">
    <cfRule type="cellIs" dxfId="16201" priority="175" operator="lessThan">
      <formula>$C$4</formula>
    </cfRule>
  </conditionalFormatting>
  <conditionalFormatting sqref="Q43">
    <cfRule type="cellIs" dxfId="16200" priority="176" operator="lessThan">
      <formula>$C$4</formula>
    </cfRule>
  </conditionalFormatting>
  <conditionalFormatting sqref="Q44">
    <cfRule type="cellIs" dxfId="16199" priority="177" operator="lessThan">
      <formula>$C$4</formula>
    </cfRule>
  </conditionalFormatting>
  <conditionalFormatting sqref="Q45">
    <cfRule type="cellIs" dxfId="16198" priority="178" operator="lessThan">
      <formula>$C$4</formula>
    </cfRule>
  </conditionalFormatting>
  <conditionalFormatting sqref="Q46">
    <cfRule type="cellIs" dxfId="16197" priority="179" operator="lessThan">
      <formula>$C$4</formula>
    </cfRule>
  </conditionalFormatting>
  <conditionalFormatting sqref="Q47">
    <cfRule type="cellIs" dxfId="16196" priority="180" operator="lessThan">
      <formula>$C$4</formula>
    </cfRule>
  </conditionalFormatting>
  <conditionalFormatting sqref="Q48">
    <cfRule type="cellIs" dxfId="16195" priority="181" operator="lessThan">
      <formula>$C$4</formula>
    </cfRule>
  </conditionalFormatting>
  <conditionalFormatting sqref="Q49">
    <cfRule type="cellIs" dxfId="16194" priority="182" operator="lessThan">
      <formula>$C$4</formula>
    </cfRule>
  </conditionalFormatting>
  <conditionalFormatting sqref="Q50">
    <cfRule type="cellIs" dxfId="16193" priority="183" operator="lessThan">
      <formula>$C$4</formula>
    </cfRule>
  </conditionalFormatting>
  <conditionalFormatting sqref="Q51">
    <cfRule type="cellIs" dxfId="16192" priority="184" operator="lessThan">
      <formula>$C$4</formula>
    </cfRule>
  </conditionalFormatting>
  <conditionalFormatting sqref="Q52">
    <cfRule type="cellIs" dxfId="16191" priority="185" operator="lessThan">
      <formula>$C$4</formula>
    </cfRule>
  </conditionalFormatting>
  <conditionalFormatting sqref="Q53">
    <cfRule type="cellIs" dxfId="16190" priority="186" operator="lessThan">
      <formula>$C$4</formula>
    </cfRule>
  </conditionalFormatting>
  <conditionalFormatting sqref="Q54">
    <cfRule type="cellIs" dxfId="16189" priority="187" operator="lessThan">
      <formula>$C$4</formula>
    </cfRule>
  </conditionalFormatting>
  <conditionalFormatting sqref="Q55">
    <cfRule type="cellIs" dxfId="16188" priority="188" operator="lessThan">
      <formula>$C$4</formula>
    </cfRule>
  </conditionalFormatting>
  <conditionalFormatting sqref="Q56">
    <cfRule type="cellIs" dxfId="16187" priority="189" operator="lessThan">
      <formula>$C$4</formula>
    </cfRule>
  </conditionalFormatting>
  <conditionalFormatting sqref="Q57">
    <cfRule type="cellIs" dxfId="16186" priority="190" operator="lessThan">
      <formula>$C$4</formula>
    </cfRule>
  </conditionalFormatting>
  <conditionalFormatting sqref="Q58">
    <cfRule type="cellIs" dxfId="16185" priority="191" operator="lessThan">
      <formula>$C$4</formula>
    </cfRule>
  </conditionalFormatting>
  <conditionalFormatting sqref="Q59">
    <cfRule type="cellIs" dxfId="16184" priority="192" operator="lessThan">
      <formula>$C$4</formula>
    </cfRule>
  </conditionalFormatting>
  <conditionalFormatting sqref="Q60">
    <cfRule type="cellIs" dxfId="16183" priority="193" operator="lessThan">
      <formula>$C$4</formula>
    </cfRule>
  </conditionalFormatting>
  <conditionalFormatting sqref="T11">
    <cfRule type="cellIs" dxfId="16182" priority="194" operator="lessThan">
      <formula>$C$4</formula>
    </cfRule>
  </conditionalFormatting>
  <conditionalFormatting sqref="T12">
    <cfRule type="cellIs" dxfId="16181" priority="195" operator="lessThan">
      <formula>$C$4</formula>
    </cfRule>
  </conditionalFormatting>
  <conditionalFormatting sqref="T13">
    <cfRule type="cellIs" dxfId="16180" priority="196" operator="lessThan">
      <formula>$C$4</formula>
    </cfRule>
  </conditionalFormatting>
  <conditionalFormatting sqref="T14">
    <cfRule type="cellIs" dxfId="16179" priority="197" operator="lessThan">
      <formula>$C$4</formula>
    </cfRule>
  </conditionalFormatting>
  <conditionalFormatting sqref="T15">
    <cfRule type="cellIs" dxfId="16178" priority="198" operator="lessThan">
      <formula>$C$4</formula>
    </cfRule>
  </conditionalFormatting>
  <conditionalFormatting sqref="T16">
    <cfRule type="cellIs" dxfId="16177" priority="199" operator="lessThan">
      <formula>$C$4</formula>
    </cfRule>
  </conditionalFormatting>
  <conditionalFormatting sqref="T17">
    <cfRule type="cellIs" dxfId="16176" priority="200" operator="lessThan">
      <formula>$C$4</formula>
    </cfRule>
  </conditionalFormatting>
  <conditionalFormatting sqref="T18">
    <cfRule type="cellIs" dxfId="16175" priority="201" operator="lessThan">
      <formula>$C$4</formula>
    </cfRule>
  </conditionalFormatting>
  <conditionalFormatting sqref="T19">
    <cfRule type="cellIs" dxfId="16174" priority="202" operator="lessThan">
      <formula>$C$4</formula>
    </cfRule>
  </conditionalFormatting>
  <conditionalFormatting sqref="T20">
    <cfRule type="cellIs" dxfId="16173" priority="203" operator="lessThan">
      <formula>$C$4</formula>
    </cfRule>
  </conditionalFormatting>
  <conditionalFormatting sqref="T21">
    <cfRule type="cellIs" dxfId="16172" priority="204" operator="lessThan">
      <formula>$C$4</formula>
    </cfRule>
  </conditionalFormatting>
  <conditionalFormatting sqref="T22">
    <cfRule type="cellIs" dxfId="16171" priority="205" operator="lessThan">
      <formula>$C$4</formula>
    </cfRule>
  </conditionalFormatting>
  <conditionalFormatting sqref="T23">
    <cfRule type="cellIs" dxfId="16170" priority="206" operator="lessThan">
      <formula>$C$4</formula>
    </cfRule>
  </conditionalFormatting>
  <conditionalFormatting sqref="T24">
    <cfRule type="cellIs" dxfId="16169" priority="207" operator="lessThan">
      <formula>$C$4</formula>
    </cfRule>
  </conditionalFormatting>
  <conditionalFormatting sqref="T25">
    <cfRule type="cellIs" dxfId="16168" priority="208" operator="lessThan">
      <formula>$C$4</formula>
    </cfRule>
  </conditionalFormatting>
  <conditionalFormatting sqref="T26">
    <cfRule type="cellIs" dxfId="16167" priority="209" operator="lessThan">
      <formula>$C$4</formula>
    </cfRule>
  </conditionalFormatting>
  <conditionalFormatting sqref="T27">
    <cfRule type="cellIs" dxfId="16166" priority="210" operator="lessThan">
      <formula>$C$4</formula>
    </cfRule>
  </conditionalFormatting>
  <conditionalFormatting sqref="T28">
    <cfRule type="cellIs" dxfId="16165" priority="211" operator="lessThan">
      <formula>$C$4</formula>
    </cfRule>
  </conditionalFormatting>
  <conditionalFormatting sqref="T29">
    <cfRule type="cellIs" dxfId="16164" priority="212" operator="lessThan">
      <formula>$C$4</formula>
    </cfRule>
  </conditionalFormatting>
  <conditionalFormatting sqref="T30">
    <cfRule type="cellIs" dxfId="16163" priority="213" operator="lessThan">
      <formula>$C$4</formula>
    </cfRule>
  </conditionalFormatting>
  <conditionalFormatting sqref="T31">
    <cfRule type="cellIs" dxfId="16162" priority="214" operator="lessThan">
      <formula>$C$4</formula>
    </cfRule>
  </conditionalFormatting>
  <conditionalFormatting sqref="T32">
    <cfRule type="cellIs" dxfId="16161" priority="215" operator="lessThan">
      <formula>$C$4</formula>
    </cfRule>
  </conditionalFormatting>
  <conditionalFormatting sqref="T33">
    <cfRule type="cellIs" dxfId="16160" priority="216" operator="lessThan">
      <formula>$C$4</formula>
    </cfRule>
  </conditionalFormatting>
  <conditionalFormatting sqref="T34">
    <cfRule type="cellIs" dxfId="16159" priority="217" operator="lessThan">
      <formula>$C$4</formula>
    </cfRule>
  </conditionalFormatting>
  <conditionalFormatting sqref="T35">
    <cfRule type="cellIs" dxfId="16158" priority="218" operator="lessThan">
      <formula>$C$4</formula>
    </cfRule>
  </conditionalFormatting>
  <conditionalFormatting sqref="T36">
    <cfRule type="cellIs" dxfId="16157" priority="219" operator="lessThan">
      <formula>$C$4</formula>
    </cfRule>
  </conditionalFormatting>
  <conditionalFormatting sqref="T37">
    <cfRule type="cellIs" dxfId="16156" priority="220" operator="lessThan">
      <formula>$C$4</formula>
    </cfRule>
  </conditionalFormatting>
  <conditionalFormatting sqref="T38">
    <cfRule type="cellIs" dxfId="16155" priority="221" operator="lessThan">
      <formula>$C$4</formula>
    </cfRule>
  </conditionalFormatting>
  <conditionalFormatting sqref="T39">
    <cfRule type="cellIs" dxfId="16154" priority="222" operator="lessThan">
      <formula>$C$4</formula>
    </cfRule>
  </conditionalFormatting>
  <conditionalFormatting sqref="T40">
    <cfRule type="cellIs" dxfId="16153" priority="223" operator="lessThan">
      <formula>$C$4</formula>
    </cfRule>
  </conditionalFormatting>
  <conditionalFormatting sqref="T41">
    <cfRule type="cellIs" dxfId="16152" priority="224" operator="lessThan">
      <formula>$C$4</formula>
    </cfRule>
  </conditionalFormatting>
  <conditionalFormatting sqref="T42">
    <cfRule type="cellIs" dxfId="16151" priority="225" operator="lessThan">
      <formula>$C$4</formula>
    </cfRule>
  </conditionalFormatting>
  <conditionalFormatting sqref="T43">
    <cfRule type="cellIs" dxfId="16150" priority="226" operator="lessThan">
      <formula>$C$4</formula>
    </cfRule>
  </conditionalFormatting>
  <conditionalFormatting sqref="T44">
    <cfRule type="cellIs" dxfId="16149" priority="227" operator="lessThan">
      <formula>$C$4</formula>
    </cfRule>
  </conditionalFormatting>
  <conditionalFormatting sqref="T45">
    <cfRule type="cellIs" dxfId="16148" priority="228" operator="lessThan">
      <formula>$C$4</formula>
    </cfRule>
  </conditionalFormatting>
  <conditionalFormatting sqref="T46">
    <cfRule type="cellIs" dxfId="16147" priority="229" operator="lessThan">
      <formula>$C$4</formula>
    </cfRule>
  </conditionalFormatting>
  <conditionalFormatting sqref="T47">
    <cfRule type="cellIs" dxfId="16146" priority="230" operator="lessThan">
      <formula>$C$4</formula>
    </cfRule>
  </conditionalFormatting>
  <conditionalFormatting sqref="T48">
    <cfRule type="cellIs" dxfId="16145" priority="231" operator="lessThan">
      <formula>$C$4</formula>
    </cfRule>
  </conditionalFormatting>
  <conditionalFormatting sqref="T49">
    <cfRule type="cellIs" dxfId="16144" priority="232" operator="lessThan">
      <formula>$C$4</formula>
    </cfRule>
  </conditionalFormatting>
  <conditionalFormatting sqref="T50">
    <cfRule type="cellIs" dxfId="16143" priority="233" operator="lessThan">
      <formula>$C$4</formula>
    </cfRule>
  </conditionalFormatting>
  <conditionalFormatting sqref="T51">
    <cfRule type="cellIs" dxfId="16142" priority="234" operator="lessThan">
      <formula>$C$4</formula>
    </cfRule>
  </conditionalFormatting>
  <conditionalFormatting sqref="T52">
    <cfRule type="cellIs" dxfId="16141" priority="235" operator="lessThan">
      <formula>$C$4</formula>
    </cfRule>
  </conditionalFormatting>
  <conditionalFormatting sqref="T53">
    <cfRule type="cellIs" dxfId="16140" priority="236" operator="lessThan">
      <formula>$C$4</formula>
    </cfRule>
  </conditionalFormatting>
  <conditionalFormatting sqref="T54">
    <cfRule type="cellIs" dxfId="16139" priority="237" operator="lessThan">
      <formula>$C$4</formula>
    </cfRule>
  </conditionalFormatting>
  <conditionalFormatting sqref="T55">
    <cfRule type="cellIs" dxfId="16138" priority="238" operator="lessThan">
      <formula>$C$4</formula>
    </cfRule>
  </conditionalFormatting>
  <conditionalFormatting sqref="T56">
    <cfRule type="cellIs" dxfId="16137" priority="239" operator="lessThan">
      <formula>$C$4</formula>
    </cfRule>
  </conditionalFormatting>
  <conditionalFormatting sqref="T57">
    <cfRule type="cellIs" dxfId="16136" priority="240" operator="lessThan">
      <formula>$C$4</formula>
    </cfRule>
  </conditionalFormatting>
  <conditionalFormatting sqref="T58">
    <cfRule type="cellIs" dxfId="16135" priority="241" operator="lessThan">
      <formula>$C$4</formula>
    </cfRule>
  </conditionalFormatting>
  <conditionalFormatting sqref="T59">
    <cfRule type="cellIs" dxfId="16134" priority="242" operator="lessThan">
      <formula>$C$4</formula>
    </cfRule>
  </conditionalFormatting>
  <conditionalFormatting sqref="T60">
    <cfRule type="cellIs" dxfId="16133" priority="243" operator="lessThan">
      <formula>$C$4</formula>
    </cfRule>
  </conditionalFormatting>
  <conditionalFormatting sqref="W11">
    <cfRule type="cellIs" dxfId="16132" priority="244" operator="lessThan">
      <formula>$C$4</formula>
    </cfRule>
  </conditionalFormatting>
  <conditionalFormatting sqref="W12">
    <cfRule type="cellIs" dxfId="16131" priority="245" operator="lessThan">
      <formula>$C$4</formula>
    </cfRule>
  </conditionalFormatting>
  <conditionalFormatting sqref="W13">
    <cfRule type="cellIs" dxfId="16130" priority="246" operator="lessThan">
      <formula>$C$4</formula>
    </cfRule>
  </conditionalFormatting>
  <conditionalFormatting sqref="W14">
    <cfRule type="cellIs" dxfId="16129" priority="247" operator="lessThan">
      <formula>$C$4</formula>
    </cfRule>
  </conditionalFormatting>
  <conditionalFormatting sqref="W15">
    <cfRule type="cellIs" dxfId="16128" priority="248" operator="lessThan">
      <formula>$C$4</formula>
    </cfRule>
  </conditionalFormatting>
  <conditionalFormatting sqref="W16">
    <cfRule type="cellIs" dxfId="16127" priority="249" operator="lessThan">
      <formula>$C$4</formula>
    </cfRule>
  </conditionalFormatting>
  <conditionalFormatting sqref="W17">
    <cfRule type="cellIs" dxfId="16126" priority="250" operator="lessThan">
      <formula>$C$4</formula>
    </cfRule>
  </conditionalFormatting>
  <conditionalFormatting sqref="W18">
    <cfRule type="cellIs" dxfId="16125" priority="251" operator="lessThan">
      <formula>$C$4</formula>
    </cfRule>
  </conditionalFormatting>
  <conditionalFormatting sqref="W19">
    <cfRule type="cellIs" dxfId="16124" priority="252" operator="lessThan">
      <formula>$C$4</formula>
    </cfRule>
  </conditionalFormatting>
  <conditionalFormatting sqref="W20">
    <cfRule type="cellIs" dxfId="16123" priority="253" operator="lessThan">
      <formula>$C$4</formula>
    </cfRule>
  </conditionalFormatting>
  <conditionalFormatting sqref="W21">
    <cfRule type="cellIs" dxfId="16122" priority="254" operator="lessThan">
      <formula>$C$4</formula>
    </cfRule>
  </conditionalFormatting>
  <conditionalFormatting sqref="W22">
    <cfRule type="cellIs" dxfId="16121" priority="255" operator="lessThan">
      <formula>$C$4</formula>
    </cfRule>
  </conditionalFormatting>
  <conditionalFormatting sqref="W23">
    <cfRule type="cellIs" dxfId="16120" priority="256" operator="lessThan">
      <formula>$C$4</formula>
    </cfRule>
  </conditionalFormatting>
  <conditionalFormatting sqref="W24">
    <cfRule type="cellIs" dxfId="16119" priority="257" operator="lessThan">
      <formula>$C$4</formula>
    </cfRule>
  </conditionalFormatting>
  <conditionalFormatting sqref="W25">
    <cfRule type="cellIs" dxfId="16118" priority="258" operator="lessThan">
      <formula>$C$4</formula>
    </cfRule>
  </conditionalFormatting>
  <conditionalFormatting sqref="W26">
    <cfRule type="cellIs" dxfId="16117" priority="259" operator="lessThan">
      <formula>$C$4</formula>
    </cfRule>
  </conditionalFormatting>
  <conditionalFormatting sqref="W27">
    <cfRule type="cellIs" dxfId="16116" priority="260" operator="lessThan">
      <formula>$C$4</formula>
    </cfRule>
  </conditionalFormatting>
  <conditionalFormatting sqref="W28">
    <cfRule type="cellIs" dxfId="16115" priority="261" operator="lessThan">
      <formula>$C$4</formula>
    </cfRule>
  </conditionalFormatting>
  <conditionalFormatting sqref="W29">
    <cfRule type="cellIs" dxfId="16114" priority="262" operator="lessThan">
      <formula>$C$4</formula>
    </cfRule>
  </conditionalFormatting>
  <conditionalFormatting sqref="W30">
    <cfRule type="cellIs" dxfId="16113" priority="263" operator="lessThan">
      <formula>$C$4</formula>
    </cfRule>
  </conditionalFormatting>
  <conditionalFormatting sqref="W31">
    <cfRule type="cellIs" dxfId="16112" priority="264" operator="lessThan">
      <formula>$C$4</formula>
    </cfRule>
  </conditionalFormatting>
  <conditionalFormatting sqref="W32">
    <cfRule type="cellIs" dxfId="16111" priority="265" operator="lessThan">
      <formula>$C$4</formula>
    </cfRule>
  </conditionalFormatting>
  <conditionalFormatting sqref="W33">
    <cfRule type="cellIs" dxfId="16110" priority="266" operator="lessThan">
      <formula>$C$4</formula>
    </cfRule>
  </conditionalFormatting>
  <conditionalFormatting sqref="W34">
    <cfRule type="cellIs" dxfId="16109" priority="267" operator="lessThan">
      <formula>$C$4</formula>
    </cfRule>
  </conditionalFormatting>
  <conditionalFormatting sqref="W35">
    <cfRule type="cellIs" dxfId="16108" priority="268" operator="lessThan">
      <formula>$C$4</formula>
    </cfRule>
  </conditionalFormatting>
  <conditionalFormatting sqref="W36">
    <cfRule type="cellIs" dxfId="16107" priority="269" operator="lessThan">
      <formula>$C$4</formula>
    </cfRule>
  </conditionalFormatting>
  <conditionalFormatting sqref="W37">
    <cfRule type="cellIs" dxfId="16106" priority="270" operator="lessThan">
      <formula>$C$4</formula>
    </cfRule>
  </conditionalFormatting>
  <conditionalFormatting sqref="W38">
    <cfRule type="cellIs" dxfId="16105" priority="271" operator="lessThan">
      <formula>$C$4</formula>
    </cfRule>
  </conditionalFormatting>
  <conditionalFormatting sqref="W39">
    <cfRule type="cellIs" dxfId="16104" priority="272" operator="lessThan">
      <formula>$C$4</formula>
    </cfRule>
  </conditionalFormatting>
  <conditionalFormatting sqref="W40">
    <cfRule type="cellIs" dxfId="16103" priority="273" operator="lessThan">
      <formula>$C$4</formula>
    </cfRule>
  </conditionalFormatting>
  <conditionalFormatting sqref="W41">
    <cfRule type="cellIs" dxfId="16102" priority="274" operator="lessThan">
      <formula>$C$4</formula>
    </cfRule>
  </conditionalFormatting>
  <conditionalFormatting sqref="W42">
    <cfRule type="cellIs" dxfId="16101" priority="275" operator="lessThan">
      <formula>$C$4</formula>
    </cfRule>
  </conditionalFormatting>
  <conditionalFormatting sqref="W43">
    <cfRule type="cellIs" dxfId="16100" priority="276" operator="lessThan">
      <formula>$C$4</formula>
    </cfRule>
  </conditionalFormatting>
  <conditionalFormatting sqref="W44">
    <cfRule type="cellIs" dxfId="16099" priority="277" operator="lessThan">
      <formula>$C$4</formula>
    </cfRule>
  </conditionalFormatting>
  <conditionalFormatting sqref="W45">
    <cfRule type="cellIs" dxfId="16098" priority="278" operator="lessThan">
      <formula>$C$4</formula>
    </cfRule>
  </conditionalFormatting>
  <conditionalFormatting sqref="W46">
    <cfRule type="cellIs" dxfId="16097" priority="279" operator="lessThan">
      <formula>$C$4</formula>
    </cfRule>
  </conditionalFormatting>
  <conditionalFormatting sqref="W47">
    <cfRule type="cellIs" dxfId="16096" priority="280" operator="lessThan">
      <formula>$C$4</formula>
    </cfRule>
  </conditionalFormatting>
  <conditionalFormatting sqref="W48">
    <cfRule type="cellIs" dxfId="16095" priority="281" operator="lessThan">
      <formula>$C$4</formula>
    </cfRule>
  </conditionalFormatting>
  <conditionalFormatting sqref="W49">
    <cfRule type="cellIs" dxfId="16094" priority="282" operator="lessThan">
      <formula>$C$4</formula>
    </cfRule>
  </conditionalFormatting>
  <conditionalFormatting sqref="W50">
    <cfRule type="cellIs" dxfId="16093" priority="283" operator="lessThan">
      <formula>$C$4</formula>
    </cfRule>
  </conditionalFormatting>
  <conditionalFormatting sqref="W51">
    <cfRule type="cellIs" dxfId="16092" priority="284" operator="lessThan">
      <formula>$C$4</formula>
    </cfRule>
  </conditionalFormatting>
  <conditionalFormatting sqref="W52">
    <cfRule type="cellIs" dxfId="16091" priority="285" operator="lessThan">
      <formula>$C$4</formula>
    </cfRule>
  </conditionalFormatting>
  <conditionalFormatting sqref="W53">
    <cfRule type="cellIs" dxfId="16090" priority="286" operator="lessThan">
      <formula>$C$4</formula>
    </cfRule>
  </conditionalFormatting>
  <conditionalFormatting sqref="W54">
    <cfRule type="cellIs" dxfId="16089" priority="287" operator="lessThan">
      <formula>$C$4</formula>
    </cfRule>
  </conditionalFormatting>
  <conditionalFormatting sqref="W55">
    <cfRule type="cellIs" dxfId="16088" priority="288" operator="lessThan">
      <formula>$C$4</formula>
    </cfRule>
  </conditionalFormatting>
  <conditionalFormatting sqref="W56">
    <cfRule type="cellIs" dxfId="16087" priority="289" operator="lessThan">
      <formula>$C$4</formula>
    </cfRule>
  </conditionalFormatting>
  <conditionalFormatting sqref="W57">
    <cfRule type="cellIs" dxfId="16086" priority="290" operator="lessThan">
      <formula>$C$4</formula>
    </cfRule>
  </conditionalFormatting>
  <conditionalFormatting sqref="W58">
    <cfRule type="cellIs" dxfId="16085" priority="291" operator="lessThan">
      <formula>$C$4</formula>
    </cfRule>
  </conditionalFormatting>
  <conditionalFormatting sqref="W59">
    <cfRule type="cellIs" dxfId="16084" priority="292" operator="lessThan">
      <formula>$C$4</formula>
    </cfRule>
  </conditionalFormatting>
  <conditionalFormatting sqref="W60">
    <cfRule type="cellIs" dxfId="16083" priority="293" operator="lessThan">
      <formula>$C$4</formula>
    </cfRule>
  </conditionalFormatting>
  <conditionalFormatting sqref="X11">
    <cfRule type="cellIs" dxfId="16082" priority="294" operator="lessThan">
      <formula>$C$4</formula>
    </cfRule>
  </conditionalFormatting>
  <conditionalFormatting sqref="X12">
    <cfRule type="cellIs" dxfId="16081" priority="295" operator="lessThan">
      <formula>$C$4</formula>
    </cfRule>
  </conditionalFormatting>
  <conditionalFormatting sqref="X13">
    <cfRule type="cellIs" dxfId="16080" priority="296" operator="lessThan">
      <formula>$C$4</formula>
    </cfRule>
  </conditionalFormatting>
  <conditionalFormatting sqref="X14">
    <cfRule type="cellIs" dxfId="16079" priority="297" operator="lessThan">
      <formula>$C$4</formula>
    </cfRule>
  </conditionalFormatting>
  <conditionalFormatting sqref="X15">
    <cfRule type="cellIs" dxfId="16078" priority="298" operator="lessThan">
      <formula>$C$4</formula>
    </cfRule>
  </conditionalFormatting>
  <conditionalFormatting sqref="X16">
    <cfRule type="cellIs" dxfId="16077" priority="299" operator="lessThan">
      <formula>$C$4</formula>
    </cfRule>
  </conditionalFormatting>
  <conditionalFormatting sqref="X17">
    <cfRule type="cellIs" dxfId="16076" priority="300" operator="lessThan">
      <formula>$C$4</formula>
    </cfRule>
  </conditionalFormatting>
  <conditionalFormatting sqref="X18">
    <cfRule type="cellIs" dxfId="16075" priority="301" operator="lessThan">
      <formula>$C$4</formula>
    </cfRule>
  </conditionalFormatting>
  <conditionalFormatting sqref="X19">
    <cfRule type="cellIs" dxfId="16074" priority="302" operator="lessThan">
      <formula>$C$4</formula>
    </cfRule>
  </conditionalFormatting>
  <conditionalFormatting sqref="X20">
    <cfRule type="cellIs" dxfId="16073" priority="303" operator="lessThan">
      <formula>$C$4</formula>
    </cfRule>
  </conditionalFormatting>
  <conditionalFormatting sqref="X21">
    <cfRule type="cellIs" dxfId="16072" priority="304" operator="lessThan">
      <formula>$C$4</formula>
    </cfRule>
  </conditionalFormatting>
  <conditionalFormatting sqref="X22">
    <cfRule type="cellIs" dxfId="16071" priority="305" operator="lessThan">
      <formula>$C$4</formula>
    </cfRule>
  </conditionalFormatting>
  <conditionalFormatting sqref="X23">
    <cfRule type="cellIs" dxfId="16070" priority="306" operator="lessThan">
      <formula>$C$4</formula>
    </cfRule>
  </conditionalFormatting>
  <conditionalFormatting sqref="X24">
    <cfRule type="cellIs" dxfId="16069" priority="307" operator="lessThan">
      <formula>$C$4</formula>
    </cfRule>
  </conditionalFormatting>
  <conditionalFormatting sqref="X25">
    <cfRule type="cellIs" dxfId="16068" priority="308" operator="lessThan">
      <formula>$C$4</formula>
    </cfRule>
  </conditionalFormatting>
  <conditionalFormatting sqref="X26">
    <cfRule type="cellIs" dxfId="16067" priority="309" operator="lessThan">
      <formula>$C$4</formula>
    </cfRule>
  </conditionalFormatting>
  <conditionalFormatting sqref="X27">
    <cfRule type="cellIs" dxfId="16066" priority="310" operator="lessThan">
      <formula>$C$4</formula>
    </cfRule>
  </conditionalFormatting>
  <conditionalFormatting sqref="X28">
    <cfRule type="cellIs" dxfId="16065" priority="311" operator="lessThan">
      <formula>$C$4</formula>
    </cfRule>
  </conditionalFormatting>
  <conditionalFormatting sqref="X29">
    <cfRule type="cellIs" dxfId="16064" priority="312" operator="lessThan">
      <formula>$C$4</formula>
    </cfRule>
  </conditionalFormatting>
  <conditionalFormatting sqref="X30">
    <cfRule type="cellIs" dxfId="16063" priority="313" operator="lessThan">
      <formula>$C$4</formula>
    </cfRule>
  </conditionalFormatting>
  <conditionalFormatting sqref="X31">
    <cfRule type="cellIs" dxfId="16062" priority="314" operator="lessThan">
      <formula>$C$4</formula>
    </cfRule>
  </conditionalFormatting>
  <conditionalFormatting sqref="X32">
    <cfRule type="cellIs" dxfId="16061" priority="315" operator="lessThan">
      <formula>$C$4</formula>
    </cfRule>
  </conditionalFormatting>
  <conditionalFormatting sqref="X33">
    <cfRule type="cellIs" dxfId="16060" priority="316" operator="lessThan">
      <formula>$C$4</formula>
    </cfRule>
  </conditionalFormatting>
  <conditionalFormatting sqref="X34">
    <cfRule type="cellIs" dxfId="16059" priority="317" operator="lessThan">
      <formula>$C$4</formula>
    </cfRule>
  </conditionalFormatting>
  <conditionalFormatting sqref="X35">
    <cfRule type="cellIs" dxfId="16058" priority="318" operator="lessThan">
      <formula>$C$4</formula>
    </cfRule>
  </conditionalFormatting>
  <conditionalFormatting sqref="X36">
    <cfRule type="cellIs" dxfId="16057" priority="319" operator="lessThan">
      <formula>$C$4</formula>
    </cfRule>
  </conditionalFormatting>
  <conditionalFormatting sqref="X37">
    <cfRule type="cellIs" dxfId="16056" priority="320" operator="lessThan">
      <formula>$C$4</formula>
    </cfRule>
  </conditionalFormatting>
  <conditionalFormatting sqref="X38">
    <cfRule type="cellIs" dxfId="16055" priority="321" operator="lessThan">
      <formula>$C$4</formula>
    </cfRule>
  </conditionalFormatting>
  <conditionalFormatting sqref="X39">
    <cfRule type="cellIs" dxfId="16054" priority="322" operator="lessThan">
      <formula>$C$4</formula>
    </cfRule>
  </conditionalFormatting>
  <conditionalFormatting sqref="X40">
    <cfRule type="cellIs" dxfId="16053" priority="323" operator="lessThan">
      <formula>$C$4</formula>
    </cfRule>
  </conditionalFormatting>
  <conditionalFormatting sqref="X41">
    <cfRule type="cellIs" dxfId="16052" priority="324" operator="lessThan">
      <formula>$C$4</formula>
    </cfRule>
  </conditionalFormatting>
  <conditionalFormatting sqref="X42">
    <cfRule type="cellIs" dxfId="16051" priority="325" operator="lessThan">
      <formula>$C$4</formula>
    </cfRule>
  </conditionalFormatting>
  <conditionalFormatting sqref="X43">
    <cfRule type="cellIs" dxfId="16050" priority="326" operator="lessThan">
      <formula>$C$4</formula>
    </cfRule>
  </conditionalFormatting>
  <conditionalFormatting sqref="X44">
    <cfRule type="cellIs" dxfId="16049" priority="327" operator="lessThan">
      <formula>$C$4</formula>
    </cfRule>
  </conditionalFormatting>
  <conditionalFormatting sqref="X45">
    <cfRule type="cellIs" dxfId="16048" priority="328" operator="lessThan">
      <formula>$C$4</formula>
    </cfRule>
  </conditionalFormatting>
  <conditionalFormatting sqref="X46">
    <cfRule type="cellIs" dxfId="16047" priority="329" operator="lessThan">
      <formula>$C$4</formula>
    </cfRule>
  </conditionalFormatting>
  <conditionalFormatting sqref="X47">
    <cfRule type="cellIs" dxfId="16046" priority="330" operator="lessThan">
      <formula>$C$4</formula>
    </cfRule>
  </conditionalFormatting>
  <conditionalFormatting sqref="X48">
    <cfRule type="cellIs" dxfId="16045" priority="331" operator="lessThan">
      <formula>$C$4</formula>
    </cfRule>
  </conditionalFormatting>
  <conditionalFormatting sqref="X49">
    <cfRule type="cellIs" dxfId="16044" priority="332" operator="lessThan">
      <formula>$C$4</formula>
    </cfRule>
  </conditionalFormatting>
  <conditionalFormatting sqref="X50">
    <cfRule type="cellIs" dxfId="16043" priority="333" operator="lessThan">
      <formula>$C$4</formula>
    </cfRule>
  </conditionalFormatting>
  <conditionalFormatting sqref="X51">
    <cfRule type="cellIs" dxfId="16042" priority="334" operator="lessThan">
      <formula>$C$4</formula>
    </cfRule>
  </conditionalFormatting>
  <conditionalFormatting sqref="X52">
    <cfRule type="cellIs" dxfId="16041" priority="335" operator="lessThan">
      <formula>$C$4</formula>
    </cfRule>
  </conditionalFormatting>
  <conditionalFormatting sqref="X53">
    <cfRule type="cellIs" dxfId="16040" priority="336" operator="lessThan">
      <formula>$C$4</formula>
    </cfRule>
  </conditionalFormatting>
  <conditionalFormatting sqref="X54">
    <cfRule type="cellIs" dxfId="16039" priority="337" operator="lessThan">
      <formula>$C$4</formula>
    </cfRule>
  </conditionalFormatting>
  <conditionalFormatting sqref="X55">
    <cfRule type="cellIs" dxfId="16038" priority="338" operator="lessThan">
      <formula>$C$4</formula>
    </cfRule>
  </conditionalFormatting>
  <conditionalFormatting sqref="X56">
    <cfRule type="cellIs" dxfId="16037" priority="339" operator="lessThan">
      <formula>$C$4</formula>
    </cfRule>
  </conditionalFormatting>
  <conditionalFormatting sqref="X57">
    <cfRule type="cellIs" dxfId="16036" priority="340" operator="lessThan">
      <formula>$C$4</formula>
    </cfRule>
  </conditionalFormatting>
  <conditionalFormatting sqref="X58">
    <cfRule type="cellIs" dxfId="16035" priority="341" operator="lessThan">
      <formula>$C$4</formula>
    </cfRule>
  </conditionalFormatting>
  <conditionalFormatting sqref="X59">
    <cfRule type="cellIs" dxfId="16034" priority="342" operator="lessThan">
      <formula>$C$4</formula>
    </cfRule>
  </conditionalFormatting>
  <conditionalFormatting sqref="X60">
    <cfRule type="cellIs" dxfId="16033" priority="343" operator="lessThan">
      <formula>$C$4</formula>
    </cfRule>
  </conditionalFormatting>
  <conditionalFormatting sqref="Y11">
    <cfRule type="cellIs" dxfId="16032" priority="344" operator="lessThan">
      <formula>$C$4</formula>
    </cfRule>
  </conditionalFormatting>
  <conditionalFormatting sqref="Y12">
    <cfRule type="cellIs" dxfId="16031" priority="345" operator="lessThan">
      <formula>$C$4</formula>
    </cfRule>
  </conditionalFormatting>
  <conditionalFormatting sqref="Y13">
    <cfRule type="cellIs" dxfId="16030" priority="346" operator="lessThan">
      <formula>$C$4</formula>
    </cfRule>
  </conditionalFormatting>
  <conditionalFormatting sqref="Y14">
    <cfRule type="cellIs" dxfId="16029" priority="347" operator="lessThan">
      <formula>$C$4</formula>
    </cfRule>
  </conditionalFormatting>
  <conditionalFormatting sqref="Y15">
    <cfRule type="cellIs" dxfId="16028" priority="348" operator="lessThan">
      <formula>$C$4</formula>
    </cfRule>
  </conditionalFormatting>
  <conditionalFormatting sqref="Y16">
    <cfRule type="cellIs" dxfId="16027" priority="349" operator="lessThan">
      <formula>$C$4</formula>
    </cfRule>
  </conditionalFormatting>
  <conditionalFormatting sqref="Y17">
    <cfRule type="cellIs" dxfId="16026" priority="350" operator="lessThan">
      <formula>$C$4</formula>
    </cfRule>
  </conditionalFormatting>
  <conditionalFormatting sqref="Y18">
    <cfRule type="cellIs" dxfId="16025" priority="351" operator="lessThan">
      <formula>$C$4</formula>
    </cfRule>
  </conditionalFormatting>
  <conditionalFormatting sqref="Y19">
    <cfRule type="cellIs" dxfId="16024" priority="352" operator="lessThan">
      <formula>$C$4</formula>
    </cfRule>
  </conditionalFormatting>
  <conditionalFormatting sqref="Y20">
    <cfRule type="cellIs" dxfId="16023" priority="353" operator="lessThan">
      <formula>$C$4</formula>
    </cfRule>
  </conditionalFormatting>
  <conditionalFormatting sqref="Y21">
    <cfRule type="cellIs" dxfId="16022" priority="354" operator="lessThan">
      <formula>$C$4</formula>
    </cfRule>
  </conditionalFormatting>
  <conditionalFormatting sqref="Y22">
    <cfRule type="cellIs" dxfId="16021" priority="355" operator="lessThan">
      <formula>$C$4</formula>
    </cfRule>
  </conditionalFormatting>
  <conditionalFormatting sqref="Y23">
    <cfRule type="cellIs" dxfId="16020" priority="356" operator="lessThan">
      <formula>$C$4</formula>
    </cfRule>
  </conditionalFormatting>
  <conditionalFormatting sqref="Y24">
    <cfRule type="cellIs" dxfId="16019" priority="357" operator="lessThan">
      <formula>$C$4</formula>
    </cfRule>
  </conditionalFormatting>
  <conditionalFormatting sqref="Y25">
    <cfRule type="cellIs" dxfId="16018" priority="358" operator="lessThan">
      <formula>$C$4</formula>
    </cfRule>
  </conditionalFormatting>
  <conditionalFormatting sqref="Y26">
    <cfRule type="cellIs" dxfId="16017" priority="359" operator="lessThan">
      <formula>$C$4</formula>
    </cfRule>
  </conditionalFormatting>
  <conditionalFormatting sqref="Y27">
    <cfRule type="cellIs" dxfId="16016" priority="360" operator="lessThan">
      <formula>$C$4</formula>
    </cfRule>
  </conditionalFormatting>
  <conditionalFormatting sqref="Y28">
    <cfRule type="cellIs" dxfId="16015" priority="361" operator="lessThan">
      <formula>$C$4</formula>
    </cfRule>
  </conditionalFormatting>
  <conditionalFormatting sqref="Y29">
    <cfRule type="cellIs" dxfId="16014" priority="362" operator="lessThan">
      <formula>$C$4</formula>
    </cfRule>
  </conditionalFormatting>
  <conditionalFormatting sqref="Y30">
    <cfRule type="cellIs" dxfId="16013" priority="363" operator="lessThan">
      <formula>$C$4</formula>
    </cfRule>
  </conditionalFormatting>
  <conditionalFormatting sqref="Y31">
    <cfRule type="cellIs" dxfId="16012" priority="364" operator="lessThan">
      <formula>$C$4</formula>
    </cfRule>
  </conditionalFormatting>
  <conditionalFormatting sqref="Y32">
    <cfRule type="cellIs" dxfId="16011" priority="365" operator="lessThan">
      <formula>$C$4</formula>
    </cfRule>
  </conditionalFormatting>
  <conditionalFormatting sqref="Y33">
    <cfRule type="cellIs" dxfId="16010" priority="366" operator="lessThan">
      <formula>$C$4</formula>
    </cfRule>
  </conditionalFormatting>
  <conditionalFormatting sqref="Y34">
    <cfRule type="cellIs" dxfId="16009" priority="367" operator="lessThan">
      <formula>$C$4</formula>
    </cfRule>
  </conditionalFormatting>
  <conditionalFormatting sqref="Y35">
    <cfRule type="cellIs" dxfId="16008" priority="368" operator="lessThan">
      <formula>$C$4</formula>
    </cfRule>
  </conditionalFormatting>
  <conditionalFormatting sqref="Y36">
    <cfRule type="cellIs" dxfId="16007" priority="369" operator="lessThan">
      <formula>$C$4</formula>
    </cfRule>
  </conditionalFormatting>
  <conditionalFormatting sqref="Y37">
    <cfRule type="cellIs" dxfId="16006" priority="370" operator="lessThan">
      <formula>$C$4</formula>
    </cfRule>
  </conditionalFormatting>
  <conditionalFormatting sqref="Y38">
    <cfRule type="cellIs" dxfId="16005" priority="371" operator="lessThan">
      <formula>$C$4</formula>
    </cfRule>
  </conditionalFormatting>
  <conditionalFormatting sqref="Y39">
    <cfRule type="cellIs" dxfId="16004" priority="372" operator="lessThan">
      <formula>$C$4</formula>
    </cfRule>
  </conditionalFormatting>
  <conditionalFormatting sqref="Y40">
    <cfRule type="cellIs" dxfId="16003" priority="373" operator="lessThan">
      <formula>$C$4</formula>
    </cfRule>
  </conditionalFormatting>
  <conditionalFormatting sqref="Y41">
    <cfRule type="cellIs" dxfId="16002" priority="374" operator="lessThan">
      <formula>$C$4</formula>
    </cfRule>
  </conditionalFormatting>
  <conditionalFormatting sqref="Y42">
    <cfRule type="cellIs" dxfId="16001" priority="375" operator="lessThan">
      <formula>$C$4</formula>
    </cfRule>
  </conditionalFormatting>
  <conditionalFormatting sqref="Y43">
    <cfRule type="cellIs" dxfId="16000" priority="376" operator="lessThan">
      <formula>$C$4</formula>
    </cfRule>
  </conditionalFormatting>
  <conditionalFormatting sqref="Y44">
    <cfRule type="cellIs" dxfId="15999" priority="377" operator="lessThan">
      <formula>$C$4</formula>
    </cfRule>
  </conditionalFormatting>
  <conditionalFormatting sqref="Y45">
    <cfRule type="cellIs" dxfId="15998" priority="378" operator="lessThan">
      <formula>$C$4</formula>
    </cfRule>
  </conditionalFormatting>
  <conditionalFormatting sqref="Y46">
    <cfRule type="cellIs" dxfId="15997" priority="379" operator="lessThan">
      <formula>$C$4</formula>
    </cfRule>
  </conditionalFormatting>
  <conditionalFormatting sqref="Y47">
    <cfRule type="cellIs" dxfId="15996" priority="380" operator="lessThan">
      <formula>$C$4</formula>
    </cfRule>
  </conditionalFormatting>
  <conditionalFormatting sqref="Y48">
    <cfRule type="cellIs" dxfId="15995" priority="381" operator="lessThan">
      <formula>$C$4</formula>
    </cfRule>
  </conditionalFormatting>
  <conditionalFormatting sqref="Y49">
    <cfRule type="cellIs" dxfId="15994" priority="382" operator="lessThan">
      <formula>$C$4</formula>
    </cfRule>
  </conditionalFormatting>
  <conditionalFormatting sqref="Y50">
    <cfRule type="cellIs" dxfId="15993" priority="383" operator="lessThan">
      <formula>$C$4</formula>
    </cfRule>
  </conditionalFormatting>
  <conditionalFormatting sqref="Y51">
    <cfRule type="cellIs" dxfId="15992" priority="384" operator="lessThan">
      <formula>$C$4</formula>
    </cfRule>
  </conditionalFormatting>
  <conditionalFormatting sqref="Y52">
    <cfRule type="cellIs" dxfId="15991" priority="385" operator="lessThan">
      <formula>$C$4</formula>
    </cfRule>
  </conditionalFormatting>
  <conditionalFormatting sqref="Y53">
    <cfRule type="cellIs" dxfId="15990" priority="386" operator="lessThan">
      <formula>$C$4</formula>
    </cfRule>
  </conditionalFormatting>
  <conditionalFormatting sqref="Y54">
    <cfRule type="cellIs" dxfId="15989" priority="387" operator="lessThan">
      <formula>$C$4</formula>
    </cfRule>
  </conditionalFormatting>
  <conditionalFormatting sqref="Y55">
    <cfRule type="cellIs" dxfId="15988" priority="388" operator="lessThan">
      <formula>$C$4</formula>
    </cfRule>
  </conditionalFormatting>
  <conditionalFormatting sqref="Y56">
    <cfRule type="cellIs" dxfId="15987" priority="389" operator="lessThan">
      <formula>$C$4</formula>
    </cfRule>
  </conditionalFormatting>
  <conditionalFormatting sqref="Y57">
    <cfRule type="cellIs" dxfId="15986" priority="390" operator="lessThan">
      <formula>$C$4</formula>
    </cfRule>
  </conditionalFormatting>
  <conditionalFormatting sqref="Y58">
    <cfRule type="cellIs" dxfId="15985" priority="391" operator="lessThan">
      <formula>$C$4</formula>
    </cfRule>
  </conditionalFormatting>
  <conditionalFormatting sqref="Y59">
    <cfRule type="cellIs" dxfId="15984" priority="392" operator="lessThan">
      <formula>$C$4</formula>
    </cfRule>
  </conditionalFormatting>
  <conditionalFormatting sqref="Y60">
    <cfRule type="cellIs" dxfId="15983" priority="393" operator="lessThan">
      <formula>$C$4</formula>
    </cfRule>
  </conditionalFormatting>
  <conditionalFormatting sqref="Z11">
    <cfRule type="cellIs" dxfId="15982" priority="394" operator="lessThan">
      <formula>$C$4</formula>
    </cfRule>
  </conditionalFormatting>
  <conditionalFormatting sqref="Z12">
    <cfRule type="cellIs" dxfId="15981" priority="395" operator="lessThan">
      <formula>$C$4</formula>
    </cfRule>
  </conditionalFormatting>
  <conditionalFormatting sqref="Z13">
    <cfRule type="cellIs" dxfId="15980" priority="396" operator="lessThan">
      <formula>$C$4</formula>
    </cfRule>
  </conditionalFormatting>
  <conditionalFormatting sqref="Z14">
    <cfRule type="cellIs" dxfId="15979" priority="397" operator="lessThan">
      <formula>$C$4</formula>
    </cfRule>
  </conditionalFormatting>
  <conditionalFormatting sqref="Z15">
    <cfRule type="cellIs" dxfId="15978" priority="398" operator="lessThan">
      <formula>$C$4</formula>
    </cfRule>
  </conditionalFormatting>
  <conditionalFormatting sqref="Z16">
    <cfRule type="cellIs" dxfId="15977" priority="399" operator="lessThan">
      <formula>$C$4</formula>
    </cfRule>
  </conditionalFormatting>
  <conditionalFormatting sqref="Z17">
    <cfRule type="cellIs" dxfId="15976" priority="400" operator="lessThan">
      <formula>$C$4</formula>
    </cfRule>
  </conditionalFormatting>
  <conditionalFormatting sqref="Z18">
    <cfRule type="cellIs" dxfId="15975" priority="401" operator="lessThan">
      <formula>$C$4</formula>
    </cfRule>
  </conditionalFormatting>
  <conditionalFormatting sqref="Z19">
    <cfRule type="cellIs" dxfId="15974" priority="402" operator="lessThan">
      <formula>$C$4</formula>
    </cfRule>
  </conditionalFormatting>
  <conditionalFormatting sqref="Z20">
    <cfRule type="cellIs" dxfId="15973" priority="403" operator="lessThan">
      <formula>$C$4</formula>
    </cfRule>
  </conditionalFormatting>
  <conditionalFormatting sqref="Z21">
    <cfRule type="cellIs" dxfId="15972" priority="404" operator="lessThan">
      <formula>$C$4</formula>
    </cfRule>
  </conditionalFormatting>
  <conditionalFormatting sqref="Z22">
    <cfRule type="cellIs" dxfId="15971" priority="405" operator="lessThan">
      <formula>$C$4</formula>
    </cfRule>
  </conditionalFormatting>
  <conditionalFormatting sqref="Z23">
    <cfRule type="cellIs" dxfId="15970" priority="406" operator="lessThan">
      <formula>$C$4</formula>
    </cfRule>
  </conditionalFormatting>
  <conditionalFormatting sqref="Z24">
    <cfRule type="cellIs" dxfId="15969" priority="407" operator="lessThan">
      <formula>$C$4</formula>
    </cfRule>
  </conditionalFormatting>
  <conditionalFormatting sqref="Z25">
    <cfRule type="cellIs" dxfId="15968" priority="408" operator="lessThan">
      <formula>$C$4</formula>
    </cfRule>
  </conditionalFormatting>
  <conditionalFormatting sqref="Z26">
    <cfRule type="cellIs" dxfId="15967" priority="409" operator="lessThan">
      <formula>$C$4</formula>
    </cfRule>
  </conditionalFormatting>
  <conditionalFormatting sqref="Z27">
    <cfRule type="cellIs" dxfId="15966" priority="410" operator="lessThan">
      <formula>$C$4</formula>
    </cfRule>
  </conditionalFormatting>
  <conditionalFormatting sqref="Z28">
    <cfRule type="cellIs" dxfId="15965" priority="411" operator="lessThan">
      <formula>$C$4</formula>
    </cfRule>
  </conditionalFormatting>
  <conditionalFormatting sqref="Z29">
    <cfRule type="cellIs" dxfId="15964" priority="412" operator="lessThan">
      <formula>$C$4</formula>
    </cfRule>
  </conditionalFormatting>
  <conditionalFormatting sqref="Z30">
    <cfRule type="cellIs" dxfId="15963" priority="413" operator="lessThan">
      <formula>$C$4</formula>
    </cfRule>
  </conditionalFormatting>
  <conditionalFormatting sqref="Z31">
    <cfRule type="cellIs" dxfId="15962" priority="414" operator="lessThan">
      <formula>$C$4</formula>
    </cfRule>
  </conditionalFormatting>
  <conditionalFormatting sqref="Z32">
    <cfRule type="cellIs" dxfId="15961" priority="415" operator="lessThan">
      <formula>$C$4</formula>
    </cfRule>
  </conditionalFormatting>
  <conditionalFormatting sqref="Z33">
    <cfRule type="cellIs" dxfId="15960" priority="416" operator="lessThan">
      <formula>$C$4</formula>
    </cfRule>
  </conditionalFormatting>
  <conditionalFormatting sqref="Z34">
    <cfRule type="cellIs" dxfId="15959" priority="417" operator="lessThan">
      <formula>$C$4</formula>
    </cfRule>
  </conditionalFormatting>
  <conditionalFormatting sqref="Z35">
    <cfRule type="cellIs" dxfId="15958" priority="418" operator="lessThan">
      <formula>$C$4</formula>
    </cfRule>
  </conditionalFormatting>
  <conditionalFormatting sqref="Z36">
    <cfRule type="cellIs" dxfId="15957" priority="419" operator="lessThan">
      <formula>$C$4</formula>
    </cfRule>
  </conditionalFormatting>
  <conditionalFormatting sqref="Z37">
    <cfRule type="cellIs" dxfId="15956" priority="420" operator="lessThan">
      <formula>$C$4</formula>
    </cfRule>
  </conditionalFormatting>
  <conditionalFormatting sqref="Z38">
    <cfRule type="cellIs" dxfId="15955" priority="421" operator="lessThan">
      <formula>$C$4</formula>
    </cfRule>
  </conditionalFormatting>
  <conditionalFormatting sqref="Z39">
    <cfRule type="cellIs" dxfId="15954" priority="422" operator="lessThan">
      <formula>$C$4</formula>
    </cfRule>
  </conditionalFormatting>
  <conditionalFormatting sqref="Z40">
    <cfRule type="cellIs" dxfId="15953" priority="423" operator="lessThan">
      <formula>$C$4</formula>
    </cfRule>
  </conditionalFormatting>
  <conditionalFormatting sqref="Z41">
    <cfRule type="cellIs" dxfId="15952" priority="424" operator="lessThan">
      <formula>$C$4</formula>
    </cfRule>
  </conditionalFormatting>
  <conditionalFormatting sqref="Z42">
    <cfRule type="cellIs" dxfId="15951" priority="425" operator="lessThan">
      <formula>$C$4</formula>
    </cfRule>
  </conditionalFormatting>
  <conditionalFormatting sqref="Z43">
    <cfRule type="cellIs" dxfId="15950" priority="426" operator="lessThan">
      <formula>$C$4</formula>
    </cfRule>
  </conditionalFormatting>
  <conditionalFormatting sqref="Z44">
    <cfRule type="cellIs" dxfId="15949" priority="427" operator="lessThan">
      <formula>$C$4</formula>
    </cfRule>
  </conditionalFormatting>
  <conditionalFormatting sqref="Z45">
    <cfRule type="cellIs" dxfId="15948" priority="428" operator="lessThan">
      <formula>$C$4</formula>
    </cfRule>
  </conditionalFormatting>
  <conditionalFormatting sqref="Z46">
    <cfRule type="cellIs" dxfId="15947" priority="429" operator="lessThan">
      <formula>$C$4</formula>
    </cfRule>
  </conditionalFormatting>
  <conditionalFormatting sqref="Z47">
    <cfRule type="cellIs" dxfId="15946" priority="430" operator="lessThan">
      <formula>$C$4</formula>
    </cfRule>
  </conditionalFormatting>
  <conditionalFormatting sqref="Z48">
    <cfRule type="cellIs" dxfId="15945" priority="431" operator="lessThan">
      <formula>$C$4</formula>
    </cfRule>
  </conditionalFormatting>
  <conditionalFormatting sqref="Z49">
    <cfRule type="cellIs" dxfId="15944" priority="432" operator="lessThan">
      <formula>$C$4</formula>
    </cfRule>
  </conditionalFormatting>
  <conditionalFormatting sqref="Z50">
    <cfRule type="cellIs" dxfId="15943" priority="433" operator="lessThan">
      <formula>$C$4</formula>
    </cfRule>
  </conditionalFormatting>
  <conditionalFormatting sqref="Z51">
    <cfRule type="cellIs" dxfId="15942" priority="434" operator="lessThan">
      <formula>$C$4</formula>
    </cfRule>
  </conditionalFormatting>
  <conditionalFormatting sqref="Z52">
    <cfRule type="cellIs" dxfId="15941" priority="435" operator="lessThan">
      <formula>$C$4</formula>
    </cfRule>
  </conditionalFormatting>
  <conditionalFormatting sqref="Z53">
    <cfRule type="cellIs" dxfId="15940" priority="436" operator="lessThan">
      <formula>$C$4</formula>
    </cfRule>
  </conditionalFormatting>
  <conditionalFormatting sqref="Z54">
    <cfRule type="cellIs" dxfId="15939" priority="437" operator="lessThan">
      <formula>$C$4</formula>
    </cfRule>
  </conditionalFormatting>
  <conditionalFormatting sqref="Z55">
    <cfRule type="cellIs" dxfId="15938" priority="438" operator="lessThan">
      <formula>$C$4</formula>
    </cfRule>
  </conditionalFormatting>
  <conditionalFormatting sqref="Z56">
    <cfRule type="cellIs" dxfId="15937" priority="439" operator="lessThan">
      <formula>$C$4</formula>
    </cfRule>
  </conditionalFormatting>
  <conditionalFormatting sqref="Z57">
    <cfRule type="cellIs" dxfId="15936" priority="440" operator="lessThan">
      <formula>$C$4</formula>
    </cfRule>
  </conditionalFormatting>
  <conditionalFormatting sqref="Z58">
    <cfRule type="cellIs" dxfId="15935" priority="441" operator="lessThan">
      <formula>$C$4</formula>
    </cfRule>
  </conditionalFormatting>
  <conditionalFormatting sqref="Z59">
    <cfRule type="cellIs" dxfId="15934" priority="442" operator="lessThan">
      <formula>$C$4</formula>
    </cfRule>
  </conditionalFormatting>
  <conditionalFormatting sqref="Z60">
    <cfRule type="cellIs" dxfId="15933" priority="443" operator="lessThan">
      <formula>$C$4</formula>
    </cfRule>
  </conditionalFormatting>
  <conditionalFormatting sqref="AA11">
    <cfRule type="cellIs" dxfId="15932" priority="444" operator="lessThan">
      <formula>$C$4</formula>
    </cfRule>
  </conditionalFormatting>
  <conditionalFormatting sqref="AA12">
    <cfRule type="cellIs" dxfId="15931" priority="445" operator="lessThan">
      <formula>$C$4</formula>
    </cfRule>
  </conditionalFormatting>
  <conditionalFormatting sqref="AA13">
    <cfRule type="cellIs" dxfId="15930" priority="446" operator="lessThan">
      <formula>$C$4</formula>
    </cfRule>
  </conditionalFormatting>
  <conditionalFormatting sqref="AA14">
    <cfRule type="cellIs" dxfId="15929" priority="447" operator="lessThan">
      <formula>$C$4</formula>
    </cfRule>
  </conditionalFormatting>
  <conditionalFormatting sqref="AA15">
    <cfRule type="cellIs" dxfId="15928" priority="448" operator="lessThan">
      <formula>$C$4</formula>
    </cfRule>
  </conditionalFormatting>
  <conditionalFormatting sqref="AA16">
    <cfRule type="cellIs" dxfId="15927" priority="449" operator="lessThan">
      <formula>$C$4</formula>
    </cfRule>
  </conditionalFormatting>
  <conditionalFormatting sqref="AA17">
    <cfRule type="cellIs" dxfId="15926" priority="450" operator="lessThan">
      <formula>$C$4</formula>
    </cfRule>
  </conditionalFormatting>
  <conditionalFormatting sqref="AA18">
    <cfRule type="cellIs" dxfId="15925" priority="451" operator="lessThan">
      <formula>$C$4</formula>
    </cfRule>
  </conditionalFormatting>
  <conditionalFormatting sqref="AA19">
    <cfRule type="cellIs" dxfId="15924" priority="452" operator="lessThan">
      <formula>$C$4</formula>
    </cfRule>
  </conditionalFormatting>
  <conditionalFormatting sqref="AA20">
    <cfRule type="cellIs" dxfId="15923" priority="453" operator="lessThan">
      <formula>$C$4</formula>
    </cfRule>
  </conditionalFormatting>
  <conditionalFormatting sqref="AA21">
    <cfRule type="cellIs" dxfId="15922" priority="454" operator="lessThan">
      <formula>$C$4</formula>
    </cfRule>
  </conditionalFormatting>
  <conditionalFormatting sqref="AA22">
    <cfRule type="cellIs" dxfId="15921" priority="455" operator="lessThan">
      <formula>$C$4</formula>
    </cfRule>
  </conditionalFormatting>
  <conditionalFormatting sqref="AA23">
    <cfRule type="cellIs" dxfId="15920" priority="456" operator="lessThan">
      <formula>$C$4</formula>
    </cfRule>
  </conditionalFormatting>
  <conditionalFormatting sqref="AA24">
    <cfRule type="cellIs" dxfId="15919" priority="457" operator="lessThan">
      <formula>$C$4</formula>
    </cfRule>
  </conditionalFormatting>
  <conditionalFormatting sqref="AA25">
    <cfRule type="cellIs" dxfId="15918" priority="458" operator="lessThan">
      <formula>$C$4</formula>
    </cfRule>
  </conditionalFormatting>
  <conditionalFormatting sqref="AA26">
    <cfRule type="cellIs" dxfId="15917" priority="459" operator="lessThan">
      <formula>$C$4</formula>
    </cfRule>
  </conditionalFormatting>
  <conditionalFormatting sqref="AA27">
    <cfRule type="cellIs" dxfId="15916" priority="460" operator="lessThan">
      <formula>$C$4</formula>
    </cfRule>
  </conditionalFormatting>
  <conditionalFormatting sqref="AA28">
    <cfRule type="cellIs" dxfId="15915" priority="461" operator="lessThan">
      <formula>$C$4</formula>
    </cfRule>
  </conditionalFormatting>
  <conditionalFormatting sqref="AA29">
    <cfRule type="cellIs" dxfId="15914" priority="462" operator="lessThan">
      <formula>$C$4</formula>
    </cfRule>
  </conditionalFormatting>
  <conditionalFormatting sqref="AA30">
    <cfRule type="cellIs" dxfId="15913" priority="463" operator="lessThan">
      <formula>$C$4</formula>
    </cfRule>
  </conditionalFormatting>
  <conditionalFormatting sqref="AA31">
    <cfRule type="cellIs" dxfId="15912" priority="464" operator="lessThan">
      <formula>$C$4</formula>
    </cfRule>
  </conditionalFormatting>
  <conditionalFormatting sqref="AA32">
    <cfRule type="cellIs" dxfId="15911" priority="465" operator="lessThan">
      <formula>$C$4</formula>
    </cfRule>
  </conditionalFormatting>
  <conditionalFormatting sqref="AA33">
    <cfRule type="cellIs" dxfId="15910" priority="466" operator="lessThan">
      <formula>$C$4</formula>
    </cfRule>
  </conditionalFormatting>
  <conditionalFormatting sqref="AA34">
    <cfRule type="cellIs" dxfId="15909" priority="467" operator="lessThan">
      <formula>$C$4</formula>
    </cfRule>
  </conditionalFormatting>
  <conditionalFormatting sqref="AA35">
    <cfRule type="cellIs" dxfId="15908" priority="468" operator="lessThan">
      <formula>$C$4</formula>
    </cfRule>
  </conditionalFormatting>
  <conditionalFormatting sqref="AA36">
    <cfRule type="cellIs" dxfId="15907" priority="469" operator="lessThan">
      <formula>$C$4</formula>
    </cfRule>
  </conditionalFormatting>
  <conditionalFormatting sqref="AA37">
    <cfRule type="cellIs" dxfId="15906" priority="470" operator="lessThan">
      <formula>$C$4</formula>
    </cfRule>
  </conditionalFormatting>
  <conditionalFormatting sqref="AA38">
    <cfRule type="cellIs" dxfId="15905" priority="471" operator="lessThan">
      <formula>$C$4</formula>
    </cfRule>
  </conditionalFormatting>
  <conditionalFormatting sqref="AA39">
    <cfRule type="cellIs" dxfId="15904" priority="472" operator="lessThan">
      <formula>$C$4</formula>
    </cfRule>
  </conditionalFormatting>
  <conditionalFormatting sqref="AA40">
    <cfRule type="cellIs" dxfId="15903" priority="473" operator="lessThan">
      <formula>$C$4</formula>
    </cfRule>
  </conditionalFormatting>
  <conditionalFormatting sqref="AA41">
    <cfRule type="cellIs" dxfId="15902" priority="474" operator="lessThan">
      <formula>$C$4</formula>
    </cfRule>
  </conditionalFormatting>
  <conditionalFormatting sqref="AA42">
    <cfRule type="cellIs" dxfId="15901" priority="475" operator="lessThan">
      <formula>$C$4</formula>
    </cfRule>
  </conditionalFormatting>
  <conditionalFormatting sqref="AA43">
    <cfRule type="cellIs" dxfId="15900" priority="476" operator="lessThan">
      <formula>$C$4</formula>
    </cfRule>
  </conditionalFormatting>
  <conditionalFormatting sqref="AA44">
    <cfRule type="cellIs" dxfId="15899" priority="477" operator="lessThan">
      <formula>$C$4</formula>
    </cfRule>
  </conditionalFormatting>
  <conditionalFormatting sqref="AA45">
    <cfRule type="cellIs" dxfId="15898" priority="478" operator="lessThan">
      <formula>$C$4</formula>
    </cfRule>
  </conditionalFormatting>
  <conditionalFormatting sqref="AA46">
    <cfRule type="cellIs" dxfId="15897" priority="479" operator="lessThan">
      <formula>$C$4</formula>
    </cfRule>
  </conditionalFormatting>
  <conditionalFormatting sqref="AA47">
    <cfRule type="cellIs" dxfId="15896" priority="480" operator="lessThan">
      <formula>$C$4</formula>
    </cfRule>
  </conditionalFormatting>
  <conditionalFormatting sqref="AA48">
    <cfRule type="cellIs" dxfId="15895" priority="481" operator="lessThan">
      <formula>$C$4</formula>
    </cfRule>
  </conditionalFormatting>
  <conditionalFormatting sqref="AA49">
    <cfRule type="cellIs" dxfId="15894" priority="482" operator="lessThan">
      <formula>$C$4</formula>
    </cfRule>
  </conditionalFormatting>
  <conditionalFormatting sqref="AA50">
    <cfRule type="cellIs" dxfId="15893" priority="483" operator="lessThan">
      <formula>$C$4</formula>
    </cfRule>
  </conditionalFormatting>
  <conditionalFormatting sqref="AA51">
    <cfRule type="cellIs" dxfId="15892" priority="484" operator="lessThan">
      <formula>$C$4</formula>
    </cfRule>
  </conditionalFormatting>
  <conditionalFormatting sqref="AA52">
    <cfRule type="cellIs" dxfId="15891" priority="485" operator="lessThan">
      <formula>$C$4</formula>
    </cfRule>
  </conditionalFormatting>
  <conditionalFormatting sqref="AA53">
    <cfRule type="cellIs" dxfId="15890" priority="486" operator="lessThan">
      <formula>$C$4</formula>
    </cfRule>
  </conditionalFormatting>
  <conditionalFormatting sqref="AA54">
    <cfRule type="cellIs" dxfId="15889" priority="487" operator="lessThan">
      <formula>$C$4</formula>
    </cfRule>
  </conditionalFormatting>
  <conditionalFormatting sqref="AA55">
    <cfRule type="cellIs" dxfId="15888" priority="488" operator="lessThan">
      <formula>$C$4</formula>
    </cfRule>
  </conditionalFormatting>
  <conditionalFormatting sqref="AA56">
    <cfRule type="cellIs" dxfId="15887" priority="489" operator="lessThan">
      <formula>$C$4</formula>
    </cfRule>
  </conditionalFormatting>
  <conditionalFormatting sqref="AA57">
    <cfRule type="cellIs" dxfId="15886" priority="490" operator="lessThan">
      <formula>$C$4</formula>
    </cfRule>
  </conditionalFormatting>
  <conditionalFormatting sqref="AA58">
    <cfRule type="cellIs" dxfId="15885" priority="491" operator="lessThan">
      <formula>$C$4</formula>
    </cfRule>
  </conditionalFormatting>
  <conditionalFormatting sqref="AA59">
    <cfRule type="cellIs" dxfId="15884" priority="492" operator="lessThan">
      <formula>$C$4</formula>
    </cfRule>
  </conditionalFormatting>
  <conditionalFormatting sqref="AA60">
    <cfRule type="cellIs" dxfId="15883" priority="493" operator="lessThan">
      <formula>$C$4</formula>
    </cfRule>
  </conditionalFormatting>
  <conditionalFormatting sqref="AB11">
    <cfRule type="cellIs" dxfId="15882" priority="494" operator="lessThan">
      <formula>$C$4</formula>
    </cfRule>
  </conditionalFormatting>
  <conditionalFormatting sqref="AB12">
    <cfRule type="cellIs" dxfId="15881" priority="495" operator="lessThan">
      <formula>$C$4</formula>
    </cfRule>
  </conditionalFormatting>
  <conditionalFormatting sqref="AB13">
    <cfRule type="cellIs" dxfId="15880" priority="496" operator="lessThan">
      <formula>$C$4</formula>
    </cfRule>
  </conditionalFormatting>
  <conditionalFormatting sqref="AB14">
    <cfRule type="cellIs" dxfId="15879" priority="497" operator="lessThan">
      <formula>$C$4</formula>
    </cfRule>
  </conditionalFormatting>
  <conditionalFormatting sqref="AB15">
    <cfRule type="cellIs" dxfId="15878" priority="498" operator="lessThan">
      <formula>$C$4</formula>
    </cfRule>
  </conditionalFormatting>
  <conditionalFormatting sqref="AB16">
    <cfRule type="cellIs" dxfId="15877" priority="499" operator="lessThan">
      <formula>$C$4</formula>
    </cfRule>
  </conditionalFormatting>
  <conditionalFormatting sqref="AB17">
    <cfRule type="cellIs" dxfId="15876" priority="500" operator="lessThan">
      <formula>$C$4</formula>
    </cfRule>
  </conditionalFormatting>
  <conditionalFormatting sqref="AB18">
    <cfRule type="cellIs" dxfId="15875" priority="501" operator="lessThan">
      <formula>$C$4</formula>
    </cfRule>
  </conditionalFormatting>
  <conditionalFormatting sqref="AB19">
    <cfRule type="cellIs" dxfId="15874" priority="502" operator="lessThan">
      <formula>$C$4</formula>
    </cfRule>
  </conditionalFormatting>
  <conditionalFormatting sqref="AB20">
    <cfRule type="cellIs" dxfId="15873" priority="503" operator="lessThan">
      <formula>$C$4</formula>
    </cfRule>
  </conditionalFormatting>
  <conditionalFormatting sqref="AB21">
    <cfRule type="cellIs" dxfId="15872" priority="504" operator="lessThan">
      <formula>$C$4</formula>
    </cfRule>
  </conditionalFormatting>
  <conditionalFormatting sqref="AB22">
    <cfRule type="cellIs" dxfId="15871" priority="505" operator="lessThan">
      <formula>$C$4</formula>
    </cfRule>
  </conditionalFormatting>
  <conditionalFormatting sqref="AB23">
    <cfRule type="cellIs" dxfId="15870" priority="506" operator="lessThan">
      <formula>$C$4</formula>
    </cfRule>
  </conditionalFormatting>
  <conditionalFormatting sqref="AB24">
    <cfRule type="cellIs" dxfId="15869" priority="507" operator="lessThan">
      <formula>$C$4</formula>
    </cfRule>
  </conditionalFormatting>
  <conditionalFormatting sqref="AB25">
    <cfRule type="cellIs" dxfId="15868" priority="508" operator="lessThan">
      <formula>$C$4</formula>
    </cfRule>
  </conditionalFormatting>
  <conditionalFormatting sqref="AB26">
    <cfRule type="cellIs" dxfId="15867" priority="509" operator="lessThan">
      <formula>$C$4</formula>
    </cfRule>
  </conditionalFormatting>
  <conditionalFormatting sqref="AB27">
    <cfRule type="cellIs" dxfId="15866" priority="510" operator="lessThan">
      <formula>$C$4</formula>
    </cfRule>
  </conditionalFormatting>
  <conditionalFormatting sqref="AB28">
    <cfRule type="cellIs" dxfId="15865" priority="511" operator="lessThan">
      <formula>$C$4</formula>
    </cfRule>
  </conditionalFormatting>
  <conditionalFormatting sqref="AB29">
    <cfRule type="cellIs" dxfId="15864" priority="512" operator="lessThan">
      <formula>$C$4</formula>
    </cfRule>
  </conditionalFormatting>
  <conditionalFormatting sqref="AB30">
    <cfRule type="cellIs" dxfId="15863" priority="513" operator="lessThan">
      <formula>$C$4</formula>
    </cfRule>
  </conditionalFormatting>
  <conditionalFormatting sqref="AB31">
    <cfRule type="cellIs" dxfId="15862" priority="514" operator="lessThan">
      <formula>$C$4</formula>
    </cfRule>
  </conditionalFormatting>
  <conditionalFormatting sqref="AB32">
    <cfRule type="cellIs" dxfId="15861" priority="515" operator="lessThan">
      <formula>$C$4</formula>
    </cfRule>
  </conditionalFormatting>
  <conditionalFormatting sqref="AB33">
    <cfRule type="cellIs" dxfId="15860" priority="516" operator="lessThan">
      <formula>$C$4</formula>
    </cfRule>
  </conditionalFormatting>
  <conditionalFormatting sqref="AB34">
    <cfRule type="cellIs" dxfId="15859" priority="517" operator="lessThan">
      <formula>$C$4</formula>
    </cfRule>
  </conditionalFormatting>
  <conditionalFormatting sqref="AB35">
    <cfRule type="cellIs" dxfId="15858" priority="518" operator="lessThan">
      <formula>$C$4</formula>
    </cfRule>
  </conditionalFormatting>
  <conditionalFormatting sqref="AB36">
    <cfRule type="cellIs" dxfId="15857" priority="519" operator="lessThan">
      <formula>$C$4</formula>
    </cfRule>
  </conditionalFormatting>
  <conditionalFormatting sqref="AB37">
    <cfRule type="cellIs" dxfId="15856" priority="520" operator="lessThan">
      <formula>$C$4</formula>
    </cfRule>
  </conditionalFormatting>
  <conditionalFormatting sqref="AB38">
    <cfRule type="cellIs" dxfId="15855" priority="521" operator="lessThan">
      <formula>$C$4</formula>
    </cfRule>
  </conditionalFormatting>
  <conditionalFormatting sqref="AB39">
    <cfRule type="cellIs" dxfId="15854" priority="522" operator="lessThan">
      <formula>$C$4</formula>
    </cfRule>
  </conditionalFormatting>
  <conditionalFormatting sqref="AB40">
    <cfRule type="cellIs" dxfId="15853" priority="523" operator="lessThan">
      <formula>$C$4</formula>
    </cfRule>
  </conditionalFormatting>
  <conditionalFormatting sqref="AB41">
    <cfRule type="cellIs" dxfId="15852" priority="524" operator="lessThan">
      <formula>$C$4</formula>
    </cfRule>
  </conditionalFormatting>
  <conditionalFormatting sqref="AB42">
    <cfRule type="cellIs" dxfId="15851" priority="525" operator="lessThan">
      <formula>$C$4</formula>
    </cfRule>
  </conditionalFormatting>
  <conditionalFormatting sqref="AB43">
    <cfRule type="cellIs" dxfId="15850" priority="526" operator="lessThan">
      <formula>$C$4</formula>
    </cfRule>
  </conditionalFormatting>
  <conditionalFormatting sqref="AB44">
    <cfRule type="cellIs" dxfId="15849" priority="527" operator="lessThan">
      <formula>$C$4</formula>
    </cfRule>
  </conditionalFormatting>
  <conditionalFormatting sqref="AB45">
    <cfRule type="cellIs" dxfId="15848" priority="528" operator="lessThan">
      <formula>$C$4</formula>
    </cfRule>
  </conditionalFormatting>
  <conditionalFormatting sqref="AB46">
    <cfRule type="cellIs" dxfId="15847" priority="529" operator="lessThan">
      <formula>$C$4</formula>
    </cfRule>
  </conditionalFormatting>
  <conditionalFormatting sqref="AB47">
    <cfRule type="cellIs" dxfId="15846" priority="530" operator="lessThan">
      <formula>$C$4</formula>
    </cfRule>
  </conditionalFormatting>
  <conditionalFormatting sqref="AB48">
    <cfRule type="cellIs" dxfId="15845" priority="531" operator="lessThan">
      <formula>$C$4</formula>
    </cfRule>
  </conditionalFormatting>
  <conditionalFormatting sqref="AB49">
    <cfRule type="cellIs" dxfId="15844" priority="532" operator="lessThan">
      <formula>$C$4</formula>
    </cfRule>
  </conditionalFormatting>
  <conditionalFormatting sqref="AB50">
    <cfRule type="cellIs" dxfId="15843" priority="533" operator="lessThan">
      <formula>$C$4</formula>
    </cfRule>
  </conditionalFormatting>
  <conditionalFormatting sqref="AB51">
    <cfRule type="cellIs" dxfId="15842" priority="534" operator="lessThan">
      <formula>$C$4</formula>
    </cfRule>
  </conditionalFormatting>
  <conditionalFormatting sqref="AB52">
    <cfRule type="cellIs" dxfId="15841" priority="535" operator="lessThan">
      <formula>$C$4</formula>
    </cfRule>
  </conditionalFormatting>
  <conditionalFormatting sqref="AB53">
    <cfRule type="cellIs" dxfId="15840" priority="536" operator="lessThan">
      <formula>$C$4</formula>
    </cfRule>
  </conditionalFormatting>
  <conditionalFormatting sqref="AB54">
    <cfRule type="cellIs" dxfId="15839" priority="537" operator="lessThan">
      <formula>$C$4</formula>
    </cfRule>
  </conditionalFormatting>
  <conditionalFormatting sqref="AB55">
    <cfRule type="cellIs" dxfId="15838" priority="538" operator="lessThan">
      <formula>$C$4</formula>
    </cfRule>
  </conditionalFormatting>
  <conditionalFormatting sqref="AB56">
    <cfRule type="cellIs" dxfId="15837" priority="539" operator="lessThan">
      <formula>$C$4</formula>
    </cfRule>
  </conditionalFormatting>
  <conditionalFormatting sqref="AB57">
    <cfRule type="cellIs" dxfId="15836" priority="540" operator="lessThan">
      <formula>$C$4</formula>
    </cfRule>
  </conditionalFormatting>
  <conditionalFormatting sqref="AB58">
    <cfRule type="cellIs" dxfId="15835" priority="541" operator="lessThan">
      <formula>$C$4</formula>
    </cfRule>
  </conditionalFormatting>
  <conditionalFormatting sqref="AB59">
    <cfRule type="cellIs" dxfId="15834" priority="542" operator="lessThan">
      <formula>$C$4</formula>
    </cfRule>
  </conditionalFormatting>
  <conditionalFormatting sqref="AB60">
    <cfRule type="cellIs" dxfId="15833" priority="543" operator="lessThan">
      <formula>$C$4</formula>
    </cfRule>
  </conditionalFormatting>
  <conditionalFormatting sqref="AC11">
    <cfRule type="cellIs" dxfId="15832" priority="544" operator="lessThan">
      <formula>$C$4</formula>
    </cfRule>
  </conditionalFormatting>
  <conditionalFormatting sqref="AC12">
    <cfRule type="cellIs" dxfId="15831" priority="545" operator="lessThan">
      <formula>$C$4</formula>
    </cfRule>
  </conditionalFormatting>
  <conditionalFormatting sqref="AC13">
    <cfRule type="cellIs" dxfId="15830" priority="546" operator="lessThan">
      <formula>$C$4</formula>
    </cfRule>
  </conditionalFormatting>
  <conditionalFormatting sqref="AC14">
    <cfRule type="cellIs" dxfId="15829" priority="547" operator="lessThan">
      <formula>$C$4</formula>
    </cfRule>
  </conditionalFormatting>
  <conditionalFormatting sqref="AC15">
    <cfRule type="cellIs" dxfId="15828" priority="548" operator="lessThan">
      <formula>$C$4</formula>
    </cfRule>
  </conditionalFormatting>
  <conditionalFormatting sqref="AC16">
    <cfRule type="cellIs" dxfId="15827" priority="549" operator="lessThan">
      <formula>$C$4</formula>
    </cfRule>
  </conditionalFormatting>
  <conditionalFormatting sqref="AC17">
    <cfRule type="cellIs" dxfId="15826" priority="550" operator="lessThan">
      <formula>$C$4</formula>
    </cfRule>
  </conditionalFormatting>
  <conditionalFormatting sqref="AC18">
    <cfRule type="cellIs" dxfId="15825" priority="551" operator="lessThan">
      <formula>$C$4</formula>
    </cfRule>
  </conditionalFormatting>
  <conditionalFormatting sqref="AC19">
    <cfRule type="cellIs" dxfId="15824" priority="552" operator="lessThan">
      <formula>$C$4</formula>
    </cfRule>
  </conditionalFormatting>
  <conditionalFormatting sqref="AC20">
    <cfRule type="cellIs" dxfId="15823" priority="553" operator="lessThan">
      <formula>$C$4</formula>
    </cfRule>
  </conditionalFormatting>
  <conditionalFormatting sqref="AC21">
    <cfRule type="cellIs" dxfId="15822" priority="554" operator="lessThan">
      <formula>$C$4</formula>
    </cfRule>
  </conditionalFormatting>
  <conditionalFormatting sqref="AC22">
    <cfRule type="cellIs" dxfId="15821" priority="555" operator="lessThan">
      <formula>$C$4</formula>
    </cfRule>
  </conditionalFormatting>
  <conditionalFormatting sqref="AC23">
    <cfRule type="cellIs" dxfId="15820" priority="556" operator="lessThan">
      <formula>$C$4</formula>
    </cfRule>
  </conditionalFormatting>
  <conditionalFormatting sqref="AC24">
    <cfRule type="cellIs" dxfId="15819" priority="557" operator="lessThan">
      <formula>$C$4</formula>
    </cfRule>
  </conditionalFormatting>
  <conditionalFormatting sqref="AC25">
    <cfRule type="cellIs" dxfId="15818" priority="558" operator="lessThan">
      <formula>$C$4</formula>
    </cfRule>
  </conditionalFormatting>
  <conditionalFormatting sqref="AC26">
    <cfRule type="cellIs" dxfId="15817" priority="559" operator="lessThan">
      <formula>$C$4</formula>
    </cfRule>
  </conditionalFormatting>
  <conditionalFormatting sqref="AC27">
    <cfRule type="cellIs" dxfId="15816" priority="560" operator="lessThan">
      <formula>$C$4</formula>
    </cfRule>
  </conditionalFormatting>
  <conditionalFormatting sqref="AC28">
    <cfRule type="cellIs" dxfId="15815" priority="561" operator="lessThan">
      <formula>$C$4</formula>
    </cfRule>
  </conditionalFormatting>
  <conditionalFormatting sqref="AC29">
    <cfRule type="cellIs" dxfId="15814" priority="562" operator="lessThan">
      <formula>$C$4</formula>
    </cfRule>
  </conditionalFormatting>
  <conditionalFormatting sqref="AC30">
    <cfRule type="cellIs" dxfId="15813" priority="563" operator="lessThan">
      <formula>$C$4</formula>
    </cfRule>
  </conditionalFormatting>
  <conditionalFormatting sqref="AC31">
    <cfRule type="cellIs" dxfId="15812" priority="564" operator="lessThan">
      <formula>$C$4</formula>
    </cfRule>
  </conditionalFormatting>
  <conditionalFormatting sqref="AC32">
    <cfRule type="cellIs" dxfId="15811" priority="565" operator="lessThan">
      <formula>$C$4</formula>
    </cfRule>
  </conditionalFormatting>
  <conditionalFormatting sqref="AC33">
    <cfRule type="cellIs" dxfId="15810" priority="566" operator="lessThan">
      <formula>$C$4</formula>
    </cfRule>
  </conditionalFormatting>
  <conditionalFormatting sqref="AC34">
    <cfRule type="cellIs" dxfId="15809" priority="567" operator="lessThan">
      <formula>$C$4</formula>
    </cfRule>
  </conditionalFormatting>
  <conditionalFormatting sqref="AC35">
    <cfRule type="cellIs" dxfId="15808" priority="568" operator="lessThan">
      <formula>$C$4</formula>
    </cfRule>
  </conditionalFormatting>
  <conditionalFormatting sqref="AC36">
    <cfRule type="cellIs" dxfId="15807" priority="569" operator="lessThan">
      <formula>$C$4</formula>
    </cfRule>
  </conditionalFormatting>
  <conditionalFormatting sqref="AC37">
    <cfRule type="cellIs" dxfId="15806" priority="570" operator="lessThan">
      <formula>$C$4</formula>
    </cfRule>
  </conditionalFormatting>
  <conditionalFormatting sqref="AC38">
    <cfRule type="cellIs" dxfId="15805" priority="571" operator="lessThan">
      <formula>$C$4</formula>
    </cfRule>
  </conditionalFormatting>
  <conditionalFormatting sqref="AC39">
    <cfRule type="cellIs" dxfId="15804" priority="572" operator="lessThan">
      <formula>$C$4</formula>
    </cfRule>
  </conditionalFormatting>
  <conditionalFormatting sqref="AC40">
    <cfRule type="cellIs" dxfId="15803" priority="573" operator="lessThan">
      <formula>$C$4</formula>
    </cfRule>
  </conditionalFormatting>
  <conditionalFormatting sqref="AC41">
    <cfRule type="cellIs" dxfId="15802" priority="574" operator="lessThan">
      <formula>$C$4</formula>
    </cfRule>
  </conditionalFormatting>
  <conditionalFormatting sqref="AC42">
    <cfRule type="cellIs" dxfId="15801" priority="575" operator="lessThan">
      <formula>$C$4</formula>
    </cfRule>
  </conditionalFormatting>
  <conditionalFormatting sqref="AC43">
    <cfRule type="cellIs" dxfId="15800" priority="576" operator="lessThan">
      <formula>$C$4</formula>
    </cfRule>
  </conditionalFormatting>
  <conditionalFormatting sqref="AC44">
    <cfRule type="cellIs" dxfId="15799" priority="577" operator="lessThan">
      <formula>$C$4</formula>
    </cfRule>
  </conditionalFormatting>
  <conditionalFormatting sqref="AC45">
    <cfRule type="cellIs" dxfId="15798" priority="578" operator="lessThan">
      <formula>$C$4</formula>
    </cfRule>
  </conditionalFormatting>
  <conditionalFormatting sqref="AC46">
    <cfRule type="cellIs" dxfId="15797" priority="579" operator="lessThan">
      <formula>$C$4</formula>
    </cfRule>
  </conditionalFormatting>
  <conditionalFormatting sqref="AC47">
    <cfRule type="cellIs" dxfId="15796" priority="580" operator="lessThan">
      <formula>$C$4</formula>
    </cfRule>
  </conditionalFormatting>
  <conditionalFormatting sqref="AC48">
    <cfRule type="cellIs" dxfId="15795" priority="581" operator="lessThan">
      <formula>$C$4</formula>
    </cfRule>
  </conditionalFormatting>
  <conditionalFormatting sqref="AC49">
    <cfRule type="cellIs" dxfId="15794" priority="582" operator="lessThan">
      <formula>$C$4</formula>
    </cfRule>
  </conditionalFormatting>
  <conditionalFormatting sqref="AC50">
    <cfRule type="cellIs" dxfId="15793" priority="583" operator="lessThan">
      <formula>$C$4</formula>
    </cfRule>
  </conditionalFormatting>
  <conditionalFormatting sqref="AC51">
    <cfRule type="cellIs" dxfId="15792" priority="584" operator="lessThan">
      <formula>$C$4</formula>
    </cfRule>
  </conditionalFormatting>
  <conditionalFormatting sqref="AC52">
    <cfRule type="cellIs" dxfId="15791" priority="585" operator="lessThan">
      <formula>$C$4</formula>
    </cfRule>
  </conditionalFormatting>
  <conditionalFormatting sqref="AC53">
    <cfRule type="cellIs" dxfId="15790" priority="586" operator="lessThan">
      <formula>$C$4</formula>
    </cfRule>
  </conditionalFormatting>
  <conditionalFormatting sqref="AC54">
    <cfRule type="cellIs" dxfId="15789" priority="587" operator="lessThan">
      <formula>$C$4</formula>
    </cfRule>
  </conditionalFormatting>
  <conditionalFormatting sqref="AC55">
    <cfRule type="cellIs" dxfId="15788" priority="588" operator="lessThan">
      <formula>$C$4</formula>
    </cfRule>
  </conditionalFormatting>
  <conditionalFormatting sqref="AC56">
    <cfRule type="cellIs" dxfId="15787" priority="589" operator="lessThan">
      <formula>$C$4</formula>
    </cfRule>
  </conditionalFormatting>
  <conditionalFormatting sqref="AC57">
    <cfRule type="cellIs" dxfId="15786" priority="590" operator="lessThan">
      <formula>$C$4</formula>
    </cfRule>
  </conditionalFormatting>
  <conditionalFormatting sqref="AC58">
    <cfRule type="cellIs" dxfId="15785" priority="591" operator="lessThan">
      <formula>$C$4</formula>
    </cfRule>
  </conditionalFormatting>
  <conditionalFormatting sqref="AC59">
    <cfRule type="cellIs" dxfId="15784" priority="592" operator="lessThan">
      <formula>$C$4</formula>
    </cfRule>
  </conditionalFormatting>
  <conditionalFormatting sqref="AC60">
    <cfRule type="cellIs" dxfId="15783" priority="593" operator="lessThan">
      <formula>$C$4</formula>
    </cfRule>
  </conditionalFormatting>
  <conditionalFormatting sqref="AD11">
    <cfRule type="cellIs" dxfId="15782" priority="594" operator="lessThan">
      <formula>$C$4</formula>
    </cfRule>
  </conditionalFormatting>
  <conditionalFormatting sqref="AD12">
    <cfRule type="cellIs" dxfId="15781" priority="595" operator="lessThan">
      <formula>$C$4</formula>
    </cfRule>
  </conditionalFormatting>
  <conditionalFormatting sqref="AD13">
    <cfRule type="cellIs" dxfId="15780" priority="596" operator="lessThan">
      <formula>$C$4</formula>
    </cfRule>
  </conditionalFormatting>
  <conditionalFormatting sqref="AD14">
    <cfRule type="cellIs" dxfId="15779" priority="597" operator="lessThan">
      <formula>$C$4</formula>
    </cfRule>
  </conditionalFormatting>
  <conditionalFormatting sqref="AD15">
    <cfRule type="cellIs" dxfId="15778" priority="598" operator="lessThan">
      <formula>$C$4</formula>
    </cfRule>
  </conditionalFormatting>
  <conditionalFormatting sqref="AD16">
    <cfRule type="cellIs" dxfId="15777" priority="599" operator="lessThan">
      <formula>$C$4</formula>
    </cfRule>
  </conditionalFormatting>
  <conditionalFormatting sqref="AD17">
    <cfRule type="cellIs" dxfId="15776" priority="600" operator="lessThan">
      <formula>$C$4</formula>
    </cfRule>
  </conditionalFormatting>
  <conditionalFormatting sqref="AD18">
    <cfRule type="cellIs" dxfId="15775" priority="601" operator="lessThan">
      <formula>$C$4</formula>
    </cfRule>
  </conditionalFormatting>
  <conditionalFormatting sqref="AD19">
    <cfRule type="cellIs" dxfId="15774" priority="602" operator="lessThan">
      <formula>$C$4</formula>
    </cfRule>
  </conditionalFormatting>
  <conditionalFormatting sqref="AD20">
    <cfRule type="cellIs" dxfId="15773" priority="603" operator="lessThan">
      <formula>$C$4</formula>
    </cfRule>
  </conditionalFormatting>
  <conditionalFormatting sqref="AD21">
    <cfRule type="cellIs" dxfId="15772" priority="604" operator="lessThan">
      <formula>$C$4</formula>
    </cfRule>
  </conditionalFormatting>
  <conditionalFormatting sqref="AD22">
    <cfRule type="cellIs" dxfId="15771" priority="605" operator="lessThan">
      <formula>$C$4</formula>
    </cfRule>
  </conditionalFormatting>
  <conditionalFormatting sqref="AD23">
    <cfRule type="cellIs" dxfId="15770" priority="606" operator="lessThan">
      <formula>$C$4</formula>
    </cfRule>
  </conditionalFormatting>
  <conditionalFormatting sqref="AD24">
    <cfRule type="cellIs" dxfId="15769" priority="607" operator="lessThan">
      <formula>$C$4</formula>
    </cfRule>
  </conditionalFormatting>
  <conditionalFormatting sqref="AD25">
    <cfRule type="cellIs" dxfId="15768" priority="608" operator="lessThan">
      <formula>$C$4</formula>
    </cfRule>
  </conditionalFormatting>
  <conditionalFormatting sqref="AD26">
    <cfRule type="cellIs" dxfId="15767" priority="609" operator="lessThan">
      <formula>$C$4</formula>
    </cfRule>
  </conditionalFormatting>
  <conditionalFormatting sqref="AD27">
    <cfRule type="cellIs" dxfId="15766" priority="610" operator="lessThan">
      <formula>$C$4</formula>
    </cfRule>
  </conditionalFormatting>
  <conditionalFormatting sqref="AD28">
    <cfRule type="cellIs" dxfId="15765" priority="611" operator="lessThan">
      <formula>$C$4</formula>
    </cfRule>
  </conditionalFormatting>
  <conditionalFormatting sqref="AD29">
    <cfRule type="cellIs" dxfId="15764" priority="612" operator="lessThan">
      <formula>$C$4</formula>
    </cfRule>
  </conditionalFormatting>
  <conditionalFormatting sqref="AD30">
    <cfRule type="cellIs" dxfId="15763" priority="613" operator="lessThan">
      <formula>$C$4</formula>
    </cfRule>
  </conditionalFormatting>
  <conditionalFormatting sqref="AD31">
    <cfRule type="cellIs" dxfId="15762" priority="614" operator="lessThan">
      <formula>$C$4</formula>
    </cfRule>
  </conditionalFormatting>
  <conditionalFormatting sqref="AD32">
    <cfRule type="cellIs" dxfId="15761" priority="615" operator="lessThan">
      <formula>$C$4</formula>
    </cfRule>
  </conditionalFormatting>
  <conditionalFormatting sqref="AD33">
    <cfRule type="cellIs" dxfId="15760" priority="616" operator="lessThan">
      <formula>$C$4</formula>
    </cfRule>
  </conditionalFormatting>
  <conditionalFormatting sqref="AD34">
    <cfRule type="cellIs" dxfId="15759" priority="617" operator="lessThan">
      <formula>$C$4</formula>
    </cfRule>
  </conditionalFormatting>
  <conditionalFormatting sqref="AD35">
    <cfRule type="cellIs" dxfId="15758" priority="618" operator="lessThan">
      <formula>$C$4</formula>
    </cfRule>
  </conditionalFormatting>
  <conditionalFormatting sqref="AD36">
    <cfRule type="cellIs" dxfId="15757" priority="619" operator="lessThan">
      <formula>$C$4</formula>
    </cfRule>
  </conditionalFormatting>
  <conditionalFormatting sqref="AD37">
    <cfRule type="cellIs" dxfId="15756" priority="620" operator="lessThan">
      <formula>$C$4</formula>
    </cfRule>
  </conditionalFormatting>
  <conditionalFormatting sqref="AD38">
    <cfRule type="cellIs" dxfId="15755" priority="621" operator="lessThan">
      <formula>$C$4</formula>
    </cfRule>
  </conditionalFormatting>
  <conditionalFormatting sqref="AD39">
    <cfRule type="cellIs" dxfId="15754" priority="622" operator="lessThan">
      <formula>$C$4</formula>
    </cfRule>
  </conditionalFormatting>
  <conditionalFormatting sqref="AD40">
    <cfRule type="cellIs" dxfId="15753" priority="623" operator="lessThan">
      <formula>$C$4</formula>
    </cfRule>
  </conditionalFormatting>
  <conditionalFormatting sqref="AD41">
    <cfRule type="cellIs" dxfId="15752" priority="624" operator="lessThan">
      <formula>$C$4</formula>
    </cfRule>
  </conditionalFormatting>
  <conditionalFormatting sqref="AD42">
    <cfRule type="cellIs" dxfId="15751" priority="625" operator="lessThan">
      <formula>$C$4</formula>
    </cfRule>
  </conditionalFormatting>
  <conditionalFormatting sqref="AD43">
    <cfRule type="cellIs" dxfId="15750" priority="626" operator="lessThan">
      <formula>$C$4</formula>
    </cfRule>
  </conditionalFormatting>
  <conditionalFormatting sqref="AD44">
    <cfRule type="cellIs" dxfId="15749" priority="627" operator="lessThan">
      <formula>$C$4</formula>
    </cfRule>
  </conditionalFormatting>
  <conditionalFormatting sqref="AD45">
    <cfRule type="cellIs" dxfId="15748" priority="628" operator="lessThan">
      <formula>$C$4</formula>
    </cfRule>
  </conditionalFormatting>
  <conditionalFormatting sqref="AD46">
    <cfRule type="cellIs" dxfId="15747" priority="629" operator="lessThan">
      <formula>$C$4</formula>
    </cfRule>
  </conditionalFormatting>
  <conditionalFormatting sqref="AD47">
    <cfRule type="cellIs" dxfId="15746" priority="630" operator="lessThan">
      <formula>$C$4</formula>
    </cfRule>
  </conditionalFormatting>
  <conditionalFormatting sqref="AD48">
    <cfRule type="cellIs" dxfId="15745" priority="631" operator="lessThan">
      <formula>$C$4</formula>
    </cfRule>
  </conditionalFormatting>
  <conditionalFormatting sqref="AD49">
    <cfRule type="cellIs" dxfId="15744" priority="632" operator="lessThan">
      <formula>$C$4</formula>
    </cfRule>
  </conditionalFormatting>
  <conditionalFormatting sqref="AD50">
    <cfRule type="cellIs" dxfId="15743" priority="633" operator="lessThan">
      <formula>$C$4</formula>
    </cfRule>
  </conditionalFormatting>
  <conditionalFormatting sqref="AD51">
    <cfRule type="cellIs" dxfId="15742" priority="634" operator="lessThan">
      <formula>$C$4</formula>
    </cfRule>
  </conditionalFormatting>
  <conditionalFormatting sqref="AD52">
    <cfRule type="cellIs" dxfId="15741" priority="635" operator="lessThan">
      <formula>$C$4</formula>
    </cfRule>
  </conditionalFormatting>
  <conditionalFormatting sqref="AD53">
    <cfRule type="cellIs" dxfId="15740" priority="636" operator="lessThan">
      <formula>$C$4</formula>
    </cfRule>
  </conditionalFormatting>
  <conditionalFormatting sqref="AD54">
    <cfRule type="cellIs" dxfId="15739" priority="637" operator="lessThan">
      <formula>$C$4</formula>
    </cfRule>
  </conditionalFormatting>
  <conditionalFormatting sqref="AD55">
    <cfRule type="cellIs" dxfId="15738" priority="638" operator="lessThan">
      <formula>$C$4</formula>
    </cfRule>
  </conditionalFormatting>
  <conditionalFormatting sqref="AD56">
    <cfRule type="cellIs" dxfId="15737" priority="639" operator="lessThan">
      <formula>$C$4</formula>
    </cfRule>
  </conditionalFormatting>
  <conditionalFormatting sqref="AD57">
    <cfRule type="cellIs" dxfId="15736" priority="640" operator="lessThan">
      <formula>$C$4</formula>
    </cfRule>
  </conditionalFormatting>
  <conditionalFormatting sqref="AD58">
    <cfRule type="cellIs" dxfId="15735" priority="641" operator="lessThan">
      <formula>$C$4</formula>
    </cfRule>
  </conditionalFormatting>
  <conditionalFormatting sqref="AD59">
    <cfRule type="cellIs" dxfId="15734" priority="642" operator="lessThan">
      <formula>$C$4</formula>
    </cfRule>
  </conditionalFormatting>
  <conditionalFormatting sqref="AD60">
    <cfRule type="cellIs" dxfId="15733" priority="643" operator="lessThan">
      <formula>$C$4</formula>
    </cfRule>
  </conditionalFormatting>
  <conditionalFormatting sqref="AE11">
    <cfRule type="cellIs" dxfId="15732" priority="644" operator="lessThan">
      <formula>$C$4</formula>
    </cfRule>
  </conditionalFormatting>
  <conditionalFormatting sqref="AE12">
    <cfRule type="cellIs" dxfId="15731" priority="645" operator="lessThan">
      <formula>$C$4</formula>
    </cfRule>
  </conditionalFormatting>
  <conditionalFormatting sqref="AE13">
    <cfRule type="cellIs" dxfId="15730" priority="646" operator="lessThan">
      <formula>$C$4</formula>
    </cfRule>
  </conditionalFormatting>
  <conditionalFormatting sqref="AE14">
    <cfRule type="cellIs" dxfId="15729" priority="647" operator="lessThan">
      <formula>$C$4</formula>
    </cfRule>
  </conditionalFormatting>
  <conditionalFormatting sqref="AE15">
    <cfRule type="cellIs" dxfId="15728" priority="648" operator="lessThan">
      <formula>$C$4</formula>
    </cfRule>
  </conditionalFormatting>
  <conditionalFormatting sqref="AE16">
    <cfRule type="cellIs" dxfId="15727" priority="649" operator="lessThan">
      <formula>$C$4</formula>
    </cfRule>
  </conditionalFormatting>
  <conditionalFormatting sqref="AE17">
    <cfRule type="cellIs" dxfId="15726" priority="650" operator="lessThan">
      <formula>$C$4</formula>
    </cfRule>
  </conditionalFormatting>
  <conditionalFormatting sqref="AE18">
    <cfRule type="cellIs" dxfId="15725" priority="651" operator="lessThan">
      <formula>$C$4</formula>
    </cfRule>
  </conditionalFormatting>
  <conditionalFormatting sqref="AE19">
    <cfRule type="cellIs" dxfId="15724" priority="652" operator="lessThan">
      <formula>$C$4</formula>
    </cfRule>
  </conditionalFormatting>
  <conditionalFormatting sqref="AE20">
    <cfRule type="cellIs" dxfId="15723" priority="653" operator="lessThan">
      <formula>$C$4</formula>
    </cfRule>
  </conditionalFormatting>
  <conditionalFormatting sqref="AE21">
    <cfRule type="cellIs" dxfId="15722" priority="654" operator="lessThan">
      <formula>$C$4</formula>
    </cfRule>
  </conditionalFormatting>
  <conditionalFormatting sqref="AE22">
    <cfRule type="cellIs" dxfId="15721" priority="655" operator="lessThan">
      <formula>$C$4</formula>
    </cfRule>
  </conditionalFormatting>
  <conditionalFormatting sqref="AE23">
    <cfRule type="cellIs" dxfId="15720" priority="656" operator="lessThan">
      <formula>$C$4</formula>
    </cfRule>
  </conditionalFormatting>
  <conditionalFormatting sqref="AE24">
    <cfRule type="cellIs" dxfId="15719" priority="657" operator="lessThan">
      <formula>$C$4</formula>
    </cfRule>
  </conditionalFormatting>
  <conditionalFormatting sqref="AE25">
    <cfRule type="cellIs" dxfId="15718" priority="658" operator="lessThan">
      <formula>$C$4</formula>
    </cfRule>
  </conditionalFormatting>
  <conditionalFormatting sqref="AE26">
    <cfRule type="cellIs" dxfId="15717" priority="659" operator="lessThan">
      <formula>$C$4</formula>
    </cfRule>
  </conditionalFormatting>
  <conditionalFormatting sqref="AE27">
    <cfRule type="cellIs" dxfId="15716" priority="660" operator="lessThan">
      <formula>$C$4</formula>
    </cfRule>
  </conditionalFormatting>
  <conditionalFormatting sqref="AE28">
    <cfRule type="cellIs" dxfId="15715" priority="661" operator="lessThan">
      <formula>$C$4</formula>
    </cfRule>
  </conditionalFormatting>
  <conditionalFormatting sqref="AE29">
    <cfRule type="cellIs" dxfId="15714" priority="662" operator="lessThan">
      <formula>$C$4</formula>
    </cfRule>
  </conditionalFormatting>
  <conditionalFormatting sqref="AE30">
    <cfRule type="cellIs" dxfId="15713" priority="663" operator="lessThan">
      <formula>$C$4</formula>
    </cfRule>
  </conditionalFormatting>
  <conditionalFormatting sqref="AE31">
    <cfRule type="cellIs" dxfId="15712" priority="664" operator="lessThan">
      <formula>$C$4</formula>
    </cfRule>
  </conditionalFormatting>
  <conditionalFormatting sqref="AE32">
    <cfRule type="cellIs" dxfId="15711" priority="665" operator="lessThan">
      <formula>$C$4</formula>
    </cfRule>
  </conditionalFormatting>
  <conditionalFormatting sqref="AE33">
    <cfRule type="cellIs" dxfId="15710" priority="666" operator="lessThan">
      <formula>$C$4</formula>
    </cfRule>
  </conditionalFormatting>
  <conditionalFormatting sqref="AE34">
    <cfRule type="cellIs" dxfId="15709" priority="667" operator="lessThan">
      <formula>$C$4</formula>
    </cfRule>
  </conditionalFormatting>
  <conditionalFormatting sqref="AE35">
    <cfRule type="cellIs" dxfId="15708" priority="668" operator="lessThan">
      <formula>$C$4</formula>
    </cfRule>
  </conditionalFormatting>
  <conditionalFormatting sqref="AE36">
    <cfRule type="cellIs" dxfId="15707" priority="669" operator="lessThan">
      <formula>$C$4</formula>
    </cfRule>
  </conditionalFormatting>
  <conditionalFormatting sqref="AE37">
    <cfRule type="cellIs" dxfId="15706" priority="670" operator="lessThan">
      <formula>$C$4</formula>
    </cfRule>
  </conditionalFormatting>
  <conditionalFormatting sqref="AE38">
    <cfRule type="cellIs" dxfId="15705" priority="671" operator="lessThan">
      <formula>$C$4</formula>
    </cfRule>
  </conditionalFormatting>
  <conditionalFormatting sqref="AE39">
    <cfRule type="cellIs" dxfId="15704" priority="672" operator="lessThan">
      <formula>$C$4</formula>
    </cfRule>
  </conditionalFormatting>
  <conditionalFormatting sqref="AE40">
    <cfRule type="cellIs" dxfId="15703" priority="673" operator="lessThan">
      <formula>$C$4</formula>
    </cfRule>
  </conditionalFormatting>
  <conditionalFormatting sqref="AE41">
    <cfRule type="cellIs" dxfId="15702" priority="674" operator="lessThan">
      <formula>$C$4</formula>
    </cfRule>
  </conditionalFormatting>
  <conditionalFormatting sqref="AE42">
    <cfRule type="cellIs" dxfId="15701" priority="675" operator="lessThan">
      <formula>$C$4</formula>
    </cfRule>
  </conditionalFormatting>
  <conditionalFormatting sqref="AE43">
    <cfRule type="cellIs" dxfId="15700" priority="676" operator="lessThan">
      <formula>$C$4</formula>
    </cfRule>
  </conditionalFormatting>
  <conditionalFormatting sqref="AE44">
    <cfRule type="cellIs" dxfId="15699" priority="677" operator="lessThan">
      <formula>$C$4</formula>
    </cfRule>
  </conditionalFormatting>
  <conditionalFormatting sqref="AE45">
    <cfRule type="cellIs" dxfId="15698" priority="678" operator="lessThan">
      <formula>$C$4</formula>
    </cfRule>
  </conditionalFormatting>
  <conditionalFormatting sqref="AE46">
    <cfRule type="cellIs" dxfId="15697" priority="679" operator="lessThan">
      <formula>$C$4</formula>
    </cfRule>
  </conditionalFormatting>
  <conditionalFormatting sqref="AE47">
    <cfRule type="cellIs" dxfId="15696" priority="680" operator="lessThan">
      <formula>$C$4</formula>
    </cfRule>
  </conditionalFormatting>
  <conditionalFormatting sqref="AE48">
    <cfRule type="cellIs" dxfId="15695" priority="681" operator="lessThan">
      <formula>$C$4</formula>
    </cfRule>
  </conditionalFormatting>
  <conditionalFormatting sqref="AE49">
    <cfRule type="cellIs" dxfId="15694" priority="682" operator="lessThan">
      <formula>$C$4</formula>
    </cfRule>
  </conditionalFormatting>
  <conditionalFormatting sqref="AE50">
    <cfRule type="cellIs" dxfId="15693" priority="683" operator="lessThan">
      <formula>$C$4</formula>
    </cfRule>
  </conditionalFormatting>
  <conditionalFormatting sqref="AE51">
    <cfRule type="cellIs" dxfId="15692" priority="684" operator="lessThan">
      <formula>$C$4</formula>
    </cfRule>
  </conditionalFormatting>
  <conditionalFormatting sqref="AE52">
    <cfRule type="cellIs" dxfId="15691" priority="685" operator="lessThan">
      <formula>$C$4</formula>
    </cfRule>
  </conditionalFormatting>
  <conditionalFormatting sqref="AE53">
    <cfRule type="cellIs" dxfId="15690" priority="686" operator="lessThan">
      <formula>$C$4</formula>
    </cfRule>
  </conditionalFormatting>
  <conditionalFormatting sqref="AE54">
    <cfRule type="cellIs" dxfId="15689" priority="687" operator="lessThan">
      <formula>$C$4</formula>
    </cfRule>
  </conditionalFormatting>
  <conditionalFormatting sqref="AE55">
    <cfRule type="cellIs" dxfId="15688" priority="688" operator="lessThan">
      <formula>$C$4</formula>
    </cfRule>
  </conditionalFormatting>
  <conditionalFormatting sqref="AE56">
    <cfRule type="cellIs" dxfId="15687" priority="689" operator="lessThan">
      <formula>$C$4</formula>
    </cfRule>
  </conditionalFormatting>
  <conditionalFormatting sqref="AE57">
    <cfRule type="cellIs" dxfId="15686" priority="690" operator="lessThan">
      <formula>$C$4</formula>
    </cfRule>
  </conditionalFormatting>
  <conditionalFormatting sqref="AE58">
    <cfRule type="cellIs" dxfId="15685" priority="691" operator="lessThan">
      <formula>$C$4</formula>
    </cfRule>
  </conditionalFormatting>
  <conditionalFormatting sqref="AE59">
    <cfRule type="cellIs" dxfId="15684" priority="692" operator="lessThan">
      <formula>$C$4</formula>
    </cfRule>
  </conditionalFormatting>
  <conditionalFormatting sqref="AE60">
    <cfRule type="cellIs" dxfId="15683" priority="693" operator="lessThan">
      <formula>$C$4</formula>
    </cfRule>
  </conditionalFormatting>
  <conditionalFormatting sqref="AF11">
    <cfRule type="cellIs" dxfId="15682" priority="694" operator="lessThan">
      <formula>$C$4</formula>
    </cfRule>
  </conditionalFormatting>
  <conditionalFormatting sqref="AF12">
    <cfRule type="cellIs" dxfId="15681" priority="695" operator="lessThan">
      <formula>$C$4</formula>
    </cfRule>
  </conditionalFormatting>
  <conditionalFormatting sqref="AF13">
    <cfRule type="cellIs" dxfId="15680" priority="696" operator="lessThan">
      <formula>$C$4</formula>
    </cfRule>
  </conditionalFormatting>
  <conditionalFormatting sqref="AF14">
    <cfRule type="cellIs" dxfId="15679" priority="697" operator="lessThan">
      <formula>$C$4</formula>
    </cfRule>
  </conditionalFormatting>
  <conditionalFormatting sqref="AF15">
    <cfRule type="cellIs" dxfId="15678" priority="698" operator="lessThan">
      <formula>$C$4</formula>
    </cfRule>
  </conditionalFormatting>
  <conditionalFormatting sqref="AF16">
    <cfRule type="cellIs" dxfId="15677" priority="699" operator="lessThan">
      <formula>$C$4</formula>
    </cfRule>
  </conditionalFormatting>
  <conditionalFormatting sqref="AF17">
    <cfRule type="cellIs" dxfId="15676" priority="700" operator="lessThan">
      <formula>$C$4</formula>
    </cfRule>
  </conditionalFormatting>
  <conditionalFormatting sqref="AF18">
    <cfRule type="cellIs" dxfId="15675" priority="701" operator="lessThan">
      <formula>$C$4</formula>
    </cfRule>
  </conditionalFormatting>
  <conditionalFormatting sqref="AF19">
    <cfRule type="cellIs" dxfId="15674" priority="702" operator="lessThan">
      <formula>$C$4</formula>
    </cfRule>
  </conditionalFormatting>
  <conditionalFormatting sqref="AF20">
    <cfRule type="cellIs" dxfId="15673" priority="703" operator="lessThan">
      <formula>$C$4</formula>
    </cfRule>
  </conditionalFormatting>
  <conditionalFormatting sqref="AF21">
    <cfRule type="cellIs" dxfId="15672" priority="704" operator="lessThan">
      <formula>$C$4</formula>
    </cfRule>
  </conditionalFormatting>
  <conditionalFormatting sqref="AF22">
    <cfRule type="cellIs" dxfId="15671" priority="705" operator="lessThan">
      <formula>$C$4</formula>
    </cfRule>
  </conditionalFormatting>
  <conditionalFormatting sqref="AF23">
    <cfRule type="cellIs" dxfId="15670" priority="706" operator="lessThan">
      <formula>$C$4</formula>
    </cfRule>
  </conditionalFormatting>
  <conditionalFormatting sqref="AF24">
    <cfRule type="cellIs" dxfId="15669" priority="707" operator="lessThan">
      <formula>$C$4</formula>
    </cfRule>
  </conditionalFormatting>
  <conditionalFormatting sqref="AF25">
    <cfRule type="cellIs" dxfId="15668" priority="708" operator="lessThan">
      <formula>$C$4</formula>
    </cfRule>
  </conditionalFormatting>
  <conditionalFormatting sqref="AF26">
    <cfRule type="cellIs" dxfId="15667" priority="709" operator="lessThan">
      <formula>$C$4</formula>
    </cfRule>
  </conditionalFormatting>
  <conditionalFormatting sqref="AF27">
    <cfRule type="cellIs" dxfId="15666" priority="710" operator="lessThan">
      <formula>$C$4</formula>
    </cfRule>
  </conditionalFormatting>
  <conditionalFormatting sqref="AF28">
    <cfRule type="cellIs" dxfId="15665" priority="711" operator="lessThan">
      <formula>$C$4</formula>
    </cfRule>
  </conditionalFormatting>
  <conditionalFormatting sqref="AF29">
    <cfRule type="cellIs" dxfId="15664" priority="712" operator="lessThan">
      <formula>$C$4</formula>
    </cfRule>
  </conditionalFormatting>
  <conditionalFormatting sqref="AF30">
    <cfRule type="cellIs" dxfId="15663" priority="713" operator="lessThan">
      <formula>$C$4</formula>
    </cfRule>
  </conditionalFormatting>
  <conditionalFormatting sqref="AF31">
    <cfRule type="cellIs" dxfId="15662" priority="714" operator="lessThan">
      <formula>$C$4</formula>
    </cfRule>
  </conditionalFormatting>
  <conditionalFormatting sqref="AF32">
    <cfRule type="cellIs" dxfId="15661" priority="715" operator="lessThan">
      <formula>$C$4</formula>
    </cfRule>
  </conditionalFormatting>
  <conditionalFormatting sqref="AF33">
    <cfRule type="cellIs" dxfId="15660" priority="716" operator="lessThan">
      <formula>$C$4</formula>
    </cfRule>
  </conditionalFormatting>
  <conditionalFormatting sqref="AF34">
    <cfRule type="cellIs" dxfId="15659" priority="717" operator="lessThan">
      <formula>$C$4</formula>
    </cfRule>
  </conditionalFormatting>
  <conditionalFormatting sqref="AF35">
    <cfRule type="cellIs" dxfId="15658" priority="718" operator="lessThan">
      <formula>$C$4</formula>
    </cfRule>
  </conditionalFormatting>
  <conditionalFormatting sqref="AF36">
    <cfRule type="cellIs" dxfId="15657" priority="719" operator="lessThan">
      <formula>$C$4</formula>
    </cfRule>
  </conditionalFormatting>
  <conditionalFormatting sqref="AF37">
    <cfRule type="cellIs" dxfId="15656" priority="720" operator="lessThan">
      <formula>$C$4</formula>
    </cfRule>
  </conditionalFormatting>
  <conditionalFormatting sqref="AF38">
    <cfRule type="cellIs" dxfId="15655" priority="721" operator="lessThan">
      <formula>$C$4</formula>
    </cfRule>
  </conditionalFormatting>
  <conditionalFormatting sqref="AF39">
    <cfRule type="cellIs" dxfId="15654" priority="722" operator="lessThan">
      <formula>$C$4</formula>
    </cfRule>
  </conditionalFormatting>
  <conditionalFormatting sqref="AF40">
    <cfRule type="cellIs" dxfId="15653" priority="723" operator="lessThan">
      <formula>$C$4</formula>
    </cfRule>
  </conditionalFormatting>
  <conditionalFormatting sqref="AF41">
    <cfRule type="cellIs" dxfId="15652" priority="724" operator="lessThan">
      <formula>$C$4</formula>
    </cfRule>
  </conditionalFormatting>
  <conditionalFormatting sqref="AF42">
    <cfRule type="cellIs" dxfId="15651" priority="725" operator="lessThan">
      <formula>$C$4</formula>
    </cfRule>
  </conditionalFormatting>
  <conditionalFormatting sqref="AF43">
    <cfRule type="cellIs" dxfId="15650" priority="726" operator="lessThan">
      <formula>$C$4</formula>
    </cfRule>
  </conditionalFormatting>
  <conditionalFormatting sqref="AF44">
    <cfRule type="cellIs" dxfId="15649" priority="727" operator="lessThan">
      <formula>$C$4</formula>
    </cfRule>
  </conditionalFormatting>
  <conditionalFormatting sqref="AF45">
    <cfRule type="cellIs" dxfId="15648" priority="728" operator="lessThan">
      <formula>$C$4</formula>
    </cfRule>
  </conditionalFormatting>
  <conditionalFormatting sqref="AF46">
    <cfRule type="cellIs" dxfId="15647" priority="729" operator="lessThan">
      <formula>$C$4</formula>
    </cfRule>
  </conditionalFormatting>
  <conditionalFormatting sqref="AF47">
    <cfRule type="cellIs" dxfId="15646" priority="730" operator="lessThan">
      <formula>$C$4</formula>
    </cfRule>
  </conditionalFormatting>
  <conditionalFormatting sqref="AF48">
    <cfRule type="cellIs" dxfId="15645" priority="731" operator="lessThan">
      <formula>$C$4</formula>
    </cfRule>
  </conditionalFormatting>
  <conditionalFormatting sqref="AF49">
    <cfRule type="cellIs" dxfId="15644" priority="732" operator="lessThan">
      <formula>$C$4</formula>
    </cfRule>
  </conditionalFormatting>
  <conditionalFormatting sqref="AF50">
    <cfRule type="cellIs" dxfId="15643" priority="733" operator="lessThan">
      <formula>$C$4</formula>
    </cfRule>
  </conditionalFormatting>
  <conditionalFormatting sqref="AF51">
    <cfRule type="cellIs" dxfId="15642" priority="734" operator="lessThan">
      <formula>$C$4</formula>
    </cfRule>
  </conditionalFormatting>
  <conditionalFormatting sqref="AF52">
    <cfRule type="cellIs" dxfId="15641" priority="735" operator="lessThan">
      <formula>$C$4</formula>
    </cfRule>
  </conditionalFormatting>
  <conditionalFormatting sqref="AF53">
    <cfRule type="cellIs" dxfId="15640" priority="736" operator="lessThan">
      <formula>$C$4</formula>
    </cfRule>
  </conditionalFormatting>
  <conditionalFormatting sqref="AF54">
    <cfRule type="cellIs" dxfId="15639" priority="737" operator="lessThan">
      <formula>$C$4</formula>
    </cfRule>
  </conditionalFormatting>
  <conditionalFormatting sqref="AF55">
    <cfRule type="cellIs" dxfId="15638" priority="738" operator="lessThan">
      <formula>$C$4</formula>
    </cfRule>
  </conditionalFormatting>
  <conditionalFormatting sqref="AF56">
    <cfRule type="cellIs" dxfId="15637" priority="739" operator="lessThan">
      <formula>$C$4</formula>
    </cfRule>
  </conditionalFormatting>
  <conditionalFormatting sqref="AF57">
    <cfRule type="cellIs" dxfId="15636" priority="740" operator="lessThan">
      <formula>$C$4</formula>
    </cfRule>
  </conditionalFormatting>
  <conditionalFormatting sqref="AF58">
    <cfRule type="cellIs" dxfId="15635" priority="741" operator="lessThan">
      <formula>$C$4</formula>
    </cfRule>
  </conditionalFormatting>
  <conditionalFormatting sqref="AF59">
    <cfRule type="cellIs" dxfId="15634" priority="742" operator="lessThan">
      <formula>$C$4</formula>
    </cfRule>
  </conditionalFormatting>
  <conditionalFormatting sqref="AF60">
    <cfRule type="cellIs" dxfId="15633" priority="743" operator="lessThan">
      <formula>$C$4</formula>
    </cfRule>
  </conditionalFormatting>
  <conditionalFormatting sqref="AG11">
    <cfRule type="cellIs" dxfId="15632" priority="744" operator="lessThan">
      <formula>$C$4</formula>
    </cfRule>
  </conditionalFormatting>
  <conditionalFormatting sqref="AG12">
    <cfRule type="cellIs" dxfId="15631" priority="745" operator="lessThan">
      <formula>$C$4</formula>
    </cfRule>
  </conditionalFormatting>
  <conditionalFormatting sqref="AG13">
    <cfRule type="cellIs" dxfId="15630" priority="746" operator="lessThan">
      <formula>$C$4</formula>
    </cfRule>
  </conditionalFormatting>
  <conditionalFormatting sqref="AG14">
    <cfRule type="cellIs" dxfId="15629" priority="747" operator="lessThan">
      <formula>$C$4</formula>
    </cfRule>
  </conditionalFormatting>
  <conditionalFormatting sqref="AG15">
    <cfRule type="cellIs" dxfId="15628" priority="748" operator="lessThan">
      <formula>$C$4</formula>
    </cfRule>
  </conditionalFormatting>
  <conditionalFormatting sqref="AG16">
    <cfRule type="cellIs" dxfId="15627" priority="749" operator="lessThan">
      <formula>$C$4</formula>
    </cfRule>
  </conditionalFormatting>
  <conditionalFormatting sqref="AG17">
    <cfRule type="cellIs" dxfId="15626" priority="750" operator="lessThan">
      <formula>$C$4</formula>
    </cfRule>
  </conditionalFormatting>
  <conditionalFormatting sqref="AG18">
    <cfRule type="cellIs" dxfId="15625" priority="751" operator="lessThan">
      <formula>$C$4</formula>
    </cfRule>
  </conditionalFormatting>
  <conditionalFormatting sqref="AG19">
    <cfRule type="cellIs" dxfId="15624" priority="752" operator="lessThan">
      <formula>$C$4</formula>
    </cfRule>
  </conditionalFormatting>
  <conditionalFormatting sqref="AG20">
    <cfRule type="cellIs" dxfId="15623" priority="753" operator="lessThan">
      <formula>$C$4</formula>
    </cfRule>
  </conditionalFormatting>
  <conditionalFormatting sqref="AG21">
    <cfRule type="cellIs" dxfId="15622" priority="754" operator="lessThan">
      <formula>$C$4</formula>
    </cfRule>
  </conditionalFormatting>
  <conditionalFormatting sqref="AG22">
    <cfRule type="cellIs" dxfId="15621" priority="755" operator="lessThan">
      <formula>$C$4</formula>
    </cfRule>
  </conditionalFormatting>
  <conditionalFormatting sqref="AG23">
    <cfRule type="cellIs" dxfId="15620" priority="756" operator="lessThan">
      <formula>$C$4</formula>
    </cfRule>
  </conditionalFormatting>
  <conditionalFormatting sqref="AG24">
    <cfRule type="cellIs" dxfId="15619" priority="757" operator="lessThan">
      <formula>$C$4</formula>
    </cfRule>
  </conditionalFormatting>
  <conditionalFormatting sqref="AG25">
    <cfRule type="cellIs" dxfId="15618" priority="758" operator="lessThan">
      <formula>$C$4</formula>
    </cfRule>
  </conditionalFormatting>
  <conditionalFormatting sqref="AG26">
    <cfRule type="cellIs" dxfId="15617" priority="759" operator="lessThan">
      <formula>$C$4</formula>
    </cfRule>
  </conditionalFormatting>
  <conditionalFormatting sqref="AG27">
    <cfRule type="cellIs" dxfId="15616" priority="760" operator="lessThan">
      <formula>$C$4</formula>
    </cfRule>
  </conditionalFormatting>
  <conditionalFormatting sqref="AG28">
    <cfRule type="cellIs" dxfId="15615" priority="761" operator="lessThan">
      <formula>$C$4</formula>
    </cfRule>
  </conditionalFormatting>
  <conditionalFormatting sqref="AG29">
    <cfRule type="cellIs" dxfId="15614" priority="762" operator="lessThan">
      <formula>$C$4</formula>
    </cfRule>
  </conditionalFormatting>
  <conditionalFormatting sqref="AG30">
    <cfRule type="cellIs" dxfId="15613" priority="763" operator="lessThan">
      <formula>$C$4</formula>
    </cfRule>
  </conditionalFormatting>
  <conditionalFormatting sqref="AG31">
    <cfRule type="cellIs" dxfId="15612" priority="764" operator="lessThan">
      <formula>$C$4</formula>
    </cfRule>
  </conditionalFormatting>
  <conditionalFormatting sqref="AG32">
    <cfRule type="cellIs" dxfId="15611" priority="765" operator="lessThan">
      <formula>$C$4</formula>
    </cfRule>
  </conditionalFormatting>
  <conditionalFormatting sqref="AG33">
    <cfRule type="cellIs" dxfId="15610" priority="766" operator="lessThan">
      <formula>$C$4</formula>
    </cfRule>
  </conditionalFormatting>
  <conditionalFormatting sqref="AG34">
    <cfRule type="cellIs" dxfId="15609" priority="767" operator="lessThan">
      <formula>$C$4</formula>
    </cfRule>
  </conditionalFormatting>
  <conditionalFormatting sqref="AG35">
    <cfRule type="cellIs" dxfId="15608" priority="768" operator="lessThan">
      <formula>$C$4</formula>
    </cfRule>
  </conditionalFormatting>
  <conditionalFormatting sqref="AG36">
    <cfRule type="cellIs" dxfId="15607" priority="769" operator="lessThan">
      <formula>$C$4</formula>
    </cfRule>
  </conditionalFormatting>
  <conditionalFormatting sqref="AG37">
    <cfRule type="cellIs" dxfId="15606" priority="770" operator="lessThan">
      <formula>$C$4</formula>
    </cfRule>
  </conditionalFormatting>
  <conditionalFormatting sqref="AG38">
    <cfRule type="cellIs" dxfId="15605" priority="771" operator="lessThan">
      <formula>$C$4</formula>
    </cfRule>
  </conditionalFormatting>
  <conditionalFormatting sqref="AG39">
    <cfRule type="cellIs" dxfId="15604" priority="772" operator="lessThan">
      <formula>$C$4</formula>
    </cfRule>
  </conditionalFormatting>
  <conditionalFormatting sqref="AG40">
    <cfRule type="cellIs" dxfId="15603" priority="773" operator="lessThan">
      <formula>$C$4</formula>
    </cfRule>
  </conditionalFormatting>
  <conditionalFormatting sqref="AG41">
    <cfRule type="cellIs" dxfId="15602" priority="774" operator="lessThan">
      <formula>$C$4</formula>
    </cfRule>
  </conditionalFormatting>
  <conditionalFormatting sqref="AG42">
    <cfRule type="cellIs" dxfId="15601" priority="775" operator="lessThan">
      <formula>$C$4</formula>
    </cfRule>
  </conditionalFormatting>
  <conditionalFormatting sqref="AG43">
    <cfRule type="cellIs" dxfId="15600" priority="776" operator="lessThan">
      <formula>$C$4</formula>
    </cfRule>
  </conditionalFormatting>
  <conditionalFormatting sqref="AG44">
    <cfRule type="cellIs" dxfId="15599" priority="777" operator="lessThan">
      <formula>$C$4</formula>
    </cfRule>
  </conditionalFormatting>
  <conditionalFormatting sqref="AG45">
    <cfRule type="cellIs" dxfId="15598" priority="778" operator="lessThan">
      <formula>$C$4</formula>
    </cfRule>
  </conditionalFormatting>
  <conditionalFormatting sqref="AG46">
    <cfRule type="cellIs" dxfId="15597" priority="779" operator="lessThan">
      <formula>$C$4</formula>
    </cfRule>
  </conditionalFormatting>
  <conditionalFormatting sqref="AG47">
    <cfRule type="cellIs" dxfId="15596" priority="780" operator="lessThan">
      <formula>$C$4</formula>
    </cfRule>
  </conditionalFormatting>
  <conditionalFormatting sqref="AG48">
    <cfRule type="cellIs" dxfId="15595" priority="781" operator="lessThan">
      <formula>$C$4</formula>
    </cfRule>
  </conditionalFormatting>
  <conditionalFormatting sqref="AG49">
    <cfRule type="cellIs" dxfId="15594" priority="782" operator="lessThan">
      <formula>$C$4</formula>
    </cfRule>
  </conditionalFormatting>
  <conditionalFormatting sqref="AG50">
    <cfRule type="cellIs" dxfId="15593" priority="783" operator="lessThan">
      <formula>$C$4</formula>
    </cfRule>
  </conditionalFormatting>
  <conditionalFormatting sqref="AG51">
    <cfRule type="cellIs" dxfId="15592" priority="784" operator="lessThan">
      <formula>$C$4</formula>
    </cfRule>
  </conditionalFormatting>
  <conditionalFormatting sqref="AG52">
    <cfRule type="cellIs" dxfId="15591" priority="785" operator="lessThan">
      <formula>$C$4</formula>
    </cfRule>
  </conditionalFormatting>
  <conditionalFormatting sqref="AG53">
    <cfRule type="cellIs" dxfId="15590" priority="786" operator="lessThan">
      <formula>$C$4</formula>
    </cfRule>
  </conditionalFormatting>
  <conditionalFormatting sqref="AG54">
    <cfRule type="cellIs" dxfId="15589" priority="787" operator="lessThan">
      <formula>$C$4</formula>
    </cfRule>
  </conditionalFormatting>
  <conditionalFormatting sqref="AG55">
    <cfRule type="cellIs" dxfId="15588" priority="788" operator="lessThan">
      <formula>$C$4</formula>
    </cfRule>
  </conditionalFormatting>
  <conditionalFormatting sqref="AG56">
    <cfRule type="cellIs" dxfId="15587" priority="789" operator="lessThan">
      <formula>$C$4</formula>
    </cfRule>
  </conditionalFormatting>
  <conditionalFormatting sqref="AG57">
    <cfRule type="cellIs" dxfId="15586" priority="790" operator="lessThan">
      <formula>$C$4</formula>
    </cfRule>
  </conditionalFormatting>
  <conditionalFormatting sqref="AG58">
    <cfRule type="cellIs" dxfId="15585" priority="791" operator="lessThan">
      <formula>$C$4</formula>
    </cfRule>
  </conditionalFormatting>
  <conditionalFormatting sqref="AG59">
    <cfRule type="cellIs" dxfId="15584" priority="792" operator="lessThan">
      <formula>$C$4</formula>
    </cfRule>
  </conditionalFormatting>
  <conditionalFormatting sqref="AG60">
    <cfRule type="cellIs" dxfId="15583" priority="793" operator="lessThan">
      <formula>$C$4</formula>
    </cfRule>
  </conditionalFormatting>
  <conditionalFormatting sqref="AH11">
    <cfRule type="cellIs" dxfId="15582" priority="794" operator="lessThan">
      <formula>$C$4</formula>
    </cfRule>
  </conditionalFormatting>
  <conditionalFormatting sqref="AH12">
    <cfRule type="cellIs" dxfId="15581" priority="795" operator="lessThan">
      <formula>$C$4</formula>
    </cfRule>
  </conditionalFormatting>
  <conditionalFormatting sqref="AH13">
    <cfRule type="cellIs" dxfId="15580" priority="796" operator="lessThan">
      <formula>$C$4</formula>
    </cfRule>
  </conditionalFormatting>
  <conditionalFormatting sqref="AH14">
    <cfRule type="cellIs" dxfId="15579" priority="797" operator="lessThan">
      <formula>$C$4</formula>
    </cfRule>
  </conditionalFormatting>
  <conditionalFormatting sqref="AH15">
    <cfRule type="cellIs" dxfId="15578" priority="798" operator="lessThan">
      <formula>$C$4</formula>
    </cfRule>
  </conditionalFormatting>
  <conditionalFormatting sqref="AH16">
    <cfRule type="cellIs" dxfId="15577" priority="799" operator="lessThan">
      <formula>$C$4</formula>
    </cfRule>
  </conditionalFormatting>
  <conditionalFormatting sqref="AH17">
    <cfRule type="cellIs" dxfId="15576" priority="800" operator="lessThan">
      <formula>$C$4</formula>
    </cfRule>
  </conditionalFormatting>
  <conditionalFormatting sqref="AH18">
    <cfRule type="cellIs" dxfId="15575" priority="801" operator="lessThan">
      <formula>$C$4</formula>
    </cfRule>
  </conditionalFormatting>
  <conditionalFormatting sqref="AH19">
    <cfRule type="cellIs" dxfId="15574" priority="802" operator="lessThan">
      <formula>$C$4</formula>
    </cfRule>
  </conditionalFormatting>
  <conditionalFormatting sqref="AH20">
    <cfRule type="cellIs" dxfId="15573" priority="803" operator="lessThan">
      <formula>$C$4</formula>
    </cfRule>
  </conditionalFormatting>
  <conditionalFormatting sqref="AH21">
    <cfRule type="cellIs" dxfId="15572" priority="804" operator="lessThan">
      <formula>$C$4</formula>
    </cfRule>
  </conditionalFormatting>
  <conditionalFormatting sqref="AH22">
    <cfRule type="cellIs" dxfId="15571" priority="805" operator="lessThan">
      <formula>$C$4</formula>
    </cfRule>
  </conditionalFormatting>
  <conditionalFormatting sqref="AH23">
    <cfRule type="cellIs" dxfId="15570" priority="806" operator="lessThan">
      <formula>$C$4</formula>
    </cfRule>
  </conditionalFormatting>
  <conditionalFormatting sqref="AH24">
    <cfRule type="cellIs" dxfId="15569" priority="807" operator="lessThan">
      <formula>$C$4</formula>
    </cfRule>
  </conditionalFormatting>
  <conditionalFormatting sqref="AH25">
    <cfRule type="cellIs" dxfId="15568" priority="808" operator="lessThan">
      <formula>$C$4</formula>
    </cfRule>
  </conditionalFormatting>
  <conditionalFormatting sqref="AH26">
    <cfRule type="cellIs" dxfId="15567" priority="809" operator="lessThan">
      <formula>$C$4</formula>
    </cfRule>
  </conditionalFormatting>
  <conditionalFormatting sqref="AH27">
    <cfRule type="cellIs" dxfId="15566" priority="810" operator="lessThan">
      <formula>$C$4</formula>
    </cfRule>
  </conditionalFormatting>
  <conditionalFormatting sqref="AH28">
    <cfRule type="cellIs" dxfId="15565" priority="811" operator="lessThan">
      <formula>$C$4</formula>
    </cfRule>
  </conditionalFormatting>
  <conditionalFormatting sqref="AH29">
    <cfRule type="cellIs" dxfId="15564" priority="812" operator="lessThan">
      <formula>$C$4</formula>
    </cfRule>
  </conditionalFormatting>
  <conditionalFormatting sqref="AH30">
    <cfRule type="cellIs" dxfId="15563" priority="813" operator="lessThan">
      <formula>$C$4</formula>
    </cfRule>
  </conditionalFormatting>
  <conditionalFormatting sqref="AH31">
    <cfRule type="cellIs" dxfId="15562" priority="814" operator="lessThan">
      <formula>$C$4</formula>
    </cfRule>
  </conditionalFormatting>
  <conditionalFormatting sqref="AH32">
    <cfRule type="cellIs" dxfId="15561" priority="815" operator="lessThan">
      <formula>$C$4</formula>
    </cfRule>
  </conditionalFormatting>
  <conditionalFormatting sqref="AH33">
    <cfRule type="cellIs" dxfId="15560" priority="816" operator="lessThan">
      <formula>$C$4</formula>
    </cfRule>
  </conditionalFormatting>
  <conditionalFormatting sqref="AH34">
    <cfRule type="cellIs" dxfId="15559" priority="817" operator="lessThan">
      <formula>$C$4</formula>
    </cfRule>
  </conditionalFormatting>
  <conditionalFormatting sqref="AH35">
    <cfRule type="cellIs" dxfId="15558" priority="818" operator="lessThan">
      <formula>$C$4</formula>
    </cfRule>
  </conditionalFormatting>
  <conditionalFormatting sqref="AH36">
    <cfRule type="cellIs" dxfId="15557" priority="819" operator="lessThan">
      <formula>$C$4</formula>
    </cfRule>
  </conditionalFormatting>
  <conditionalFormatting sqref="AH37">
    <cfRule type="cellIs" dxfId="15556" priority="820" operator="lessThan">
      <formula>$C$4</formula>
    </cfRule>
  </conditionalFormatting>
  <conditionalFormatting sqref="AH38">
    <cfRule type="cellIs" dxfId="15555" priority="821" operator="lessThan">
      <formula>$C$4</formula>
    </cfRule>
  </conditionalFormatting>
  <conditionalFormatting sqref="AH39">
    <cfRule type="cellIs" dxfId="15554" priority="822" operator="lessThan">
      <formula>$C$4</formula>
    </cfRule>
  </conditionalFormatting>
  <conditionalFormatting sqref="AH40">
    <cfRule type="cellIs" dxfId="15553" priority="823" operator="lessThan">
      <formula>$C$4</formula>
    </cfRule>
  </conditionalFormatting>
  <conditionalFormatting sqref="AH41">
    <cfRule type="cellIs" dxfId="15552" priority="824" operator="lessThan">
      <formula>$C$4</formula>
    </cfRule>
  </conditionalFormatting>
  <conditionalFormatting sqref="AH42">
    <cfRule type="cellIs" dxfId="15551" priority="825" operator="lessThan">
      <formula>$C$4</formula>
    </cfRule>
  </conditionalFormatting>
  <conditionalFormatting sqref="AH43">
    <cfRule type="cellIs" dxfId="15550" priority="826" operator="lessThan">
      <formula>$C$4</formula>
    </cfRule>
  </conditionalFormatting>
  <conditionalFormatting sqref="AH44">
    <cfRule type="cellIs" dxfId="15549" priority="827" operator="lessThan">
      <formula>$C$4</formula>
    </cfRule>
  </conditionalFormatting>
  <conditionalFormatting sqref="AH45">
    <cfRule type="cellIs" dxfId="15548" priority="828" operator="lessThan">
      <formula>$C$4</formula>
    </cfRule>
  </conditionalFormatting>
  <conditionalFormatting sqref="AH46">
    <cfRule type="cellIs" dxfId="15547" priority="829" operator="lessThan">
      <formula>$C$4</formula>
    </cfRule>
  </conditionalFormatting>
  <conditionalFormatting sqref="AH47">
    <cfRule type="cellIs" dxfId="15546" priority="830" operator="lessThan">
      <formula>$C$4</formula>
    </cfRule>
  </conditionalFormatting>
  <conditionalFormatting sqref="AH48">
    <cfRule type="cellIs" dxfId="15545" priority="831" operator="lessThan">
      <formula>$C$4</formula>
    </cfRule>
  </conditionalFormatting>
  <conditionalFormatting sqref="AH49">
    <cfRule type="cellIs" dxfId="15544" priority="832" operator="lessThan">
      <formula>$C$4</formula>
    </cfRule>
  </conditionalFormatting>
  <conditionalFormatting sqref="AH50">
    <cfRule type="cellIs" dxfId="15543" priority="833" operator="lessThan">
      <formula>$C$4</formula>
    </cfRule>
  </conditionalFormatting>
  <conditionalFormatting sqref="AH51">
    <cfRule type="cellIs" dxfId="15542" priority="834" operator="lessThan">
      <formula>$C$4</formula>
    </cfRule>
  </conditionalFormatting>
  <conditionalFormatting sqref="AH52">
    <cfRule type="cellIs" dxfId="15541" priority="835" operator="lessThan">
      <formula>$C$4</formula>
    </cfRule>
  </conditionalFormatting>
  <conditionalFormatting sqref="AH53">
    <cfRule type="cellIs" dxfId="15540" priority="836" operator="lessThan">
      <formula>$C$4</formula>
    </cfRule>
  </conditionalFormatting>
  <conditionalFormatting sqref="AH54">
    <cfRule type="cellIs" dxfId="15539" priority="837" operator="lessThan">
      <formula>$C$4</formula>
    </cfRule>
  </conditionalFormatting>
  <conditionalFormatting sqref="AH55">
    <cfRule type="cellIs" dxfId="15538" priority="838" operator="lessThan">
      <formula>$C$4</formula>
    </cfRule>
  </conditionalFormatting>
  <conditionalFormatting sqref="AH56">
    <cfRule type="cellIs" dxfId="15537" priority="839" operator="lessThan">
      <formula>$C$4</formula>
    </cfRule>
  </conditionalFormatting>
  <conditionalFormatting sqref="AH57">
    <cfRule type="cellIs" dxfId="15536" priority="840" operator="lessThan">
      <formula>$C$4</formula>
    </cfRule>
  </conditionalFormatting>
  <conditionalFormatting sqref="AH58">
    <cfRule type="cellIs" dxfId="15535" priority="841" operator="lessThan">
      <formula>$C$4</formula>
    </cfRule>
  </conditionalFormatting>
  <conditionalFormatting sqref="AH59">
    <cfRule type="cellIs" dxfId="15534" priority="842" operator="lessThan">
      <formula>$C$4</formula>
    </cfRule>
  </conditionalFormatting>
  <conditionalFormatting sqref="AH60">
    <cfRule type="cellIs" dxfId="15533" priority="843" operator="lessThan">
      <formula>$C$4</formula>
    </cfRule>
  </conditionalFormatting>
  <conditionalFormatting sqref="AI11">
    <cfRule type="cellIs" dxfId="15532" priority="844" operator="lessThan">
      <formula>$C$4</formula>
    </cfRule>
  </conditionalFormatting>
  <conditionalFormatting sqref="AI12">
    <cfRule type="cellIs" dxfId="15531" priority="845" operator="lessThan">
      <formula>$C$4</formula>
    </cfRule>
  </conditionalFormatting>
  <conditionalFormatting sqref="AI13">
    <cfRule type="cellIs" dxfId="15530" priority="846" operator="lessThan">
      <formula>$C$4</formula>
    </cfRule>
  </conditionalFormatting>
  <conditionalFormatting sqref="AI14">
    <cfRule type="cellIs" dxfId="15529" priority="847" operator="lessThan">
      <formula>$C$4</formula>
    </cfRule>
  </conditionalFormatting>
  <conditionalFormatting sqref="AI15">
    <cfRule type="cellIs" dxfId="15528" priority="848" operator="lessThan">
      <formula>$C$4</formula>
    </cfRule>
  </conditionalFormatting>
  <conditionalFormatting sqref="AI16">
    <cfRule type="cellIs" dxfId="15527" priority="849" operator="lessThan">
      <formula>$C$4</formula>
    </cfRule>
  </conditionalFormatting>
  <conditionalFormatting sqref="AI17">
    <cfRule type="cellIs" dxfId="15526" priority="850" operator="lessThan">
      <formula>$C$4</formula>
    </cfRule>
  </conditionalFormatting>
  <conditionalFormatting sqref="AI18">
    <cfRule type="cellIs" dxfId="15525" priority="851" operator="lessThan">
      <formula>$C$4</formula>
    </cfRule>
  </conditionalFormatting>
  <conditionalFormatting sqref="AI19">
    <cfRule type="cellIs" dxfId="15524" priority="852" operator="lessThan">
      <formula>$C$4</formula>
    </cfRule>
  </conditionalFormatting>
  <conditionalFormatting sqref="AI20">
    <cfRule type="cellIs" dxfId="15523" priority="853" operator="lessThan">
      <formula>$C$4</formula>
    </cfRule>
  </conditionalFormatting>
  <conditionalFormatting sqref="AI21">
    <cfRule type="cellIs" dxfId="15522" priority="854" operator="lessThan">
      <formula>$C$4</formula>
    </cfRule>
  </conditionalFormatting>
  <conditionalFormatting sqref="AI22">
    <cfRule type="cellIs" dxfId="15521" priority="855" operator="lessThan">
      <formula>$C$4</formula>
    </cfRule>
  </conditionalFormatting>
  <conditionalFormatting sqref="AI23">
    <cfRule type="cellIs" dxfId="15520" priority="856" operator="lessThan">
      <formula>$C$4</formula>
    </cfRule>
  </conditionalFormatting>
  <conditionalFormatting sqref="AI24">
    <cfRule type="cellIs" dxfId="15519" priority="857" operator="lessThan">
      <formula>$C$4</formula>
    </cfRule>
  </conditionalFormatting>
  <conditionalFormatting sqref="AI25">
    <cfRule type="cellIs" dxfId="15518" priority="858" operator="lessThan">
      <formula>$C$4</formula>
    </cfRule>
  </conditionalFormatting>
  <conditionalFormatting sqref="AI26">
    <cfRule type="cellIs" dxfId="15517" priority="859" operator="lessThan">
      <formula>$C$4</formula>
    </cfRule>
  </conditionalFormatting>
  <conditionalFormatting sqref="AI27">
    <cfRule type="cellIs" dxfId="15516" priority="860" operator="lessThan">
      <formula>$C$4</formula>
    </cfRule>
  </conditionalFormatting>
  <conditionalFormatting sqref="AI28">
    <cfRule type="cellIs" dxfId="15515" priority="861" operator="lessThan">
      <formula>$C$4</formula>
    </cfRule>
  </conditionalFormatting>
  <conditionalFormatting sqref="AI29">
    <cfRule type="cellIs" dxfId="15514" priority="862" operator="lessThan">
      <formula>$C$4</formula>
    </cfRule>
  </conditionalFormatting>
  <conditionalFormatting sqref="AI30">
    <cfRule type="cellIs" dxfId="15513" priority="863" operator="lessThan">
      <formula>$C$4</formula>
    </cfRule>
  </conditionalFormatting>
  <conditionalFormatting sqref="AI31">
    <cfRule type="cellIs" dxfId="15512" priority="864" operator="lessThan">
      <formula>$C$4</formula>
    </cfRule>
  </conditionalFormatting>
  <conditionalFormatting sqref="AI32">
    <cfRule type="cellIs" dxfId="15511" priority="865" operator="lessThan">
      <formula>$C$4</formula>
    </cfRule>
  </conditionalFormatting>
  <conditionalFormatting sqref="AI33">
    <cfRule type="cellIs" dxfId="15510" priority="866" operator="lessThan">
      <formula>$C$4</formula>
    </cfRule>
  </conditionalFormatting>
  <conditionalFormatting sqref="AI34">
    <cfRule type="cellIs" dxfId="15509" priority="867" operator="lessThan">
      <formula>$C$4</formula>
    </cfRule>
  </conditionalFormatting>
  <conditionalFormatting sqref="AI35">
    <cfRule type="cellIs" dxfId="15508" priority="868" operator="lessThan">
      <formula>$C$4</formula>
    </cfRule>
  </conditionalFormatting>
  <conditionalFormatting sqref="AI36">
    <cfRule type="cellIs" dxfId="15507" priority="869" operator="lessThan">
      <formula>$C$4</formula>
    </cfRule>
  </conditionalFormatting>
  <conditionalFormatting sqref="AI37">
    <cfRule type="cellIs" dxfId="15506" priority="870" operator="lessThan">
      <formula>$C$4</formula>
    </cfRule>
  </conditionalFormatting>
  <conditionalFormatting sqref="AI38">
    <cfRule type="cellIs" dxfId="15505" priority="871" operator="lessThan">
      <formula>$C$4</formula>
    </cfRule>
  </conditionalFormatting>
  <conditionalFormatting sqref="AI39">
    <cfRule type="cellIs" dxfId="15504" priority="872" operator="lessThan">
      <formula>$C$4</formula>
    </cfRule>
  </conditionalFormatting>
  <conditionalFormatting sqref="AI40">
    <cfRule type="cellIs" dxfId="15503" priority="873" operator="lessThan">
      <formula>$C$4</formula>
    </cfRule>
  </conditionalFormatting>
  <conditionalFormatting sqref="AI41">
    <cfRule type="cellIs" dxfId="15502" priority="874" operator="lessThan">
      <formula>$C$4</formula>
    </cfRule>
  </conditionalFormatting>
  <conditionalFormatting sqref="AI42">
    <cfRule type="cellIs" dxfId="15501" priority="875" operator="lessThan">
      <formula>$C$4</formula>
    </cfRule>
  </conditionalFormatting>
  <conditionalFormatting sqref="AI43">
    <cfRule type="cellIs" dxfId="15500" priority="876" operator="lessThan">
      <formula>$C$4</formula>
    </cfRule>
  </conditionalFormatting>
  <conditionalFormatting sqref="AI44">
    <cfRule type="cellIs" dxfId="15499" priority="877" operator="lessThan">
      <formula>$C$4</formula>
    </cfRule>
  </conditionalFormatting>
  <conditionalFormatting sqref="AI45">
    <cfRule type="cellIs" dxfId="15498" priority="878" operator="lessThan">
      <formula>$C$4</formula>
    </cfRule>
  </conditionalFormatting>
  <conditionalFormatting sqref="AI46">
    <cfRule type="cellIs" dxfId="15497" priority="879" operator="lessThan">
      <formula>$C$4</formula>
    </cfRule>
  </conditionalFormatting>
  <conditionalFormatting sqref="AI47">
    <cfRule type="cellIs" dxfId="15496" priority="880" operator="lessThan">
      <formula>$C$4</formula>
    </cfRule>
  </conditionalFormatting>
  <conditionalFormatting sqref="AI48">
    <cfRule type="cellIs" dxfId="15495" priority="881" operator="lessThan">
      <formula>$C$4</formula>
    </cfRule>
  </conditionalFormatting>
  <conditionalFormatting sqref="AI49">
    <cfRule type="cellIs" dxfId="15494" priority="882" operator="lessThan">
      <formula>$C$4</formula>
    </cfRule>
  </conditionalFormatting>
  <conditionalFormatting sqref="AI50">
    <cfRule type="cellIs" dxfId="15493" priority="883" operator="lessThan">
      <formula>$C$4</formula>
    </cfRule>
  </conditionalFormatting>
  <conditionalFormatting sqref="AI51">
    <cfRule type="cellIs" dxfId="15492" priority="884" operator="lessThan">
      <formula>$C$4</formula>
    </cfRule>
  </conditionalFormatting>
  <conditionalFormatting sqref="AI52">
    <cfRule type="cellIs" dxfId="15491" priority="885" operator="lessThan">
      <formula>$C$4</formula>
    </cfRule>
  </conditionalFormatting>
  <conditionalFormatting sqref="AI53">
    <cfRule type="cellIs" dxfId="15490" priority="886" operator="lessThan">
      <formula>$C$4</formula>
    </cfRule>
  </conditionalFormatting>
  <conditionalFormatting sqref="AI54">
    <cfRule type="cellIs" dxfId="15489" priority="887" operator="lessThan">
      <formula>$C$4</formula>
    </cfRule>
  </conditionalFormatting>
  <conditionalFormatting sqref="AI55">
    <cfRule type="cellIs" dxfId="15488" priority="888" operator="lessThan">
      <formula>$C$4</formula>
    </cfRule>
  </conditionalFormatting>
  <conditionalFormatting sqref="AI56">
    <cfRule type="cellIs" dxfId="15487" priority="889" operator="lessThan">
      <formula>$C$4</formula>
    </cfRule>
  </conditionalFormatting>
  <conditionalFormatting sqref="AI57">
    <cfRule type="cellIs" dxfId="15486" priority="890" operator="lessThan">
      <formula>$C$4</formula>
    </cfRule>
  </conditionalFormatting>
  <conditionalFormatting sqref="AI58">
    <cfRule type="cellIs" dxfId="15485" priority="891" operator="lessThan">
      <formula>$C$4</formula>
    </cfRule>
  </conditionalFormatting>
  <conditionalFormatting sqref="AI59">
    <cfRule type="cellIs" dxfId="15484" priority="892" operator="lessThan">
      <formula>$C$4</formula>
    </cfRule>
  </conditionalFormatting>
  <conditionalFormatting sqref="AI60">
    <cfRule type="cellIs" dxfId="15483" priority="893" operator="lessThan">
      <formula>$C$4</formula>
    </cfRule>
  </conditionalFormatting>
  <conditionalFormatting sqref="AJ11">
    <cfRule type="cellIs" dxfId="15482" priority="894" operator="lessThan">
      <formula>$C$4</formula>
    </cfRule>
  </conditionalFormatting>
  <conditionalFormatting sqref="AJ12">
    <cfRule type="cellIs" dxfId="15481" priority="895" operator="lessThan">
      <formula>$C$4</formula>
    </cfRule>
  </conditionalFormatting>
  <conditionalFormatting sqref="AJ13">
    <cfRule type="cellIs" dxfId="15480" priority="896" operator="lessThan">
      <formula>$C$4</formula>
    </cfRule>
  </conditionalFormatting>
  <conditionalFormatting sqref="AJ14">
    <cfRule type="cellIs" dxfId="15479" priority="897" operator="lessThan">
      <formula>$C$4</formula>
    </cfRule>
  </conditionalFormatting>
  <conditionalFormatting sqref="AJ15">
    <cfRule type="cellIs" dxfId="15478" priority="898" operator="lessThan">
      <formula>$C$4</formula>
    </cfRule>
  </conditionalFormatting>
  <conditionalFormatting sqref="AJ16">
    <cfRule type="cellIs" dxfId="15477" priority="899" operator="lessThan">
      <formula>$C$4</formula>
    </cfRule>
  </conditionalFormatting>
  <conditionalFormatting sqref="AJ17">
    <cfRule type="cellIs" dxfId="15476" priority="900" operator="lessThan">
      <formula>$C$4</formula>
    </cfRule>
  </conditionalFormatting>
  <conditionalFormatting sqref="AJ18">
    <cfRule type="cellIs" dxfId="15475" priority="901" operator="lessThan">
      <formula>$C$4</formula>
    </cfRule>
  </conditionalFormatting>
  <conditionalFormatting sqref="AJ19">
    <cfRule type="cellIs" dxfId="15474" priority="902" operator="lessThan">
      <formula>$C$4</formula>
    </cfRule>
  </conditionalFormatting>
  <conditionalFormatting sqref="AJ20">
    <cfRule type="cellIs" dxfId="15473" priority="903" operator="lessThan">
      <formula>$C$4</formula>
    </cfRule>
  </conditionalFormatting>
  <conditionalFormatting sqref="AJ21">
    <cfRule type="cellIs" dxfId="15472" priority="904" operator="lessThan">
      <formula>$C$4</formula>
    </cfRule>
  </conditionalFormatting>
  <conditionalFormatting sqref="AJ22">
    <cfRule type="cellIs" dxfId="15471" priority="905" operator="lessThan">
      <formula>$C$4</formula>
    </cfRule>
  </conditionalFormatting>
  <conditionalFormatting sqref="AJ23">
    <cfRule type="cellIs" dxfId="15470" priority="906" operator="lessThan">
      <formula>$C$4</formula>
    </cfRule>
  </conditionalFormatting>
  <conditionalFormatting sqref="AJ24">
    <cfRule type="cellIs" dxfId="15469" priority="907" operator="lessThan">
      <formula>$C$4</formula>
    </cfRule>
  </conditionalFormatting>
  <conditionalFormatting sqref="AJ25">
    <cfRule type="cellIs" dxfId="15468" priority="908" operator="lessThan">
      <formula>$C$4</formula>
    </cfRule>
  </conditionalFormatting>
  <conditionalFormatting sqref="AJ26">
    <cfRule type="cellIs" dxfId="15467" priority="909" operator="lessThan">
      <formula>$C$4</formula>
    </cfRule>
  </conditionalFormatting>
  <conditionalFormatting sqref="AJ27">
    <cfRule type="cellIs" dxfId="15466" priority="910" operator="lessThan">
      <formula>$C$4</formula>
    </cfRule>
  </conditionalFormatting>
  <conditionalFormatting sqref="AJ28">
    <cfRule type="cellIs" dxfId="15465" priority="911" operator="lessThan">
      <formula>$C$4</formula>
    </cfRule>
  </conditionalFormatting>
  <conditionalFormatting sqref="AJ29">
    <cfRule type="cellIs" dxfId="15464" priority="912" operator="lessThan">
      <formula>$C$4</formula>
    </cfRule>
  </conditionalFormatting>
  <conditionalFormatting sqref="AJ30">
    <cfRule type="cellIs" dxfId="15463" priority="913" operator="lessThan">
      <formula>$C$4</formula>
    </cfRule>
  </conditionalFormatting>
  <conditionalFormatting sqref="AJ31">
    <cfRule type="cellIs" dxfId="15462" priority="914" operator="lessThan">
      <formula>$C$4</formula>
    </cfRule>
  </conditionalFormatting>
  <conditionalFormatting sqref="AJ32">
    <cfRule type="cellIs" dxfId="15461" priority="915" operator="lessThan">
      <formula>$C$4</formula>
    </cfRule>
  </conditionalFormatting>
  <conditionalFormatting sqref="AJ33">
    <cfRule type="cellIs" dxfId="15460" priority="916" operator="lessThan">
      <formula>$C$4</formula>
    </cfRule>
  </conditionalFormatting>
  <conditionalFormatting sqref="AJ34">
    <cfRule type="cellIs" dxfId="15459" priority="917" operator="lessThan">
      <formula>$C$4</formula>
    </cfRule>
  </conditionalFormatting>
  <conditionalFormatting sqref="AJ35">
    <cfRule type="cellIs" dxfId="15458" priority="918" operator="lessThan">
      <formula>$C$4</formula>
    </cfRule>
  </conditionalFormatting>
  <conditionalFormatting sqref="AJ36">
    <cfRule type="cellIs" dxfId="15457" priority="919" operator="lessThan">
      <formula>$C$4</formula>
    </cfRule>
  </conditionalFormatting>
  <conditionalFormatting sqref="AJ37">
    <cfRule type="cellIs" dxfId="15456" priority="920" operator="lessThan">
      <formula>$C$4</formula>
    </cfRule>
  </conditionalFormatting>
  <conditionalFormatting sqref="AJ38">
    <cfRule type="cellIs" dxfId="15455" priority="921" operator="lessThan">
      <formula>$C$4</formula>
    </cfRule>
  </conditionalFormatting>
  <conditionalFormatting sqref="AJ39">
    <cfRule type="cellIs" dxfId="15454" priority="922" operator="lessThan">
      <formula>$C$4</formula>
    </cfRule>
  </conditionalFormatting>
  <conditionalFormatting sqref="AJ40">
    <cfRule type="cellIs" dxfId="15453" priority="923" operator="lessThan">
      <formula>$C$4</formula>
    </cfRule>
  </conditionalFormatting>
  <conditionalFormatting sqref="AJ41">
    <cfRule type="cellIs" dxfId="15452" priority="924" operator="lessThan">
      <formula>$C$4</formula>
    </cfRule>
  </conditionalFormatting>
  <conditionalFormatting sqref="AJ42">
    <cfRule type="cellIs" dxfId="15451" priority="925" operator="lessThan">
      <formula>$C$4</formula>
    </cfRule>
  </conditionalFormatting>
  <conditionalFormatting sqref="AJ43">
    <cfRule type="cellIs" dxfId="15450" priority="926" operator="lessThan">
      <formula>$C$4</formula>
    </cfRule>
  </conditionalFormatting>
  <conditionalFormatting sqref="AJ44">
    <cfRule type="cellIs" dxfId="15449" priority="927" operator="lessThan">
      <formula>$C$4</formula>
    </cfRule>
  </conditionalFormatting>
  <conditionalFormatting sqref="AJ45">
    <cfRule type="cellIs" dxfId="15448" priority="928" operator="lessThan">
      <formula>$C$4</formula>
    </cfRule>
  </conditionalFormatting>
  <conditionalFormatting sqref="AJ46">
    <cfRule type="cellIs" dxfId="15447" priority="929" operator="lessThan">
      <formula>$C$4</formula>
    </cfRule>
  </conditionalFormatting>
  <conditionalFormatting sqref="AJ47">
    <cfRule type="cellIs" dxfId="15446" priority="930" operator="lessThan">
      <formula>$C$4</formula>
    </cfRule>
  </conditionalFormatting>
  <conditionalFormatting sqref="AJ48">
    <cfRule type="cellIs" dxfId="15445" priority="931" operator="lessThan">
      <formula>$C$4</formula>
    </cfRule>
  </conditionalFormatting>
  <conditionalFormatting sqref="AJ49">
    <cfRule type="cellIs" dxfId="15444" priority="932" operator="lessThan">
      <formula>$C$4</formula>
    </cfRule>
  </conditionalFormatting>
  <conditionalFormatting sqref="AJ50">
    <cfRule type="cellIs" dxfId="15443" priority="933" operator="lessThan">
      <formula>$C$4</formula>
    </cfRule>
  </conditionalFormatting>
  <conditionalFormatting sqref="AJ51">
    <cfRule type="cellIs" dxfId="15442" priority="934" operator="lessThan">
      <formula>$C$4</formula>
    </cfRule>
  </conditionalFormatting>
  <conditionalFormatting sqref="AJ52">
    <cfRule type="cellIs" dxfId="15441" priority="935" operator="lessThan">
      <formula>$C$4</formula>
    </cfRule>
  </conditionalFormatting>
  <conditionalFormatting sqref="AJ53">
    <cfRule type="cellIs" dxfId="15440" priority="936" operator="lessThan">
      <formula>$C$4</formula>
    </cfRule>
  </conditionalFormatting>
  <conditionalFormatting sqref="AJ54">
    <cfRule type="cellIs" dxfId="15439" priority="937" operator="lessThan">
      <formula>$C$4</formula>
    </cfRule>
  </conditionalFormatting>
  <conditionalFormatting sqref="AJ55">
    <cfRule type="cellIs" dxfId="15438" priority="938" operator="lessThan">
      <formula>$C$4</formula>
    </cfRule>
  </conditionalFormatting>
  <conditionalFormatting sqref="AJ56">
    <cfRule type="cellIs" dxfId="15437" priority="939" operator="lessThan">
      <formula>$C$4</formula>
    </cfRule>
  </conditionalFormatting>
  <conditionalFormatting sqref="AJ57">
    <cfRule type="cellIs" dxfId="15436" priority="940" operator="lessThan">
      <formula>$C$4</formula>
    </cfRule>
  </conditionalFormatting>
  <conditionalFormatting sqref="AJ58">
    <cfRule type="cellIs" dxfId="15435" priority="941" operator="lessThan">
      <formula>$C$4</formula>
    </cfRule>
  </conditionalFormatting>
  <conditionalFormatting sqref="AJ59">
    <cfRule type="cellIs" dxfId="15434" priority="942" operator="lessThan">
      <formula>$C$4</formula>
    </cfRule>
  </conditionalFormatting>
  <conditionalFormatting sqref="AJ60">
    <cfRule type="cellIs" dxfId="15433" priority="943" operator="lessThan">
      <formula>$C$4</formula>
    </cfRule>
  </conditionalFormatting>
  <conditionalFormatting sqref="AK11">
    <cfRule type="cellIs" dxfId="15432" priority="944" operator="lessThan">
      <formula>$C$4</formula>
    </cfRule>
  </conditionalFormatting>
  <conditionalFormatting sqref="AK12">
    <cfRule type="cellIs" dxfId="15431" priority="945" operator="lessThan">
      <formula>$C$4</formula>
    </cfRule>
  </conditionalFormatting>
  <conditionalFormatting sqref="AK13">
    <cfRule type="cellIs" dxfId="15430" priority="946" operator="lessThan">
      <formula>$C$4</formula>
    </cfRule>
  </conditionalFormatting>
  <conditionalFormatting sqref="AK14">
    <cfRule type="cellIs" dxfId="15429" priority="947" operator="lessThan">
      <formula>$C$4</formula>
    </cfRule>
  </conditionalFormatting>
  <conditionalFormatting sqref="AK15:AK19">
    <cfRule type="cellIs" dxfId="15428" priority="948" operator="lessThan">
      <formula>$C$4</formula>
    </cfRule>
  </conditionalFormatting>
  <conditionalFormatting sqref="AK20">
    <cfRule type="cellIs" dxfId="15427" priority="953" operator="lessThan">
      <formula>$C$4</formula>
    </cfRule>
  </conditionalFormatting>
  <conditionalFormatting sqref="AK21:AK35">
    <cfRule type="cellIs" dxfId="15426" priority="954" operator="lessThan">
      <formula>$C$4</formula>
    </cfRule>
  </conditionalFormatting>
  <conditionalFormatting sqref="AK36">
    <cfRule type="cellIs" dxfId="15425" priority="969" operator="lessThan">
      <formula>$C$4</formula>
    </cfRule>
  </conditionalFormatting>
  <conditionalFormatting sqref="AK37:AK45">
    <cfRule type="cellIs" dxfId="15424" priority="970" operator="lessThan">
      <formula>$C$4</formula>
    </cfRule>
  </conditionalFormatting>
  <conditionalFormatting sqref="AK46">
    <cfRule type="cellIs" dxfId="15423" priority="979" operator="lessThan">
      <formula>$C$4</formula>
    </cfRule>
  </conditionalFormatting>
  <conditionalFormatting sqref="AK47">
    <cfRule type="cellIs" dxfId="15422" priority="980" operator="lessThan">
      <formula>$C$4</formula>
    </cfRule>
  </conditionalFormatting>
  <conditionalFormatting sqref="AK48">
    <cfRule type="cellIs" dxfId="15421" priority="981" operator="lessThan">
      <formula>$C$4</formula>
    </cfRule>
  </conditionalFormatting>
  <conditionalFormatting sqref="AK49">
    <cfRule type="cellIs" dxfId="15420" priority="982" operator="lessThan">
      <formula>$C$4</formula>
    </cfRule>
  </conditionalFormatting>
  <conditionalFormatting sqref="AK50">
    <cfRule type="cellIs" dxfId="15419" priority="983" operator="lessThan">
      <formula>$C$4</formula>
    </cfRule>
  </conditionalFormatting>
  <conditionalFormatting sqref="AK51">
    <cfRule type="cellIs" dxfId="15418" priority="984" operator="lessThan">
      <formula>$C$4</formula>
    </cfRule>
  </conditionalFormatting>
  <conditionalFormatting sqref="AK52">
    <cfRule type="cellIs" dxfId="15417" priority="985" operator="lessThan">
      <formula>$C$4</formula>
    </cfRule>
  </conditionalFormatting>
  <conditionalFormatting sqref="AK53">
    <cfRule type="cellIs" dxfId="15416" priority="986" operator="lessThan">
      <formula>$C$4</formula>
    </cfRule>
  </conditionalFormatting>
  <conditionalFormatting sqref="AK54">
    <cfRule type="cellIs" dxfId="15415" priority="987" operator="lessThan">
      <formula>$C$4</formula>
    </cfRule>
  </conditionalFormatting>
  <conditionalFormatting sqref="AK55">
    <cfRule type="cellIs" dxfId="15414" priority="988" operator="lessThan">
      <formula>$C$4</formula>
    </cfRule>
  </conditionalFormatting>
  <conditionalFormatting sqref="AK56">
    <cfRule type="cellIs" dxfId="15413" priority="989" operator="lessThan">
      <formula>$C$4</formula>
    </cfRule>
  </conditionalFormatting>
  <conditionalFormatting sqref="AK57">
    <cfRule type="cellIs" dxfId="15412" priority="990" operator="lessThan">
      <formula>$C$4</formula>
    </cfRule>
  </conditionalFormatting>
  <conditionalFormatting sqref="AK58">
    <cfRule type="cellIs" dxfId="15411" priority="991" operator="lessThan">
      <formula>$C$4</formula>
    </cfRule>
  </conditionalFormatting>
  <conditionalFormatting sqref="AK59">
    <cfRule type="cellIs" dxfId="15410" priority="992" operator="lessThan">
      <formula>$C$4</formula>
    </cfRule>
  </conditionalFormatting>
  <conditionalFormatting sqref="AK60">
    <cfRule type="cellIs" dxfId="15409" priority="993" operator="lessThan">
      <formula>$C$4</formula>
    </cfRule>
  </conditionalFormatting>
  <conditionalFormatting sqref="AL11">
    <cfRule type="cellIs" dxfId="15408" priority="994" operator="lessThan">
      <formula>$C$4</formula>
    </cfRule>
  </conditionalFormatting>
  <conditionalFormatting sqref="AL12">
    <cfRule type="cellIs" dxfId="15407" priority="995" operator="lessThan">
      <formula>$C$4</formula>
    </cfRule>
  </conditionalFormatting>
  <conditionalFormatting sqref="AL13">
    <cfRule type="cellIs" dxfId="15406" priority="996" operator="lessThan">
      <formula>$C$4</formula>
    </cfRule>
  </conditionalFormatting>
  <conditionalFormatting sqref="AL14">
    <cfRule type="cellIs" dxfId="15405" priority="997" operator="lessThan">
      <formula>$C$4</formula>
    </cfRule>
  </conditionalFormatting>
  <conditionalFormatting sqref="AL15">
    <cfRule type="cellIs" dxfId="15404" priority="998" operator="lessThan">
      <formula>$C$4</formula>
    </cfRule>
  </conditionalFormatting>
  <conditionalFormatting sqref="AL16">
    <cfRule type="cellIs" dxfId="15403" priority="999" operator="lessThan">
      <formula>$C$4</formula>
    </cfRule>
  </conditionalFormatting>
  <conditionalFormatting sqref="AL17">
    <cfRule type="cellIs" dxfId="15402" priority="1000" operator="lessThan">
      <formula>$C$4</formula>
    </cfRule>
  </conditionalFormatting>
  <conditionalFormatting sqref="AL18">
    <cfRule type="cellIs" dxfId="15401" priority="1001" operator="lessThan">
      <formula>$C$4</formula>
    </cfRule>
  </conditionalFormatting>
  <conditionalFormatting sqref="AL19">
    <cfRule type="cellIs" dxfId="15400" priority="1002" operator="lessThan">
      <formula>$C$4</formula>
    </cfRule>
  </conditionalFormatting>
  <conditionalFormatting sqref="AL20">
    <cfRule type="cellIs" dxfId="15399" priority="1003" operator="lessThan">
      <formula>$C$4</formula>
    </cfRule>
  </conditionalFormatting>
  <conditionalFormatting sqref="AL21">
    <cfRule type="cellIs" dxfId="15398" priority="1004" operator="lessThan">
      <formula>$C$4</formula>
    </cfRule>
  </conditionalFormatting>
  <conditionalFormatting sqref="AL22">
    <cfRule type="cellIs" dxfId="15397" priority="1005" operator="lessThan">
      <formula>$C$4</formula>
    </cfRule>
  </conditionalFormatting>
  <conditionalFormatting sqref="AL23">
    <cfRule type="cellIs" dxfId="15396" priority="1006" operator="lessThan">
      <formula>$C$4</formula>
    </cfRule>
  </conditionalFormatting>
  <conditionalFormatting sqref="AL24">
    <cfRule type="cellIs" dxfId="15395" priority="1007" operator="lessThan">
      <formula>$C$4</formula>
    </cfRule>
  </conditionalFormatting>
  <conditionalFormatting sqref="AL25">
    <cfRule type="cellIs" dxfId="15394" priority="1008" operator="lessThan">
      <formula>$C$4</formula>
    </cfRule>
  </conditionalFormatting>
  <conditionalFormatting sqref="AL26">
    <cfRule type="cellIs" dxfId="15393" priority="1009" operator="lessThan">
      <formula>$C$4</formula>
    </cfRule>
  </conditionalFormatting>
  <conditionalFormatting sqref="AL27">
    <cfRule type="cellIs" dxfId="15392" priority="1010" operator="lessThan">
      <formula>$C$4</formula>
    </cfRule>
  </conditionalFormatting>
  <conditionalFormatting sqref="AL28">
    <cfRule type="cellIs" dxfId="15391" priority="1011" operator="lessThan">
      <formula>$C$4</formula>
    </cfRule>
  </conditionalFormatting>
  <conditionalFormatting sqref="AL29">
    <cfRule type="cellIs" dxfId="15390" priority="1012" operator="lessThan">
      <formula>$C$4</formula>
    </cfRule>
  </conditionalFormatting>
  <conditionalFormatting sqref="AL30">
    <cfRule type="cellIs" dxfId="15389" priority="1013" operator="lessThan">
      <formula>$C$4</formula>
    </cfRule>
  </conditionalFormatting>
  <conditionalFormatting sqref="AL31">
    <cfRule type="cellIs" dxfId="15388" priority="1014" operator="lessThan">
      <formula>$C$4</formula>
    </cfRule>
  </conditionalFormatting>
  <conditionalFormatting sqref="AL32">
    <cfRule type="cellIs" dxfId="15387" priority="1015" operator="lessThan">
      <formula>$C$4</formula>
    </cfRule>
  </conditionalFormatting>
  <conditionalFormatting sqref="AL33">
    <cfRule type="cellIs" dxfId="15386" priority="1016" operator="lessThan">
      <formula>$C$4</formula>
    </cfRule>
  </conditionalFormatting>
  <conditionalFormatting sqref="AL34">
    <cfRule type="cellIs" dxfId="15385" priority="1017" operator="lessThan">
      <formula>$C$4</formula>
    </cfRule>
  </conditionalFormatting>
  <conditionalFormatting sqref="AL35">
    <cfRule type="cellIs" dxfId="15384" priority="1018" operator="lessThan">
      <formula>$C$4</formula>
    </cfRule>
  </conditionalFormatting>
  <conditionalFormatting sqref="AL36">
    <cfRule type="cellIs" dxfId="15383" priority="1019" operator="lessThan">
      <formula>$C$4</formula>
    </cfRule>
  </conditionalFormatting>
  <conditionalFormatting sqref="AL37">
    <cfRule type="cellIs" dxfId="15382" priority="1020" operator="lessThan">
      <formula>$C$4</formula>
    </cfRule>
  </conditionalFormatting>
  <conditionalFormatting sqref="AL38">
    <cfRule type="cellIs" dxfId="15381" priority="1021" operator="lessThan">
      <formula>$C$4</formula>
    </cfRule>
  </conditionalFormatting>
  <conditionalFormatting sqref="AL39">
    <cfRule type="cellIs" dxfId="15380" priority="1022" operator="lessThan">
      <formula>$C$4</formula>
    </cfRule>
  </conditionalFormatting>
  <conditionalFormatting sqref="AL40">
    <cfRule type="cellIs" dxfId="15379" priority="1023" operator="lessThan">
      <formula>$C$4</formula>
    </cfRule>
  </conditionalFormatting>
  <conditionalFormatting sqref="AL41">
    <cfRule type="cellIs" dxfId="15378" priority="1024" operator="lessThan">
      <formula>$C$4</formula>
    </cfRule>
  </conditionalFormatting>
  <conditionalFormatting sqref="AL42">
    <cfRule type="cellIs" dxfId="15377" priority="1025" operator="lessThan">
      <formula>$C$4</formula>
    </cfRule>
  </conditionalFormatting>
  <conditionalFormatting sqref="AL43">
    <cfRule type="cellIs" dxfId="15376" priority="1026" operator="lessThan">
      <formula>$C$4</formula>
    </cfRule>
  </conditionalFormatting>
  <conditionalFormatting sqref="AL44">
    <cfRule type="cellIs" dxfId="15375" priority="1027" operator="lessThan">
      <formula>$C$4</formula>
    </cfRule>
  </conditionalFormatting>
  <conditionalFormatting sqref="AL45">
    <cfRule type="cellIs" dxfId="15374" priority="1028" operator="lessThan">
      <formula>$C$4</formula>
    </cfRule>
  </conditionalFormatting>
  <conditionalFormatting sqref="AL46">
    <cfRule type="cellIs" dxfId="15373" priority="1029" operator="lessThan">
      <formula>$C$4</formula>
    </cfRule>
  </conditionalFormatting>
  <conditionalFormatting sqref="AL47">
    <cfRule type="cellIs" dxfId="15372" priority="1030" operator="lessThan">
      <formula>$C$4</formula>
    </cfRule>
  </conditionalFormatting>
  <conditionalFormatting sqref="AL48">
    <cfRule type="cellIs" dxfId="15371" priority="1031" operator="lessThan">
      <formula>$C$4</formula>
    </cfRule>
  </conditionalFormatting>
  <conditionalFormatting sqref="AL49">
    <cfRule type="cellIs" dxfId="15370" priority="1032" operator="lessThan">
      <formula>$C$4</formula>
    </cfRule>
  </conditionalFormatting>
  <conditionalFormatting sqref="AL50">
    <cfRule type="cellIs" dxfId="15369" priority="1033" operator="lessThan">
      <formula>$C$4</formula>
    </cfRule>
  </conditionalFormatting>
  <conditionalFormatting sqref="AL51">
    <cfRule type="cellIs" dxfId="15368" priority="1034" operator="lessThan">
      <formula>$C$4</formula>
    </cfRule>
  </conditionalFormatting>
  <conditionalFormatting sqref="AL52">
    <cfRule type="cellIs" dxfId="15367" priority="1035" operator="lessThan">
      <formula>$C$4</formula>
    </cfRule>
  </conditionalFormatting>
  <conditionalFormatting sqref="AL53">
    <cfRule type="cellIs" dxfId="15366" priority="1036" operator="lessThan">
      <formula>$C$4</formula>
    </cfRule>
  </conditionalFormatting>
  <conditionalFormatting sqref="AL54">
    <cfRule type="cellIs" dxfId="15365" priority="1037" operator="lessThan">
      <formula>$C$4</formula>
    </cfRule>
  </conditionalFormatting>
  <conditionalFormatting sqref="AL55">
    <cfRule type="cellIs" dxfId="15364" priority="1038" operator="lessThan">
      <formula>$C$4</formula>
    </cfRule>
  </conditionalFormatting>
  <conditionalFormatting sqref="AL56">
    <cfRule type="cellIs" dxfId="15363" priority="1039" operator="lessThan">
      <formula>$C$4</formula>
    </cfRule>
  </conditionalFormatting>
  <conditionalFormatting sqref="AL57">
    <cfRule type="cellIs" dxfId="15362" priority="1040" operator="lessThan">
      <formula>$C$4</formula>
    </cfRule>
  </conditionalFormatting>
  <conditionalFormatting sqref="AL58">
    <cfRule type="cellIs" dxfId="15361" priority="1041" operator="lessThan">
      <formula>$C$4</formula>
    </cfRule>
  </conditionalFormatting>
  <conditionalFormatting sqref="AL59">
    <cfRule type="cellIs" dxfId="15360" priority="1042" operator="lessThan">
      <formula>$C$4</formula>
    </cfRule>
  </conditionalFormatting>
  <conditionalFormatting sqref="AL60">
    <cfRule type="cellIs" dxfId="15359" priority="1043" operator="lessThan">
      <formula>$C$4</formula>
    </cfRule>
  </conditionalFormatting>
  <conditionalFormatting sqref="AM11">
    <cfRule type="cellIs" dxfId="15358" priority="1044" operator="lessThan">
      <formula>$C$4</formula>
    </cfRule>
  </conditionalFormatting>
  <conditionalFormatting sqref="AM12">
    <cfRule type="cellIs" dxfId="15357" priority="1045" operator="lessThan">
      <formula>$C$4</formula>
    </cfRule>
  </conditionalFormatting>
  <conditionalFormatting sqref="AM13">
    <cfRule type="cellIs" dxfId="15356" priority="1046" operator="lessThan">
      <formula>$C$4</formula>
    </cfRule>
  </conditionalFormatting>
  <conditionalFormatting sqref="AM14">
    <cfRule type="cellIs" dxfId="15355" priority="1047" operator="lessThan">
      <formula>$C$4</formula>
    </cfRule>
  </conditionalFormatting>
  <conditionalFormatting sqref="AM15">
    <cfRule type="cellIs" dxfId="15354" priority="1048" operator="lessThan">
      <formula>$C$4</formula>
    </cfRule>
  </conditionalFormatting>
  <conditionalFormatting sqref="AM16">
    <cfRule type="cellIs" dxfId="15353" priority="1049" operator="lessThan">
      <formula>$C$4</formula>
    </cfRule>
  </conditionalFormatting>
  <conditionalFormatting sqref="AM17">
    <cfRule type="cellIs" dxfId="15352" priority="1050" operator="lessThan">
      <formula>$C$4</formula>
    </cfRule>
  </conditionalFormatting>
  <conditionalFormatting sqref="AM18">
    <cfRule type="cellIs" dxfId="15351" priority="1051" operator="lessThan">
      <formula>$C$4</formula>
    </cfRule>
  </conditionalFormatting>
  <conditionalFormatting sqref="AM19">
    <cfRule type="cellIs" dxfId="15350" priority="1052" operator="lessThan">
      <formula>$C$4</formula>
    </cfRule>
  </conditionalFormatting>
  <conditionalFormatting sqref="AM20">
    <cfRule type="cellIs" dxfId="15349" priority="1053" operator="lessThan">
      <formula>$C$4</formula>
    </cfRule>
  </conditionalFormatting>
  <conditionalFormatting sqref="AM21">
    <cfRule type="cellIs" dxfId="15348" priority="1054" operator="lessThan">
      <formula>$C$4</formula>
    </cfRule>
  </conditionalFormatting>
  <conditionalFormatting sqref="AM22">
    <cfRule type="cellIs" dxfId="15347" priority="1055" operator="lessThan">
      <formula>$C$4</formula>
    </cfRule>
  </conditionalFormatting>
  <conditionalFormatting sqref="AM23">
    <cfRule type="cellIs" dxfId="15346" priority="1056" operator="lessThan">
      <formula>$C$4</formula>
    </cfRule>
  </conditionalFormatting>
  <conditionalFormatting sqref="AM24">
    <cfRule type="cellIs" dxfId="15345" priority="1057" operator="lessThan">
      <formula>$C$4</formula>
    </cfRule>
  </conditionalFormatting>
  <conditionalFormatting sqref="AM25">
    <cfRule type="cellIs" dxfId="15344" priority="1058" operator="lessThan">
      <formula>$C$4</formula>
    </cfRule>
  </conditionalFormatting>
  <conditionalFormatting sqref="AM26">
    <cfRule type="cellIs" dxfId="15343" priority="1059" operator="lessThan">
      <formula>$C$4</formula>
    </cfRule>
  </conditionalFormatting>
  <conditionalFormatting sqref="AM27">
    <cfRule type="cellIs" dxfId="15342" priority="1060" operator="lessThan">
      <formula>$C$4</formula>
    </cfRule>
  </conditionalFormatting>
  <conditionalFormatting sqref="AM28">
    <cfRule type="cellIs" dxfId="15341" priority="1061" operator="lessThan">
      <formula>$C$4</formula>
    </cfRule>
  </conditionalFormatting>
  <conditionalFormatting sqref="AM29">
    <cfRule type="cellIs" dxfId="15340" priority="1062" operator="lessThan">
      <formula>$C$4</formula>
    </cfRule>
  </conditionalFormatting>
  <conditionalFormatting sqref="AM30">
    <cfRule type="cellIs" dxfId="15339" priority="1063" operator="lessThan">
      <formula>$C$4</formula>
    </cfRule>
  </conditionalFormatting>
  <conditionalFormatting sqref="AM31">
    <cfRule type="cellIs" dxfId="15338" priority="1064" operator="lessThan">
      <formula>$C$4</formula>
    </cfRule>
  </conditionalFormatting>
  <conditionalFormatting sqref="AM32">
    <cfRule type="cellIs" dxfId="15337" priority="1065" operator="lessThan">
      <formula>$C$4</formula>
    </cfRule>
  </conditionalFormatting>
  <conditionalFormatting sqref="AM33">
    <cfRule type="cellIs" dxfId="15336" priority="1066" operator="lessThan">
      <formula>$C$4</formula>
    </cfRule>
  </conditionalFormatting>
  <conditionalFormatting sqref="AM34">
    <cfRule type="cellIs" dxfId="15335" priority="1067" operator="lessThan">
      <formula>$C$4</formula>
    </cfRule>
  </conditionalFormatting>
  <conditionalFormatting sqref="AM35">
    <cfRule type="cellIs" dxfId="15334" priority="1068" operator="lessThan">
      <formula>$C$4</formula>
    </cfRule>
  </conditionalFormatting>
  <conditionalFormatting sqref="AM36">
    <cfRule type="cellIs" dxfId="15333" priority="1069" operator="lessThan">
      <formula>$C$4</formula>
    </cfRule>
  </conditionalFormatting>
  <conditionalFormatting sqref="AM37">
    <cfRule type="cellIs" dxfId="15332" priority="1070" operator="lessThan">
      <formula>$C$4</formula>
    </cfRule>
  </conditionalFormatting>
  <conditionalFormatting sqref="AM38">
    <cfRule type="cellIs" dxfId="15331" priority="1071" operator="lessThan">
      <formula>$C$4</formula>
    </cfRule>
  </conditionalFormatting>
  <conditionalFormatting sqref="AM39">
    <cfRule type="cellIs" dxfId="15330" priority="1072" operator="lessThan">
      <formula>$C$4</formula>
    </cfRule>
  </conditionalFormatting>
  <conditionalFormatting sqref="AM40">
    <cfRule type="cellIs" dxfId="15329" priority="1073" operator="lessThan">
      <formula>$C$4</formula>
    </cfRule>
  </conditionalFormatting>
  <conditionalFormatting sqref="AM41">
    <cfRule type="cellIs" dxfId="15328" priority="1074" operator="lessThan">
      <formula>$C$4</formula>
    </cfRule>
  </conditionalFormatting>
  <conditionalFormatting sqref="AM42">
    <cfRule type="cellIs" dxfId="15327" priority="1075" operator="lessThan">
      <formula>$C$4</formula>
    </cfRule>
  </conditionalFormatting>
  <conditionalFormatting sqref="AM43">
    <cfRule type="cellIs" dxfId="15326" priority="1076" operator="lessThan">
      <formula>$C$4</formula>
    </cfRule>
  </conditionalFormatting>
  <conditionalFormatting sqref="AM44">
    <cfRule type="cellIs" dxfId="15325" priority="1077" operator="lessThan">
      <formula>$C$4</formula>
    </cfRule>
  </conditionalFormatting>
  <conditionalFormatting sqref="AM45">
    <cfRule type="cellIs" dxfId="15324" priority="1078" operator="lessThan">
      <formula>$C$4</formula>
    </cfRule>
  </conditionalFormatting>
  <conditionalFormatting sqref="AM46">
    <cfRule type="cellIs" dxfId="15323" priority="1079" operator="lessThan">
      <formula>$C$4</formula>
    </cfRule>
  </conditionalFormatting>
  <conditionalFormatting sqref="AM47">
    <cfRule type="cellIs" dxfId="15322" priority="1080" operator="lessThan">
      <formula>$C$4</formula>
    </cfRule>
  </conditionalFormatting>
  <conditionalFormatting sqref="AM48">
    <cfRule type="cellIs" dxfId="15321" priority="1081" operator="lessThan">
      <formula>$C$4</formula>
    </cfRule>
  </conditionalFormatting>
  <conditionalFormatting sqref="AM49">
    <cfRule type="cellIs" dxfId="15320" priority="1082" operator="lessThan">
      <formula>$C$4</formula>
    </cfRule>
  </conditionalFormatting>
  <conditionalFormatting sqref="AM50">
    <cfRule type="cellIs" dxfId="15319" priority="1083" operator="lessThan">
      <formula>$C$4</formula>
    </cfRule>
  </conditionalFormatting>
  <conditionalFormatting sqref="AM51">
    <cfRule type="cellIs" dxfId="15318" priority="1084" operator="lessThan">
      <formula>$C$4</formula>
    </cfRule>
  </conditionalFormatting>
  <conditionalFormatting sqref="AM52">
    <cfRule type="cellIs" dxfId="15317" priority="1085" operator="lessThan">
      <formula>$C$4</formula>
    </cfRule>
  </conditionalFormatting>
  <conditionalFormatting sqref="AM53">
    <cfRule type="cellIs" dxfId="15316" priority="1086" operator="lessThan">
      <formula>$C$4</formula>
    </cfRule>
  </conditionalFormatting>
  <conditionalFormatting sqref="AM54">
    <cfRule type="cellIs" dxfId="15315" priority="1087" operator="lessThan">
      <formula>$C$4</formula>
    </cfRule>
  </conditionalFormatting>
  <conditionalFormatting sqref="AM55">
    <cfRule type="cellIs" dxfId="15314" priority="1088" operator="lessThan">
      <formula>$C$4</formula>
    </cfRule>
  </conditionalFormatting>
  <conditionalFormatting sqref="AM56">
    <cfRule type="cellIs" dxfId="15313" priority="1089" operator="lessThan">
      <formula>$C$4</formula>
    </cfRule>
  </conditionalFormatting>
  <conditionalFormatting sqref="AM57">
    <cfRule type="cellIs" dxfId="15312" priority="1090" operator="lessThan">
      <formula>$C$4</formula>
    </cfRule>
  </conditionalFormatting>
  <conditionalFormatting sqref="AM58">
    <cfRule type="cellIs" dxfId="15311" priority="1091" operator="lessThan">
      <formula>$C$4</formula>
    </cfRule>
  </conditionalFormatting>
  <conditionalFormatting sqref="AM59">
    <cfRule type="cellIs" dxfId="15310" priority="1092" operator="lessThan">
      <formula>$C$4</formula>
    </cfRule>
  </conditionalFormatting>
  <conditionalFormatting sqref="AM60">
    <cfRule type="cellIs" dxfId="15309" priority="1093" operator="lessThan">
      <formula>$C$4</formula>
    </cfRule>
  </conditionalFormatting>
  <conditionalFormatting sqref="AN11">
    <cfRule type="cellIs" dxfId="15308" priority="1094" operator="lessThan">
      <formula>$C$4</formula>
    </cfRule>
  </conditionalFormatting>
  <conditionalFormatting sqref="AN12">
    <cfRule type="cellIs" dxfId="15307" priority="1095" operator="lessThan">
      <formula>$C$4</formula>
    </cfRule>
  </conditionalFormatting>
  <conditionalFormatting sqref="AN13">
    <cfRule type="cellIs" dxfId="15306" priority="1096" operator="lessThan">
      <formula>$C$4</formula>
    </cfRule>
  </conditionalFormatting>
  <conditionalFormatting sqref="AN14">
    <cfRule type="cellIs" dxfId="15305" priority="1097" operator="lessThan">
      <formula>$C$4</formula>
    </cfRule>
  </conditionalFormatting>
  <conditionalFormatting sqref="AN15">
    <cfRule type="cellIs" dxfId="15304" priority="1098" operator="lessThan">
      <formula>$C$4</formula>
    </cfRule>
  </conditionalFormatting>
  <conditionalFormatting sqref="AN16">
    <cfRule type="cellIs" dxfId="15303" priority="1099" operator="lessThan">
      <formula>$C$4</formula>
    </cfRule>
  </conditionalFormatting>
  <conditionalFormatting sqref="AN17">
    <cfRule type="cellIs" dxfId="15302" priority="1100" operator="lessThan">
      <formula>$C$4</formula>
    </cfRule>
  </conditionalFormatting>
  <conditionalFormatting sqref="AN18">
    <cfRule type="cellIs" dxfId="15301" priority="1101" operator="lessThan">
      <formula>$C$4</formula>
    </cfRule>
  </conditionalFormatting>
  <conditionalFormatting sqref="AN19">
    <cfRule type="cellIs" dxfId="15300" priority="1102" operator="lessThan">
      <formula>$C$4</formula>
    </cfRule>
  </conditionalFormatting>
  <conditionalFormatting sqref="AN20">
    <cfRule type="cellIs" dxfId="15299" priority="1103" operator="lessThan">
      <formula>$C$4</formula>
    </cfRule>
  </conditionalFormatting>
  <conditionalFormatting sqref="AN21">
    <cfRule type="cellIs" dxfId="15298" priority="1104" operator="lessThan">
      <formula>$C$4</formula>
    </cfRule>
  </conditionalFormatting>
  <conditionalFormatting sqref="AN22">
    <cfRule type="cellIs" dxfId="15297" priority="1105" operator="lessThan">
      <formula>$C$4</formula>
    </cfRule>
  </conditionalFormatting>
  <conditionalFormatting sqref="AN23">
    <cfRule type="cellIs" dxfId="15296" priority="1106" operator="lessThan">
      <formula>$C$4</formula>
    </cfRule>
  </conditionalFormatting>
  <conditionalFormatting sqref="AN24">
    <cfRule type="cellIs" dxfId="15295" priority="1107" operator="lessThan">
      <formula>$C$4</formula>
    </cfRule>
  </conditionalFormatting>
  <conditionalFormatting sqref="AN25">
    <cfRule type="cellIs" dxfId="15294" priority="1108" operator="lessThan">
      <formula>$C$4</formula>
    </cfRule>
  </conditionalFormatting>
  <conditionalFormatting sqref="AN26">
    <cfRule type="cellIs" dxfId="15293" priority="1109" operator="lessThan">
      <formula>$C$4</formula>
    </cfRule>
  </conditionalFormatting>
  <conditionalFormatting sqref="AN27">
    <cfRule type="cellIs" dxfId="15292" priority="1110" operator="lessThan">
      <formula>$C$4</formula>
    </cfRule>
  </conditionalFormatting>
  <conditionalFormatting sqref="AN28">
    <cfRule type="cellIs" dxfId="15291" priority="1111" operator="lessThan">
      <formula>$C$4</formula>
    </cfRule>
  </conditionalFormatting>
  <conditionalFormatting sqref="AN29">
    <cfRule type="cellIs" dxfId="15290" priority="1112" operator="lessThan">
      <formula>$C$4</formula>
    </cfRule>
  </conditionalFormatting>
  <conditionalFormatting sqref="AN30">
    <cfRule type="cellIs" dxfId="15289" priority="1113" operator="lessThan">
      <formula>$C$4</formula>
    </cfRule>
  </conditionalFormatting>
  <conditionalFormatting sqref="AN31">
    <cfRule type="cellIs" dxfId="15288" priority="1114" operator="lessThan">
      <formula>$C$4</formula>
    </cfRule>
  </conditionalFormatting>
  <conditionalFormatting sqref="AN32">
    <cfRule type="cellIs" dxfId="15287" priority="1115" operator="lessThan">
      <formula>$C$4</formula>
    </cfRule>
  </conditionalFormatting>
  <conditionalFormatting sqref="AN33">
    <cfRule type="cellIs" dxfId="15286" priority="1116" operator="lessThan">
      <formula>$C$4</formula>
    </cfRule>
  </conditionalFormatting>
  <conditionalFormatting sqref="AN34">
    <cfRule type="cellIs" dxfId="15285" priority="1117" operator="lessThan">
      <formula>$C$4</formula>
    </cfRule>
  </conditionalFormatting>
  <conditionalFormatting sqref="AN35">
    <cfRule type="cellIs" dxfId="15284" priority="1118" operator="lessThan">
      <formula>$C$4</formula>
    </cfRule>
  </conditionalFormatting>
  <conditionalFormatting sqref="AN36">
    <cfRule type="cellIs" dxfId="15283" priority="1119" operator="lessThan">
      <formula>$C$4</formula>
    </cfRule>
  </conditionalFormatting>
  <conditionalFormatting sqref="AN37">
    <cfRule type="cellIs" dxfId="15282" priority="1120" operator="lessThan">
      <formula>$C$4</formula>
    </cfRule>
  </conditionalFormatting>
  <conditionalFormatting sqref="AN38">
    <cfRule type="cellIs" dxfId="15281" priority="1121" operator="lessThan">
      <formula>$C$4</formula>
    </cfRule>
  </conditionalFormatting>
  <conditionalFormatting sqref="AN39">
    <cfRule type="cellIs" dxfId="15280" priority="1122" operator="lessThan">
      <formula>$C$4</formula>
    </cfRule>
  </conditionalFormatting>
  <conditionalFormatting sqref="AN40">
    <cfRule type="cellIs" dxfId="15279" priority="1123" operator="lessThan">
      <formula>$C$4</formula>
    </cfRule>
  </conditionalFormatting>
  <conditionalFormatting sqref="AN41">
    <cfRule type="cellIs" dxfId="15278" priority="1124" operator="lessThan">
      <formula>$C$4</formula>
    </cfRule>
  </conditionalFormatting>
  <conditionalFormatting sqref="AN42">
    <cfRule type="cellIs" dxfId="15277" priority="1125" operator="lessThan">
      <formula>$C$4</formula>
    </cfRule>
  </conditionalFormatting>
  <conditionalFormatting sqref="AN43">
    <cfRule type="cellIs" dxfId="15276" priority="1126" operator="lessThan">
      <formula>$C$4</formula>
    </cfRule>
  </conditionalFormatting>
  <conditionalFormatting sqref="AN44">
    <cfRule type="cellIs" dxfId="15275" priority="1127" operator="lessThan">
      <formula>$C$4</formula>
    </cfRule>
  </conditionalFormatting>
  <conditionalFormatting sqref="AN45">
    <cfRule type="cellIs" dxfId="15274" priority="1128" operator="lessThan">
      <formula>$C$4</formula>
    </cfRule>
  </conditionalFormatting>
  <conditionalFormatting sqref="AN46">
    <cfRule type="cellIs" dxfId="15273" priority="1129" operator="lessThan">
      <formula>$C$4</formula>
    </cfRule>
  </conditionalFormatting>
  <conditionalFormatting sqref="AN47">
    <cfRule type="cellIs" dxfId="15272" priority="1130" operator="lessThan">
      <formula>$C$4</formula>
    </cfRule>
  </conditionalFormatting>
  <conditionalFormatting sqref="AN48">
    <cfRule type="cellIs" dxfId="15271" priority="1131" operator="lessThan">
      <formula>$C$4</formula>
    </cfRule>
  </conditionalFormatting>
  <conditionalFormatting sqref="AN49">
    <cfRule type="cellIs" dxfId="15270" priority="1132" operator="lessThan">
      <formula>$C$4</formula>
    </cfRule>
  </conditionalFormatting>
  <conditionalFormatting sqref="AN50">
    <cfRule type="cellIs" dxfId="15269" priority="1133" operator="lessThan">
      <formula>$C$4</formula>
    </cfRule>
  </conditionalFormatting>
  <conditionalFormatting sqref="AN51">
    <cfRule type="cellIs" dxfId="15268" priority="1134" operator="lessThan">
      <formula>$C$4</formula>
    </cfRule>
  </conditionalFormatting>
  <conditionalFormatting sqref="AN52">
    <cfRule type="cellIs" dxfId="15267" priority="1135" operator="lessThan">
      <formula>$C$4</formula>
    </cfRule>
  </conditionalFormatting>
  <conditionalFormatting sqref="AN53">
    <cfRule type="cellIs" dxfId="15266" priority="1136" operator="lessThan">
      <formula>$C$4</formula>
    </cfRule>
  </conditionalFormatting>
  <conditionalFormatting sqref="AN54">
    <cfRule type="cellIs" dxfId="15265" priority="1137" operator="lessThan">
      <formula>$C$4</formula>
    </cfRule>
  </conditionalFormatting>
  <conditionalFormatting sqref="AN55">
    <cfRule type="cellIs" dxfId="15264" priority="1138" operator="lessThan">
      <formula>$C$4</formula>
    </cfRule>
  </conditionalFormatting>
  <conditionalFormatting sqref="AN56">
    <cfRule type="cellIs" dxfId="15263" priority="1139" operator="lessThan">
      <formula>$C$4</formula>
    </cfRule>
  </conditionalFormatting>
  <conditionalFormatting sqref="AN57">
    <cfRule type="cellIs" dxfId="15262" priority="1140" operator="lessThan">
      <formula>$C$4</formula>
    </cfRule>
  </conditionalFormatting>
  <conditionalFormatting sqref="AN58">
    <cfRule type="cellIs" dxfId="15261" priority="1141" operator="lessThan">
      <formula>$C$4</formula>
    </cfRule>
  </conditionalFormatting>
  <conditionalFormatting sqref="AN59">
    <cfRule type="cellIs" dxfId="15260" priority="1142" operator="lessThan">
      <formula>$C$4</formula>
    </cfRule>
  </conditionalFormatting>
  <conditionalFormatting sqref="AN60">
    <cfRule type="cellIs" dxfId="15259" priority="1143" operator="lessThan">
      <formula>$C$4</formula>
    </cfRule>
  </conditionalFormatting>
  <conditionalFormatting sqref="AO11">
    <cfRule type="cellIs" dxfId="15258" priority="1144" operator="lessThan">
      <formula>$C$4</formula>
    </cfRule>
  </conditionalFormatting>
  <conditionalFormatting sqref="AO12">
    <cfRule type="cellIs" dxfId="15257" priority="1145" operator="lessThan">
      <formula>$C$4</formula>
    </cfRule>
  </conditionalFormatting>
  <conditionalFormatting sqref="AO13">
    <cfRule type="cellIs" dxfId="15256" priority="1146" operator="lessThan">
      <formula>$C$4</formula>
    </cfRule>
  </conditionalFormatting>
  <conditionalFormatting sqref="AO14">
    <cfRule type="cellIs" dxfId="15255" priority="1147" operator="lessThan">
      <formula>$C$4</formula>
    </cfRule>
  </conditionalFormatting>
  <conditionalFormatting sqref="AO15">
    <cfRule type="cellIs" dxfId="15254" priority="1148" operator="lessThan">
      <formula>$C$4</formula>
    </cfRule>
  </conditionalFormatting>
  <conditionalFormatting sqref="AO16">
    <cfRule type="cellIs" dxfId="15253" priority="1149" operator="lessThan">
      <formula>$C$4</formula>
    </cfRule>
  </conditionalFormatting>
  <conditionalFormatting sqref="AO17">
    <cfRule type="cellIs" dxfId="15252" priority="1150" operator="lessThan">
      <formula>$C$4</formula>
    </cfRule>
  </conditionalFormatting>
  <conditionalFormatting sqref="AO18">
    <cfRule type="cellIs" dxfId="15251" priority="1151" operator="lessThan">
      <formula>$C$4</formula>
    </cfRule>
  </conditionalFormatting>
  <conditionalFormatting sqref="AO19">
    <cfRule type="cellIs" dxfId="15250" priority="1152" operator="lessThan">
      <formula>$C$4</formula>
    </cfRule>
  </conditionalFormatting>
  <conditionalFormatting sqref="AO20">
    <cfRule type="cellIs" dxfId="15249" priority="1153" operator="lessThan">
      <formula>$C$4</formula>
    </cfRule>
  </conditionalFormatting>
  <conditionalFormatting sqref="AO21">
    <cfRule type="cellIs" dxfId="15248" priority="1154" operator="lessThan">
      <formula>$C$4</formula>
    </cfRule>
  </conditionalFormatting>
  <conditionalFormatting sqref="AO22">
    <cfRule type="cellIs" dxfId="15247" priority="1155" operator="lessThan">
      <formula>$C$4</formula>
    </cfRule>
  </conditionalFormatting>
  <conditionalFormatting sqref="AO23">
    <cfRule type="cellIs" dxfId="15246" priority="1156" operator="lessThan">
      <formula>$C$4</formula>
    </cfRule>
  </conditionalFormatting>
  <conditionalFormatting sqref="AO24">
    <cfRule type="cellIs" dxfId="15245" priority="1157" operator="lessThan">
      <formula>$C$4</formula>
    </cfRule>
  </conditionalFormatting>
  <conditionalFormatting sqref="AO25">
    <cfRule type="cellIs" dxfId="15244" priority="1158" operator="lessThan">
      <formula>$C$4</formula>
    </cfRule>
  </conditionalFormatting>
  <conditionalFormatting sqref="AO26">
    <cfRule type="cellIs" dxfId="15243" priority="1159" operator="lessThan">
      <formula>$C$4</formula>
    </cfRule>
  </conditionalFormatting>
  <conditionalFormatting sqref="AO27">
    <cfRule type="cellIs" dxfId="15242" priority="1160" operator="lessThan">
      <formula>$C$4</formula>
    </cfRule>
  </conditionalFormatting>
  <conditionalFormatting sqref="AO28">
    <cfRule type="cellIs" dxfId="15241" priority="1161" operator="lessThan">
      <formula>$C$4</formula>
    </cfRule>
  </conditionalFormatting>
  <conditionalFormatting sqref="AO29">
    <cfRule type="cellIs" dxfId="15240" priority="1162" operator="lessThan">
      <formula>$C$4</formula>
    </cfRule>
  </conditionalFormatting>
  <conditionalFormatting sqref="AO30">
    <cfRule type="cellIs" dxfId="15239" priority="1163" operator="lessThan">
      <formula>$C$4</formula>
    </cfRule>
  </conditionalFormatting>
  <conditionalFormatting sqref="AO31">
    <cfRule type="cellIs" dxfId="15238" priority="1164" operator="lessThan">
      <formula>$C$4</formula>
    </cfRule>
  </conditionalFormatting>
  <conditionalFormatting sqref="AO32">
    <cfRule type="cellIs" dxfId="15237" priority="1165" operator="lessThan">
      <formula>$C$4</formula>
    </cfRule>
  </conditionalFormatting>
  <conditionalFormatting sqref="AO33">
    <cfRule type="cellIs" dxfId="15236" priority="1166" operator="lessThan">
      <formula>$C$4</formula>
    </cfRule>
  </conditionalFormatting>
  <conditionalFormatting sqref="AO34">
    <cfRule type="cellIs" dxfId="15235" priority="1167" operator="lessThan">
      <formula>$C$4</formula>
    </cfRule>
  </conditionalFormatting>
  <conditionalFormatting sqref="AO35">
    <cfRule type="cellIs" dxfId="15234" priority="1168" operator="lessThan">
      <formula>$C$4</formula>
    </cfRule>
  </conditionalFormatting>
  <conditionalFormatting sqref="AO36">
    <cfRule type="cellIs" dxfId="15233" priority="1169" operator="lessThan">
      <formula>$C$4</formula>
    </cfRule>
  </conditionalFormatting>
  <conditionalFormatting sqref="AO37">
    <cfRule type="cellIs" dxfId="15232" priority="1170" operator="lessThan">
      <formula>$C$4</formula>
    </cfRule>
  </conditionalFormatting>
  <conditionalFormatting sqref="AO38">
    <cfRule type="cellIs" dxfId="15231" priority="1171" operator="lessThan">
      <formula>$C$4</formula>
    </cfRule>
  </conditionalFormatting>
  <conditionalFormatting sqref="AO39">
    <cfRule type="cellIs" dxfId="15230" priority="1172" operator="lessThan">
      <formula>$C$4</formula>
    </cfRule>
  </conditionalFormatting>
  <conditionalFormatting sqref="AO40">
    <cfRule type="cellIs" dxfId="15229" priority="1173" operator="lessThan">
      <formula>$C$4</formula>
    </cfRule>
  </conditionalFormatting>
  <conditionalFormatting sqref="AO41">
    <cfRule type="cellIs" dxfId="15228" priority="1174" operator="lessThan">
      <formula>$C$4</formula>
    </cfRule>
  </conditionalFormatting>
  <conditionalFormatting sqref="AO42">
    <cfRule type="cellIs" dxfId="15227" priority="1175" operator="lessThan">
      <formula>$C$4</formula>
    </cfRule>
  </conditionalFormatting>
  <conditionalFormatting sqref="AO43">
    <cfRule type="cellIs" dxfId="15226" priority="1176" operator="lessThan">
      <formula>$C$4</formula>
    </cfRule>
  </conditionalFormatting>
  <conditionalFormatting sqref="AO44">
    <cfRule type="cellIs" dxfId="15225" priority="1177" operator="lessThan">
      <formula>$C$4</formula>
    </cfRule>
  </conditionalFormatting>
  <conditionalFormatting sqref="AO45">
    <cfRule type="cellIs" dxfId="15224" priority="1178" operator="lessThan">
      <formula>$C$4</formula>
    </cfRule>
  </conditionalFormatting>
  <conditionalFormatting sqref="AO46">
    <cfRule type="cellIs" dxfId="15223" priority="1179" operator="lessThan">
      <formula>$C$4</formula>
    </cfRule>
  </conditionalFormatting>
  <conditionalFormatting sqref="AO47">
    <cfRule type="cellIs" dxfId="15222" priority="1180" operator="lessThan">
      <formula>$C$4</formula>
    </cfRule>
  </conditionalFormatting>
  <conditionalFormatting sqref="AO48">
    <cfRule type="cellIs" dxfId="15221" priority="1181" operator="lessThan">
      <formula>$C$4</formula>
    </cfRule>
  </conditionalFormatting>
  <conditionalFormatting sqref="AO49">
    <cfRule type="cellIs" dxfId="15220" priority="1182" operator="lessThan">
      <formula>$C$4</formula>
    </cfRule>
  </conditionalFormatting>
  <conditionalFormatting sqref="AO50">
    <cfRule type="cellIs" dxfId="15219" priority="1183" operator="lessThan">
      <formula>$C$4</formula>
    </cfRule>
  </conditionalFormatting>
  <conditionalFormatting sqref="AO51">
    <cfRule type="cellIs" dxfId="15218" priority="1184" operator="lessThan">
      <formula>$C$4</formula>
    </cfRule>
  </conditionalFormatting>
  <conditionalFormatting sqref="AO52">
    <cfRule type="cellIs" dxfId="15217" priority="1185" operator="lessThan">
      <formula>$C$4</formula>
    </cfRule>
  </conditionalFormatting>
  <conditionalFormatting sqref="AO53">
    <cfRule type="cellIs" dxfId="15216" priority="1186" operator="lessThan">
      <formula>$C$4</formula>
    </cfRule>
  </conditionalFormatting>
  <conditionalFormatting sqref="AO54">
    <cfRule type="cellIs" dxfId="15215" priority="1187" operator="lessThan">
      <formula>$C$4</formula>
    </cfRule>
  </conditionalFormatting>
  <conditionalFormatting sqref="AO55">
    <cfRule type="cellIs" dxfId="15214" priority="1188" operator="lessThan">
      <formula>$C$4</formula>
    </cfRule>
  </conditionalFormatting>
  <conditionalFormatting sqref="AO56">
    <cfRule type="cellIs" dxfId="15213" priority="1189" operator="lessThan">
      <formula>$C$4</formula>
    </cfRule>
  </conditionalFormatting>
  <conditionalFormatting sqref="AO57">
    <cfRule type="cellIs" dxfId="15212" priority="1190" operator="lessThan">
      <formula>$C$4</formula>
    </cfRule>
  </conditionalFormatting>
  <conditionalFormatting sqref="AO58">
    <cfRule type="cellIs" dxfId="15211" priority="1191" operator="lessThan">
      <formula>$C$4</formula>
    </cfRule>
  </conditionalFormatting>
  <conditionalFormatting sqref="AO59">
    <cfRule type="cellIs" dxfId="15210" priority="1192" operator="lessThan">
      <formula>$C$4</formula>
    </cfRule>
  </conditionalFormatting>
  <conditionalFormatting sqref="AO60">
    <cfRule type="cellIs" dxfId="15209" priority="1193" operator="lessThan">
      <formula>$C$4</formula>
    </cfRule>
  </conditionalFormatting>
  <conditionalFormatting sqref="AP11">
    <cfRule type="cellIs" dxfId="15208" priority="1194" operator="lessThan">
      <formula>$C$4</formula>
    </cfRule>
  </conditionalFormatting>
  <conditionalFormatting sqref="AP12">
    <cfRule type="cellIs" dxfId="15207" priority="1195" operator="lessThan">
      <formula>$C$4</formula>
    </cfRule>
  </conditionalFormatting>
  <conditionalFormatting sqref="AP13">
    <cfRule type="cellIs" dxfId="15206" priority="1196" operator="lessThan">
      <formula>$C$4</formula>
    </cfRule>
  </conditionalFormatting>
  <conditionalFormatting sqref="AP14">
    <cfRule type="cellIs" dxfId="15205" priority="1197" operator="lessThan">
      <formula>$C$4</formula>
    </cfRule>
  </conditionalFormatting>
  <conditionalFormatting sqref="AP15">
    <cfRule type="cellIs" dxfId="15204" priority="1198" operator="lessThan">
      <formula>$C$4</formula>
    </cfRule>
  </conditionalFormatting>
  <conditionalFormatting sqref="AP16">
    <cfRule type="cellIs" dxfId="15203" priority="1199" operator="lessThan">
      <formula>$C$4</formula>
    </cfRule>
  </conditionalFormatting>
  <conditionalFormatting sqref="AP17">
    <cfRule type="cellIs" dxfId="15202" priority="1200" operator="lessThan">
      <formula>$C$4</formula>
    </cfRule>
  </conditionalFormatting>
  <conditionalFormatting sqref="AP18">
    <cfRule type="cellIs" dxfId="15201" priority="1201" operator="lessThan">
      <formula>$C$4</formula>
    </cfRule>
  </conditionalFormatting>
  <conditionalFormatting sqref="AP19">
    <cfRule type="cellIs" dxfId="15200" priority="1202" operator="lessThan">
      <formula>$C$4</formula>
    </cfRule>
  </conditionalFormatting>
  <conditionalFormatting sqref="AP20">
    <cfRule type="cellIs" dxfId="15199" priority="1203" operator="lessThan">
      <formula>$C$4</formula>
    </cfRule>
  </conditionalFormatting>
  <conditionalFormatting sqref="AP21">
    <cfRule type="cellIs" dxfId="15198" priority="1204" operator="lessThan">
      <formula>$C$4</formula>
    </cfRule>
  </conditionalFormatting>
  <conditionalFormatting sqref="AP22">
    <cfRule type="cellIs" dxfId="15197" priority="1205" operator="lessThan">
      <formula>$C$4</formula>
    </cfRule>
  </conditionalFormatting>
  <conditionalFormatting sqref="AP23">
    <cfRule type="cellIs" dxfId="15196" priority="1206" operator="lessThan">
      <formula>$C$4</formula>
    </cfRule>
  </conditionalFormatting>
  <conditionalFormatting sqref="AP24">
    <cfRule type="cellIs" dxfId="15195" priority="1207" operator="lessThan">
      <formula>$C$4</formula>
    </cfRule>
  </conditionalFormatting>
  <conditionalFormatting sqref="AP25">
    <cfRule type="cellIs" dxfId="15194" priority="1208" operator="lessThan">
      <formula>$C$4</formula>
    </cfRule>
  </conditionalFormatting>
  <conditionalFormatting sqref="AP26">
    <cfRule type="cellIs" dxfId="15193" priority="1209" operator="lessThan">
      <formula>$C$4</formula>
    </cfRule>
  </conditionalFormatting>
  <conditionalFormatting sqref="AP27">
    <cfRule type="cellIs" dxfId="15192" priority="1210" operator="lessThan">
      <formula>$C$4</formula>
    </cfRule>
  </conditionalFormatting>
  <conditionalFormatting sqref="AP28">
    <cfRule type="cellIs" dxfId="15191" priority="1211" operator="lessThan">
      <formula>$C$4</formula>
    </cfRule>
  </conditionalFormatting>
  <conditionalFormatting sqref="AP29">
    <cfRule type="cellIs" dxfId="15190" priority="1212" operator="lessThan">
      <formula>$C$4</formula>
    </cfRule>
  </conditionalFormatting>
  <conditionalFormatting sqref="AP30">
    <cfRule type="cellIs" dxfId="15189" priority="1213" operator="lessThan">
      <formula>$C$4</formula>
    </cfRule>
  </conditionalFormatting>
  <conditionalFormatting sqref="AP31">
    <cfRule type="cellIs" dxfId="15188" priority="1214" operator="lessThan">
      <formula>$C$4</formula>
    </cfRule>
  </conditionalFormatting>
  <conditionalFormatting sqref="AP32">
    <cfRule type="cellIs" dxfId="15187" priority="1215" operator="lessThan">
      <formula>$C$4</formula>
    </cfRule>
  </conditionalFormatting>
  <conditionalFormatting sqref="AP33">
    <cfRule type="cellIs" dxfId="15186" priority="1216" operator="lessThan">
      <formula>$C$4</formula>
    </cfRule>
  </conditionalFormatting>
  <conditionalFormatting sqref="AP34">
    <cfRule type="cellIs" dxfId="15185" priority="1217" operator="lessThan">
      <formula>$C$4</formula>
    </cfRule>
  </conditionalFormatting>
  <conditionalFormatting sqref="AP35">
    <cfRule type="cellIs" dxfId="15184" priority="1218" operator="lessThan">
      <formula>$C$4</formula>
    </cfRule>
  </conditionalFormatting>
  <conditionalFormatting sqref="AP36">
    <cfRule type="cellIs" dxfId="15183" priority="1219" operator="lessThan">
      <formula>$C$4</formula>
    </cfRule>
  </conditionalFormatting>
  <conditionalFormatting sqref="AP37">
    <cfRule type="cellIs" dxfId="15182" priority="1220" operator="lessThan">
      <formula>$C$4</formula>
    </cfRule>
  </conditionalFormatting>
  <conditionalFormatting sqref="AP38">
    <cfRule type="cellIs" dxfId="15181" priority="1221" operator="lessThan">
      <formula>$C$4</formula>
    </cfRule>
  </conditionalFormatting>
  <conditionalFormatting sqref="AP39">
    <cfRule type="cellIs" dxfId="15180" priority="1222" operator="lessThan">
      <formula>$C$4</formula>
    </cfRule>
  </conditionalFormatting>
  <conditionalFormatting sqref="AP40">
    <cfRule type="cellIs" dxfId="15179" priority="1223" operator="lessThan">
      <formula>$C$4</formula>
    </cfRule>
  </conditionalFormatting>
  <conditionalFormatting sqref="AP41">
    <cfRule type="cellIs" dxfId="15178" priority="1224" operator="lessThan">
      <formula>$C$4</formula>
    </cfRule>
  </conditionalFormatting>
  <conditionalFormatting sqref="AP42">
    <cfRule type="cellIs" dxfId="15177" priority="1225" operator="lessThan">
      <formula>$C$4</formula>
    </cfRule>
  </conditionalFormatting>
  <conditionalFormatting sqref="AP43">
    <cfRule type="cellIs" dxfId="15176" priority="1226" operator="lessThan">
      <formula>$C$4</formula>
    </cfRule>
  </conditionalFormatting>
  <conditionalFormatting sqref="AP44">
    <cfRule type="cellIs" dxfId="15175" priority="1227" operator="lessThan">
      <formula>$C$4</formula>
    </cfRule>
  </conditionalFormatting>
  <conditionalFormatting sqref="AP45">
    <cfRule type="cellIs" dxfId="15174" priority="1228" operator="lessThan">
      <formula>$C$4</formula>
    </cfRule>
  </conditionalFormatting>
  <conditionalFormatting sqref="AP46">
    <cfRule type="cellIs" dxfId="15173" priority="1229" operator="lessThan">
      <formula>$C$4</formula>
    </cfRule>
  </conditionalFormatting>
  <conditionalFormatting sqref="AP47">
    <cfRule type="cellIs" dxfId="15172" priority="1230" operator="lessThan">
      <formula>$C$4</formula>
    </cfRule>
  </conditionalFormatting>
  <conditionalFormatting sqref="AP48">
    <cfRule type="cellIs" dxfId="15171" priority="1231" operator="lessThan">
      <formula>$C$4</formula>
    </cfRule>
  </conditionalFormatting>
  <conditionalFormatting sqref="AP49">
    <cfRule type="cellIs" dxfId="15170" priority="1232" operator="lessThan">
      <formula>$C$4</formula>
    </cfRule>
  </conditionalFormatting>
  <conditionalFormatting sqref="AP50">
    <cfRule type="cellIs" dxfId="15169" priority="1233" operator="lessThan">
      <formula>$C$4</formula>
    </cfRule>
  </conditionalFormatting>
  <conditionalFormatting sqref="AP51">
    <cfRule type="cellIs" dxfId="15168" priority="1234" operator="lessThan">
      <formula>$C$4</formula>
    </cfRule>
  </conditionalFormatting>
  <conditionalFormatting sqref="AP52">
    <cfRule type="cellIs" dxfId="15167" priority="1235" operator="lessThan">
      <formula>$C$4</formula>
    </cfRule>
  </conditionalFormatting>
  <conditionalFormatting sqref="AP53">
    <cfRule type="cellIs" dxfId="15166" priority="1236" operator="lessThan">
      <formula>$C$4</formula>
    </cfRule>
  </conditionalFormatting>
  <conditionalFormatting sqref="AP54">
    <cfRule type="cellIs" dxfId="15165" priority="1237" operator="lessThan">
      <formula>$C$4</formula>
    </cfRule>
  </conditionalFormatting>
  <conditionalFormatting sqref="AP55">
    <cfRule type="cellIs" dxfId="15164" priority="1238" operator="lessThan">
      <formula>$C$4</formula>
    </cfRule>
  </conditionalFormatting>
  <conditionalFormatting sqref="AP56">
    <cfRule type="cellIs" dxfId="15163" priority="1239" operator="lessThan">
      <formula>$C$4</formula>
    </cfRule>
  </conditionalFormatting>
  <conditionalFormatting sqref="AP57">
    <cfRule type="cellIs" dxfId="15162" priority="1240" operator="lessThan">
      <formula>$C$4</formula>
    </cfRule>
  </conditionalFormatting>
  <conditionalFormatting sqref="AP58">
    <cfRule type="cellIs" dxfId="15161" priority="1241" operator="lessThan">
      <formula>$C$4</formula>
    </cfRule>
  </conditionalFormatting>
  <conditionalFormatting sqref="AP59">
    <cfRule type="cellIs" dxfId="15160" priority="1242" operator="lessThan">
      <formula>$C$4</formula>
    </cfRule>
  </conditionalFormatting>
  <conditionalFormatting sqref="AP60">
    <cfRule type="cellIs" dxfId="15159" priority="1243" operator="lessThan">
      <formula>$C$4</formula>
    </cfRule>
  </conditionalFormatting>
  <conditionalFormatting sqref="AQ11">
    <cfRule type="cellIs" dxfId="15158" priority="1244" operator="lessThan">
      <formula>$C$4</formula>
    </cfRule>
  </conditionalFormatting>
  <conditionalFormatting sqref="AQ12">
    <cfRule type="cellIs" dxfId="15157" priority="1245" operator="lessThan">
      <formula>$C$4</formula>
    </cfRule>
  </conditionalFormatting>
  <conditionalFormatting sqref="AQ13">
    <cfRule type="cellIs" dxfId="15156" priority="1246" operator="lessThan">
      <formula>$C$4</formula>
    </cfRule>
  </conditionalFormatting>
  <conditionalFormatting sqref="AQ14">
    <cfRule type="cellIs" dxfId="15155" priority="1247" operator="lessThan">
      <formula>$C$4</formula>
    </cfRule>
  </conditionalFormatting>
  <conditionalFormatting sqref="AQ15">
    <cfRule type="cellIs" dxfId="15154" priority="1248" operator="lessThan">
      <formula>$C$4</formula>
    </cfRule>
  </conditionalFormatting>
  <conditionalFormatting sqref="AQ16">
    <cfRule type="cellIs" dxfId="15153" priority="1249" operator="lessThan">
      <formula>$C$4</formula>
    </cfRule>
  </conditionalFormatting>
  <conditionalFormatting sqref="AQ17">
    <cfRule type="cellIs" dxfId="15152" priority="1250" operator="lessThan">
      <formula>$C$4</formula>
    </cfRule>
  </conditionalFormatting>
  <conditionalFormatting sqref="AQ18">
    <cfRule type="cellIs" dxfId="15151" priority="1251" operator="lessThan">
      <formula>$C$4</formula>
    </cfRule>
  </conditionalFormatting>
  <conditionalFormatting sqref="AQ19">
    <cfRule type="cellIs" dxfId="15150" priority="1252" operator="lessThan">
      <formula>$C$4</formula>
    </cfRule>
  </conditionalFormatting>
  <conditionalFormatting sqref="AQ20">
    <cfRule type="cellIs" dxfId="15149" priority="1253" operator="lessThan">
      <formula>$C$4</formula>
    </cfRule>
  </conditionalFormatting>
  <conditionalFormatting sqref="AQ21">
    <cfRule type="cellIs" dxfId="15148" priority="1254" operator="lessThan">
      <formula>$C$4</formula>
    </cfRule>
  </conditionalFormatting>
  <conditionalFormatting sqref="AQ22">
    <cfRule type="cellIs" dxfId="15147" priority="1255" operator="lessThan">
      <formula>$C$4</formula>
    </cfRule>
  </conditionalFormatting>
  <conditionalFormatting sqref="AQ23">
    <cfRule type="cellIs" dxfId="15146" priority="1256" operator="lessThan">
      <formula>$C$4</formula>
    </cfRule>
  </conditionalFormatting>
  <conditionalFormatting sqref="AQ24">
    <cfRule type="cellIs" dxfId="15145" priority="1257" operator="lessThan">
      <formula>$C$4</formula>
    </cfRule>
  </conditionalFormatting>
  <conditionalFormatting sqref="AQ25">
    <cfRule type="cellIs" dxfId="15144" priority="1258" operator="lessThan">
      <formula>$C$4</formula>
    </cfRule>
  </conditionalFormatting>
  <conditionalFormatting sqref="AQ26">
    <cfRule type="cellIs" dxfId="15143" priority="1259" operator="lessThan">
      <formula>$C$4</formula>
    </cfRule>
  </conditionalFormatting>
  <conditionalFormatting sqref="AQ27">
    <cfRule type="cellIs" dxfId="15142" priority="1260" operator="lessThan">
      <formula>$C$4</formula>
    </cfRule>
  </conditionalFormatting>
  <conditionalFormatting sqref="AQ28">
    <cfRule type="cellIs" dxfId="15141" priority="1261" operator="lessThan">
      <formula>$C$4</formula>
    </cfRule>
  </conditionalFormatting>
  <conditionalFormatting sqref="AQ29">
    <cfRule type="cellIs" dxfId="15140" priority="1262" operator="lessThan">
      <formula>$C$4</formula>
    </cfRule>
  </conditionalFormatting>
  <conditionalFormatting sqref="AQ30">
    <cfRule type="cellIs" dxfId="15139" priority="1263" operator="lessThan">
      <formula>$C$4</formula>
    </cfRule>
  </conditionalFormatting>
  <conditionalFormatting sqref="AQ31">
    <cfRule type="cellIs" dxfId="15138" priority="1264" operator="lessThan">
      <formula>$C$4</formula>
    </cfRule>
  </conditionalFormatting>
  <conditionalFormatting sqref="AQ32">
    <cfRule type="cellIs" dxfId="15137" priority="1265" operator="lessThan">
      <formula>$C$4</formula>
    </cfRule>
  </conditionalFormatting>
  <conditionalFormatting sqref="AQ33">
    <cfRule type="cellIs" dxfId="15136" priority="1266" operator="lessThan">
      <formula>$C$4</formula>
    </cfRule>
  </conditionalFormatting>
  <conditionalFormatting sqref="AQ34">
    <cfRule type="cellIs" dxfId="15135" priority="1267" operator="lessThan">
      <formula>$C$4</formula>
    </cfRule>
  </conditionalFormatting>
  <conditionalFormatting sqref="AQ35">
    <cfRule type="cellIs" dxfId="15134" priority="1268" operator="lessThan">
      <formula>$C$4</formula>
    </cfRule>
  </conditionalFormatting>
  <conditionalFormatting sqref="AQ36">
    <cfRule type="cellIs" dxfId="15133" priority="1269" operator="lessThan">
      <formula>$C$4</formula>
    </cfRule>
  </conditionalFormatting>
  <conditionalFormatting sqref="AQ37">
    <cfRule type="cellIs" dxfId="15132" priority="1270" operator="lessThan">
      <formula>$C$4</formula>
    </cfRule>
  </conditionalFormatting>
  <conditionalFormatting sqref="AQ38">
    <cfRule type="cellIs" dxfId="15131" priority="1271" operator="lessThan">
      <formula>$C$4</formula>
    </cfRule>
  </conditionalFormatting>
  <conditionalFormatting sqref="AQ39">
    <cfRule type="cellIs" dxfId="15130" priority="1272" operator="lessThan">
      <formula>$C$4</formula>
    </cfRule>
  </conditionalFormatting>
  <conditionalFormatting sqref="AQ40">
    <cfRule type="cellIs" dxfId="15129" priority="1273" operator="lessThan">
      <formula>$C$4</formula>
    </cfRule>
  </conditionalFormatting>
  <conditionalFormatting sqref="AQ41">
    <cfRule type="cellIs" dxfId="15128" priority="1274" operator="lessThan">
      <formula>$C$4</formula>
    </cfRule>
  </conditionalFormatting>
  <conditionalFormatting sqref="AQ42">
    <cfRule type="cellIs" dxfId="15127" priority="1275" operator="lessThan">
      <formula>$C$4</formula>
    </cfRule>
  </conditionalFormatting>
  <conditionalFormatting sqref="AQ43">
    <cfRule type="cellIs" dxfId="15126" priority="1276" operator="lessThan">
      <formula>$C$4</formula>
    </cfRule>
  </conditionalFormatting>
  <conditionalFormatting sqref="AQ44">
    <cfRule type="cellIs" dxfId="15125" priority="1277" operator="lessThan">
      <formula>$C$4</formula>
    </cfRule>
  </conditionalFormatting>
  <conditionalFormatting sqref="AQ45">
    <cfRule type="cellIs" dxfId="15124" priority="1278" operator="lessThan">
      <formula>$C$4</formula>
    </cfRule>
  </conditionalFormatting>
  <conditionalFormatting sqref="AQ46">
    <cfRule type="cellIs" dxfId="15123" priority="1279" operator="lessThan">
      <formula>$C$4</formula>
    </cfRule>
  </conditionalFormatting>
  <conditionalFormatting sqref="AQ47">
    <cfRule type="cellIs" dxfId="15122" priority="1280" operator="lessThan">
      <formula>$C$4</formula>
    </cfRule>
  </conditionalFormatting>
  <conditionalFormatting sqref="AQ48">
    <cfRule type="cellIs" dxfId="15121" priority="1281" operator="lessThan">
      <formula>$C$4</formula>
    </cfRule>
  </conditionalFormatting>
  <conditionalFormatting sqref="AQ49">
    <cfRule type="cellIs" dxfId="15120" priority="1282" operator="lessThan">
      <formula>$C$4</formula>
    </cfRule>
  </conditionalFormatting>
  <conditionalFormatting sqref="AQ50">
    <cfRule type="cellIs" dxfId="15119" priority="1283" operator="lessThan">
      <formula>$C$4</formula>
    </cfRule>
  </conditionalFormatting>
  <conditionalFormatting sqref="AQ51">
    <cfRule type="cellIs" dxfId="15118" priority="1284" operator="lessThan">
      <formula>$C$4</formula>
    </cfRule>
  </conditionalFormatting>
  <conditionalFormatting sqref="AQ52">
    <cfRule type="cellIs" dxfId="15117" priority="1285" operator="lessThan">
      <formula>$C$4</formula>
    </cfRule>
  </conditionalFormatting>
  <conditionalFormatting sqref="AQ53">
    <cfRule type="cellIs" dxfId="15116" priority="1286" operator="lessThan">
      <formula>$C$4</formula>
    </cfRule>
  </conditionalFormatting>
  <conditionalFormatting sqref="AQ54">
    <cfRule type="cellIs" dxfId="15115" priority="1287" operator="lessThan">
      <formula>$C$4</formula>
    </cfRule>
  </conditionalFormatting>
  <conditionalFormatting sqref="AQ55">
    <cfRule type="cellIs" dxfId="15114" priority="1288" operator="lessThan">
      <formula>$C$4</formula>
    </cfRule>
  </conditionalFormatting>
  <conditionalFormatting sqref="AQ56">
    <cfRule type="cellIs" dxfId="15113" priority="1289" operator="lessThan">
      <formula>$C$4</formula>
    </cfRule>
  </conditionalFormatting>
  <conditionalFormatting sqref="AQ57">
    <cfRule type="cellIs" dxfId="15112" priority="1290" operator="lessThan">
      <formula>$C$4</formula>
    </cfRule>
  </conditionalFormatting>
  <conditionalFormatting sqref="AQ58">
    <cfRule type="cellIs" dxfId="15111" priority="1291" operator="lessThan">
      <formula>$C$4</formula>
    </cfRule>
  </conditionalFormatting>
  <conditionalFormatting sqref="AQ59">
    <cfRule type="cellIs" dxfId="15110" priority="1292" operator="lessThan">
      <formula>$C$4</formula>
    </cfRule>
  </conditionalFormatting>
  <conditionalFormatting sqref="AQ60">
    <cfRule type="cellIs" dxfId="15109" priority="1293" operator="lessThan">
      <formula>$C$4</formula>
    </cfRule>
  </conditionalFormatting>
  <conditionalFormatting sqref="AR11">
    <cfRule type="cellIs" dxfId="15108" priority="1294" operator="lessThan">
      <formula>$C$4</formula>
    </cfRule>
  </conditionalFormatting>
  <conditionalFormatting sqref="AR12">
    <cfRule type="cellIs" dxfId="15107" priority="1295" operator="lessThan">
      <formula>$C$4</formula>
    </cfRule>
  </conditionalFormatting>
  <conditionalFormatting sqref="AR13">
    <cfRule type="cellIs" dxfId="15106" priority="1296" operator="lessThan">
      <formula>$C$4</formula>
    </cfRule>
  </conditionalFormatting>
  <conditionalFormatting sqref="AR14">
    <cfRule type="cellIs" dxfId="15105" priority="1297" operator="lessThan">
      <formula>$C$4</formula>
    </cfRule>
  </conditionalFormatting>
  <conditionalFormatting sqref="AR15">
    <cfRule type="cellIs" dxfId="15104" priority="1298" operator="lessThan">
      <formula>$C$4</formula>
    </cfRule>
  </conditionalFormatting>
  <conditionalFormatting sqref="AR16">
    <cfRule type="cellIs" dxfId="15103" priority="1299" operator="lessThan">
      <formula>$C$4</formula>
    </cfRule>
  </conditionalFormatting>
  <conditionalFormatting sqref="AR17">
    <cfRule type="cellIs" dxfId="15102" priority="1300" operator="lessThan">
      <formula>$C$4</formula>
    </cfRule>
  </conditionalFormatting>
  <conditionalFormatting sqref="AR18">
    <cfRule type="cellIs" dxfId="15101" priority="1301" operator="lessThan">
      <formula>$C$4</formula>
    </cfRule>
  </conditionalFormatting>
  <conditionalFormatting sqref="AR19">
    <cfRule type="cellIs" dxfId="15100" priority="1302" operator="lessThan">
      <formula>$C$4</formula>
    </cfRule>
  </conditionalFormatting>
  <conditionalFormatting sqref="AR20">
    <cfRule type="cellIs" dxfId="15099" priority="1303" operator="lessThan">
      <formula>$C$4</formula>
    </cfRule>
  </conditionalFormatting>
  <conditionalFormatting sqref="AR21">
    <cfRule type="cellIs" dxfId="15098" priority="1304" operator="lessThan">
      <formula>$C$4</formula>
    </cfRule>
  </conditionalFormatting>
  <conditionalFormatting sqref="AR22">
    <cfRule type="cellIs" dxfId="15097" priority="1305" operator="lessThan">
      <formula>$C$4</formula>
    </cfRule>
  </conditionalFormatting>
  <conditionalFormatting sqref="AR23">
    <cfRule type="cellIs" dxfId="15096" priority="1306" operator="lessThan">
      <formula>$C$4</formula>
    </cfRule>
  </conditionalFormatting>
  <conditionalFormatting sqref="AR24">
    <cfRule type="cellIs" dxfId="15095" priority="1307" operator="lessThan">
      <formula>$C$4</formula>
    </cfRule>
  </conditionalFormatting>
  <conditionalFormatting sqref="AR25">
    <cfRule type="cellIs" dxfId="15094" priority="1308" operator="lessThan">
      <formula>$C$4</formula>
    </cfRule>
  </conditionalFormatting>
  <conditionalFormatting sqref="AR26">
    <cfRule type="cellIs" dxfId="15093" priority="1309" operator="lessThan">
      <formula>$C$4</formula>
    </cfRule>
  </conditionalFormatting>
  <conditionalFormatting sqref="AR27">
    <cfRule type="cellIs" dxfId="15092" priority="1310" operator="lessThan">
      <formula>$C$4</formula>
    </cfRule>
  </conditionalFormatting>
  <conditionalFormatting sqref="AR28">
    <cfRule type="cellIs" dxfId="15091" priority="1311" operator="lessThan">
      <formula>$C$4</formula>
    </cfRule>
  </conditionalFormatting>
  <conditionalFormatting sqref="AR29">
    <cfRule type="cellIs" dxfId="15090" priority="1312" operator="lessThan">
      <formula>$C$4</formula>
    </cfRule>
  </conditionalFormatting>
  <conditionalFormatting sqref="AR30">
    <cfRule type="cellIs" dxfId="15089" priority="1313" operator="lessThan">
      <formula>$C$4</formula>
    </cfRule>
  </conditionalFormatting>
  <conditionalFormatting sqref="AR31">
    <cfRule type="cellIs" dxfId="15088" priority="1314" operator="lessThan">
      <formula>$C$4</formula>
    </cfRule>
  </conditionalFormatting>
  <conditionalFormatting sqref="AR32">
    <cfRule type="cellIs" dxfId="15087" priority="1315" operator="lessThan">
      <formula>$C$4</formula>
    </cfRule>
  </conditionalFormatting>
  <conditionalFormatting sqref="AR33">
    <cfRule type="cellIs" dxfId="15086" priority="1316" operator="lessThan">
      <formula>$C$4</formula>
    </cfRule>
  </conditionalFormatting>
  <conditionalFormatting sqref="AR34">
    <cfRule type="cellIs" dxfId="15085" priority="1317" operator="lessThan">
      <formula>$C$4</formula>
    </cfRule>
  </conditionalFormatting>
  <conditionalFormatting sqref="AR35">
    <cfRule type="cellIs" dxfId="15084" priority="1318" operator="lessThan">
      <formula>$C$4</formula>
    </cfRule>
  </conditionalFormatting>
  <conditionalFormatting sqref="AR36">
    <cfRule type="cellIs" dxfId="15083" priority="1319" operator="lessThan">
      <formula>$C$4</formula>
    </cfRule>
  </conditionalFormatting>
  <conditionalFormatting sqref="AR37">
    <cfRule type="cellIs" dxfId="15082" priority="1320" operator="lessThan">
      <formula>$C$4</formula>
    </cfRule>
  </conditionalFormatting>
  <conditionalFormatting sqref="AR38">
    <cfRule type="cellIs" dxfId="15081" priority="1321" operator="lessThan">
      <formula>$C$4</formula>
    </cfRule>
  </conditionalFormatting>
  <conditionalFormatting sqref="AR39">
    <cfRule type="cellIs" dxfId="15080" priority="1322" operator="lessThan">
      <formula>$C$4</formula>
    </cfRule>
  </conditionalFormatting>
  <conditionalFormatting sqref="AR40">
    <cfRule type="cellIs" dxfId="15079" priority="1323" operator="lessThan">
      <formula>$C$4</formula>
    </cfRule>
  </conditionalFormatting>
  <conditionalFormatting sqref="AR41">
    <cfRule type="cellIs" dxfId="15078" priority="1324" operator="lessThan">
      <formula>$C$4</formula>
    </cfRule>
  </conditionalFormatting>
  <conditionalFormatting sqref="AR42">
    <cfRule type="cellIs" dxfId="15077" priority="1325" operator="lessThan">
      <formula>$C$4</formula>
    </cfRule>
  </conditionalFormatting>
  <conditionalFormatting sqref="AR43">
    <cfRule type="cellIs" dxfId="15076" priority="1326" operator="lessThan">
      <formula>$C$4</formula>
    </cfRule>
  </conditionalFormatting>
  <conditionalFormatting sqref="AR44">
    <cfRule type="cellIs" dxfId="15075" priority="1327" operator="lessThan">
      <formula>$C$4</formula>
    </cfRule>
  </conditionalFormatting>
  <conditionalFormatting sqref="AR45">
    <cfRule type="cellIs" dxfId="15074" priority="1328" operator="lessThan">
      <formula>$C$4</formula>
    </cfRule>
  </conditionalFormatting>
  <conditionalFormatting sqref="AR46">
    <cfRule type="cellIs" dxfId="15073" priority="1329" operator="lessThan">
      <formula>$C$4</formula>
    </cfRule>
  </conditionalFormatting>
  <conditionalFormatting sqref="AR47">
    <cfRule type="cellIs" dxfId="15072" priority="1330" operator="lessThan">
      <formula>$C$4</formula>
    </cfRule>
  </conditionalFormatting>
  <conditionalFormatting sqref="AR48">
    <cfRule type="cellIs" dxfId="15071" priority="1331" operator="lessThan">
      <formula>$C$4</formula>
    </cfRule>
  </conditionalFormatting>
  <conditionalFormatting sqref="AR49">
    <cfRule type="cellIs" dxfId="15070" priority="1332" operator="lessThan">
      <formula>$C$4</formula>
    </cfRule>
  </conditionalFormatting>
  <conditionalFormatting sqref="AR50">
    <cfRule type="cellIs" dxfId="15069" priority="1333" operator="lessThan">
      <formula>$C$4</formula>
    </cfRule>
  </conditionalFormatting>
  <conditionalFormatting sqref="AR51">
    <cfRule type="cellIs" dxfId="15068" priority="1334" operator="lessThan">
      <formula>$C$4</formula>
    </cfRule>
  </conditionalFormatting>
  <conditionalFormatting sqref="AR52">
    <cfRule type="cellIs" dxfId="15067" priority="1335" operator="lessThan">
      <formula>$C$4</formula>
    </cfRule>
  </conditionalFormatting>
  <conditionalFormatting sqref="AR53">
    <cfRule type="cellIs" dxfId="15066" priority="1336" operator="lessThan">
      <formula>$C$4</formula>
    </cfRule>
  </conditionalFormatting>
  <conditionalFormatting sqref="AR54">
    <cfRule type="cellIs" dxfId="15065" priority="1337" operator="lessThan">
      <formula>$C$4</formula>
    </cfRule>
  </conditionalFormatting>
  <conditionalFormatting sqref="AR55">
    <cfRule type="cellIs" dxfId="15064" priority="1338" operator="lessThan">
      <formula>$C$4</formula>
    </cfRule>
  </conditionalFormatting>
  <conditionalFormatting sqref="AR56">
    <cfRule type="cellIs" dxfId="15063" priority="1339" operator="lessThan">
      <formula>$C$4</formula>
    </cfRule>
  </conditionalFormatting>
  <conditionalFormatting sqref="AR57">
    <cfRule type="cellIs" dxfId="15062" priority="1340" operator="lessThan">
      <formula>$C$4</formula>
    </cfRule>
  </conditionalFormatting>
  <conditionalFormatting sqref="AR58">
    <cfRule type="cellIs" dxfId="15061" priority="1341" operator="lessThan">
      <formula>$C$4</formula>
    </cfRule>
  </conditionalFormatting>
  <conditionalFormatting sqref="AR59">
    <cfRule type="cellIs" dxfId="15060" priority="1342" operator="lessThan">
      <formula>$C$4</formula>
    </cfRule>
  </conditionalFormatting>
  <conditionalFormatting sqref="AR60">
    <cfRule type="cellIs" dxfId="15059" priority="1343" operator="lessThan">
      <formula>$C$4</formula>
    </cfRule>
  </conditionalFormatting>
  <conditionalFormatting sqref="AS11">
    <cfRule type="cellIs" dxfId="15058" priority="1344" operator="lessThan">
      <formula>$C$4</formula>
    </cfRule>
  </conditionalFormatting>
  <conditionalFormatting sqref="AS12">
    <cfRule type="cellIs" dxfId="15057" priority="1345" operator="lessThan">
      <formula>$C$4</formula>
    </cfRule>
  </conditionalFormatting>
  <conditionalFormatting sqref="AS13">
    <cfRule type="cellIs" dxfId="15056" priority="1346" operator="lessThan">
      <formula>$C$4</formula>
    </cfRule>
  </conditionalFormatting>
  <conditionalFormatting sqref="AS14">
    <cfRule type="cellIs" dxfId="15055" priority="1347" operator="lessThan">
      <formula>$C$4</formula>
    </cfRule>
  </conditionalFormatting>
  <conditionalFormatting sqref="AS15">
    <cfRule type="cellIs" dxfId="15054" priority="1348" operator="lessThan">
      <formula>$C$4</formula>
    </cfRule>
  </conditionalFormatting>
  <conditionalFormatting sqref="AS16">
    <cfRule type="cellIs" dxfId="15053" priority="1349" operator="lessThan">
      <formula>$C$4</formula>
    </cfRule>
  </conditionalFormatting>
  <conditionalFormatting sqref="AS17">
    <cfRule type="cellIs" dxfId="15052" priority="1350" operator="lessThan">
      <formula>$C$4</formula>
    </cfRule>
  </conditionalFormatting>
  <conditionalFormatting sqref="AS18">
    <cfRule type="cellIs" dxfId="15051" priority="1351" operator="lessThan">
      <formula>$C$4</formula>
    </cfRule>
  </conditionalFormatting>
  <conditionalFormatting sqref="AS19">
    <cfRule type="cellIs" dxfId="15050" priority="1352" operator="lessThan">
      <formula>$C$4</formula>
    </cfRule>
  </conditionalFormatting>
  <conditionalFormatting sqref="AS20">
    <cfRule type="cellIs" dxfId="15049" priority="1353" operator="lessThan">
      <formula>$C$4</formula>
    </cfRule>
  </conditionalFormatting>
  <conditionalFormatting sqref="AS21">
    <cfRule type="cellIs" dxfId="15048" priority="1354" operator="lessThan">
      <formula>$C$4</formula>
    </cfRule>
  </conditionalFormatting>
  <conditionalFormatting sqref="AS22">
    <cfRule type="cellIs" dxfId="15047" priority="1355" operator="lessThan">
      <formula>$C$4</formula>
    </cfRule>
  </conditionalFormatting>
  <conditionalFormatting sqref="AS23">
    <cfRule type="cellIs" dxfId="15046" priority="1356" operator="lessThan">
      <formula>$C$4</formula>
    </cfRule>
  </conditionalFormatting>
  <conditionalFormatting sqref="AS24">
    <cfRule type="cellIs" dxfId="15045" priority="1357" operator="lessThan">
      <formula>$C$4</formula>
    </cfRule>
  </conditionalFormatting>
  <conditionalFormatting sqref="AS25">
    <cfRule type="cellIs" dxfId="15044" priority="1358" operator="lessThan">
      <formula>$C$4</formula>
    </cfRule>
  </conditionalFormatting>
  <conditionalFormatting sqref="AS26">
    <cfRule type="cellIs" dxfId="15043" priority="1359" operator="lessThan">
      <formula>$C$4</formula>
    </cfRule>
  </conditionalFormatting>
  <conditionalFormatting sqref="AS27">
    <cfRule type="cellIs" dxfId="15042" priority="1360" operator="lessThan">
      <formula>$C$4</formula>
    </cfRule>
  </conditionalFormatting>
  <conditionalFormatting sqref="AS28">
    <cfRule type="cellIs" dxfId="15041" priority="1361" operator="lessThan">
      <formula>$C$4</formula>
    </cfRule>
  </conditionalFormatting>
  <conditionalFormatting sqref="AS29">
    <cfRule type="cellIs" dxfId="15040" priority="1362" operator="lessThan">
      <formula>$C$4</formula>
    </cfRule>
  </conditionalFormatting>
  <conditionalFormatting sqref="AS30">
    <cfRule type="cellIs" dxfId="15039" priority="1363" operator="lessThan">
      <formula>$C$4</formula>
    </cfRule>
  </conditionalFormatting>
  <conditionalFormatting sqref="AS31">
    <cfRule type="cellIs" dxfId="15038" priority="1364" operator="lessThan">
      <formula>$C$4</formula>
    </cfRule>
  </conditionalFormatting>
  <conditionalFormatting sqref="AS32">
    <cfRule type="cellIs" dxfId="15037" priority="1365" operator="lessThan">
      <formula>$C$4</formula>
    </cfRule>
  </conditionalFormatting>
  <conditionalFormatting sqref="AS33">
    <cfRule type="cellIs" dxfId="15036" priority="1366" operator="lessThan">
      <formula>$C$4</formula>
    </cfRule>
  </conditionalFormatting>
  <conditionalFormatting sqref="AS34">
    <cfRule type="cellIs" dxfId="15035" priority="1367" operator="lessThan">
      <formula>$C$4</formula>
    </cfRule>
  </conditionalFormatting>
  <conditionalFormatting sqref="AS35">
    <cfRule type="cellIs" dxfId="15034" priority="1368" operator="lessThan">
      <formula>$C$4</formula>
    </cfRule>
  </conditionalFormatting>
  <conditionalFormatting sqref="AS36">
    <cfRule type="cellIs" dxfId="15033" priority="1369" operator="lessThan">
      <formula>$C$4</formula>
    </cfRule>
  </conditionalFormatting>
  <conditionalFormatting sqref="AS37">
    <cfRule type="cellIs" dxfId="15032" priority="1370" operator="lessThan">
      <formula>$C$4</formula>
    </cfRule>
  </conditionalFormatting>
  <conditionalFormatting sqref="AS38">
    <cfRule type="cellIs" dxfId="15031" priority="1371" operator="lessThan">
      <formula>$C$4</formula>
    </cfRule>
  </conditionalFormatting>
  <conditionalFormatting sqref="AS39">
    <cfRule type="cellIs" dxfId="15030" priority="1372" operator="lessThan">
      <formula>$C$4</formula>
    </cfRule>
  </conditionalFormatting>
  <conditionalFormatting sqref="AS40">
    <cfRule type="cellIs" dxfId="15029" priority="1373" operator="lessThan">
      <formula>$C$4</formula>
    </cfRule>
  </conditionalFormatting>
  <conditionalFormatting sqref="AS41">
    <cfRule type="cellIs" dxfId="15028" priority="1374" operator="lessThan">
      <formula>$C$4</formula>
    </cfRule>
  </conditionalFormatting>
  <conditionalFormatting sqref="AS42">
    <cfRule type="cellIs" dxfId="15027" priority="1375" operator="lessThan">
      <formula>$C$4</formula>
    </cfRule>
  </conditionalFormatting>
  <conditionalFormatting sqref="AS43">
    <cfRule type="cellIs" dxfId="15026" priority="1376" operator="lessThan">
      <formula>$C$4</formula>
    </cfRule>
  </conditionalFormatting>
  <conditionalFormatting sqref="AS44">
    <cfRule type="cellIs" dxfId="15025" priority="1377" operator="lessThan">
      <formula>$C$4</formula>
    </cfRule>
  </conditionalFormatting>
  <conditionalFormatting sqref="AS45">
    <cfRule type="cellIs" dxfId="15024" priority="1378" operator="lessThan">
      <formula>$C$4</formula>
    </cfRule>
  </conditionalFormatting>
  <conditionalFormatting sqref="AS46">
    <cfRule type="cellIs" dxfId="15023" priority="1379" operator="lessThan">
      <formula>$C$4</formula>
    </cfRule>
  </conditionalFormatting>
  <conditionalFormatting sqref="AS47">
    <cfRule type="cellIs" dxfId="15022" priority="1380" operator="lessThan">
      <formula>$C$4</formula>
    </cfRule>
  </conditionalFormatting>
  <conditionalFormatting sqref="AS48">
    <cfRule type="cellIs" dxfId="15021" priority="1381" operator="lessThan">
      <formula>$C$4</formula>
    </cfRule>
  </conditionalFormatting>
  <conditionalFormatting sqref="AS49">
    <cfRule type="cellIs" dxfId="15020" priority="1382" operator="lessThan">
      <formula>$C$4</formula>
    </cfRule>
  </conditionalFormatting>
  <conditionalFormatting sqref="AS50">
    <cfRule type="cellIs" dxfId="15019" priority="1383" operator="lessThan">
      <formula>$C$4</formula>
    </cfRule>
  </conditionalFormatting>
  <conditionalFormatting sqref="AS51">
    <cfRule type="cellIs" dxfId="15018" priority="1384" operator="lessThan">
      <formula>$C$4</formula>
    </cfRule>
  </conditionalFormatting>
  <conditionalFormatting sqref="AS52">
    <cfRule type="cellIs" dxfId="15017" priority="1385" operator="lessThan">
      <formula>$C$4</formula>
    </cfRule>
  </conditionalFormatting>
  <conditionalFormatting sqref="AS53">
    <cfRule type="cellIs" dxfId="15016" priority="1386" operator="lessThan">
      <formula>$C$4</formula>
    </cfRule>
  </conditionalFormatting>
  <conditionalFormatting sqref="AS54">
    <cfRule type="cellIs" dxfId="15015" priority="1387" operator="lessThan">
      <formula>$C$4</formula>
    </cfRule>
  </conditionalFormatting>
  <conditionalFormatting sqref="AS55">
    <cfRule type="cellIs" dxfId="15014" priority="1388" operator="lessThan">
      <formula>$C$4</formula>
    </cfRule>
  </conditionalFormatting>
  <conditionalFormatting sqref="AS56">
    <cfRule type="cellIs" dxfId="15013" priority="1389" operator="lessThan">
      <formula>$C$4</formula>
    </cfRule>
  </conditionalFormatting>
  <conditionalFormatting sqref="AS57">
    <cfRule type="cellIs" dxfId="15012" priority="1390" operator="lessThan">
      <formula>$C$4</formula>
    </cfRule>
  </conditionalFormatting>
  <conditionalFormatting sqref="AS58">
    <cfRule type="cellIs" dxfId="15011" priority="1391" operator="lessThan">
      <formula>$C$4</formula>
    </cfRule>
  </conditionalFormatting>
  <conditionalFormatting sqref="AS59">
    <cfRule type="cellIs" dxfId="15010" priority="1392" operator="lessThan">
      <formula>$C$4</formula>
    </cfRule>
  </conditionalFormatting>
  <conditionalFormatting sqref="AS60">
    <cfRule type="cellIs" dxfId="15009" priority="1393" operator="lessThan">
      <formula>$C$4</formula>
    </cfRule>
  </conditionalFormatting>
  <conditionalFormatting sqref="AT11">
    <cfRule type="cellIs" dxfId="15008" priority="1394" operator="lessThan">
      <formula>$C$4</formula>
    </cfRule>
  </conditionalFormatting>
  <conditionalFormatting sqref="AT12">
    <cfRule type="cellIs" dxfId="15007" priority="1395" operator="lessThan">
      <formula>$C$4</formula>
    </cfRule>
  </conditionalFormatting>
  <conditionalFormatting sqref="AT13">
    <cfRule type="cellIs" dxfId="15006" priority="1396" operator="lessThan">
      <formula>$C$4</formula>
    </cfRule>
  </conditionalFormatting>
  <conditionalFormatting sqref="AT14">
    <cfRule type="cellIs" dxfId="15005" priority="1397" operator="lessThan">
      <formula>$C$4</formula>
    </cfRule>
  </conditionalFormatting>
  <conditionalFormatting sqref="AT15">
    <cfRule type="cellIs" dxfId="15004" priority="1398" operator="lessThan">
      <formula>$C$4</formula>
    </cfRule>
  </conditionalFormatting>
  <conditionalFormatting sqref="AT16">
    <cfRule type="cellIs" dxfId="15003" priority="1399" operator="lessThan">
      <formula>$C$4</formula>
    </cfRule>
  </conditionalFormatting>
  <conditionalFormatting sqref="AT17">
    <cfRule type="cellIs" dxfId="15002" priority="1400" operator="lessThan">
      <formula>$C$4</formula>
    </cfRule>
  </conditionalFormatting>
  <conditionalFormatting sqref="AT18">
    <cfRule type="cellIs" dxfId="15001" priority="1401" operator="lessThan">
      <formula>$C$4</formula>
    </cfRule>
  </conditionalFormatting>
  <conditionalFormatting sqref="AT19">
    <cfRule type="cellIs" dxfId="15000" priority="1402" operator="lessThan">
      <formula>$C$4</formula>
    </cfRule>
  </conditionalFormatting>
  <conditionalFormatting sqref="AT20">
    <cfRule type="cellIs" dxfId="14999" priority="1403" operator="lessThan">
      <formula>$C$4</formula>
    </cfRule>
  </conditionalFormatting>
  <conditionalFormatting sqref="AT21">
    <cfRule type="cellIs" dxfId="14998" priority="1404" operator="lessThan">
      <formula>$C$4</formula>
    </cfRule>
  </conditionalFormatting>
  <conditionalFormatting sqref="AT22">
    <cfRule type="cellIs" dxfId="14997" priority="1405" operator="lessThan">
      <formula>$C$4</formula>
    </cfRule>
  </conditionalFormatting>
  <conditionalFormatting sqref="AT23">
    <cfRule type="cellIs" dxfId="14996" priority="1406" operator="lessThan">
      <formula>$C$4</formula>
    </cfRule>
  </conditionalFormatting>
  <conditionalFormatting sqref="AT24">
    <cfRule type="cellIs" dxfId="14995" priority="1407" operator="lessThan">
      <formula>$C$4</formula>
    </cfRule>
  </conditionalFormatting>
  <conditionalFormatting sqref="AT25">
    <cfRule type="cellIs" dxfId="14994" priority="1408" operator="lessThan">
      <formula>$C$4</formula>
    </cfRule>
  </conditionalFormatting>
  <conditionalFormatting sqref="AT26">
    <cfRule type="cellIs" dxfId="14993" priority="1409" operator="lessThan">
      <formula>$C$4</formula>
    </cfRule>
  </conditionalFormatting>
  <conditionalFormatting sqref="AT27">
    <cfRule type="cellIs" dxfId="14992" priority="1410" operator="lessThan">
      <formula>$C$4</formula>
    </cfRule>
  </conditionalFormatting>
  <conditionalFormatting sqref="AT28">
    <cfRule type="cellIs" dxfId="14991" priority="1411" operator="lessThan">
      <formula>$C$4</formula>
    </cfRule>
  </conditionalFormatting>
  <conditionalFormatting sqref="AT29">
    <cfRule type="cellIs" dxfId="14990" priority="1412" operator="lessThan">
      <formula>$C$4</formula>
    </cfRule>
  </conditionalFormatting>
  <conditionalFormatting sqref="AT30">
    <cfRule type="cellIs" dxfId="14989" priority="1413" operator="lessThan">
      <formula>$C$4</formula>
    </cfRule>
  </conditionalFormatting>
  <conditionalFormatting sqref="AT31">
    <cfRule type="cellIs" dxfId="14988" priority="1414" operator="lessThan">
      <formula>$C$4</formula>
    </cfRule>
  </conditionalFormatting>
  <conditionalFormatting sqref="AT32">
    <cfRule type="cellIs" dxfId="14987" priority="1415" operator="lessThan">
      <formula>$C$4</formula>
    </cfRule>
  </conditionalFormatting>
  <conditionalFormatting sqref="AT33">
    <cfRule type="cellIs" dxfId="14986" priority="1416" operator="lessThan">
      <formula>$C$4</formula>
    </cfRule>
  </conditionalFormatting>
  <conditionalFormatting sqref="AT34">
    <cfRule type="cellIs" dxfId="14985" priority="1417" operator="lessThan">
      <formula>$C$4</formula>
    </cfRule>
  </conditionalFormatting>
  <conditionalFormatting sqref="AT35">
    <cfRule type="cellIs" dxfId="14984" priority="1418" operator="lessThan">
      <formula>$C$4</formula>
    </cfRule>
  </conditionalFormatting>
  <conditionalFormatting sqref="AT36">
    <cfRule type="cellIs" dxfId="14983" priority="1419" operator="lessThan">
      <formula>$C$4</formula>
    </cfRule>
  </conditionalFormatting>
  <conditionalFormatting sqref="AT37">
    <cfRule type="cellIs" dxfId="14982" priority="1420" operator="lessThan">
      <formula>$C$4</formula>
    </cfRule>
  </conditionalFormatting>
  <conditionalFormatting sqref="AT38">
    <cfRule type="cellIs" dxfId="14981" priority="1421" operator="lessThan">
      <formula>$C$4</formula>
    </cfRule>
  </conditionalFormatting>
  <conditionalFormatting sqref="AT39">
    <cfRule type="cellIs" dxfId="14980" priority="1422" operator="lessThan">
      <formula>$C$4</formula>
    </cfRule>
  </conditionalFormatting>
  <conditionalFormatting sqref="AT40">
    <cfRule type="cellIs" dxfId="14979" priority="1423" operator="lessThan">
      <formula>$C$4</formula>
    </cfRule>
  </conditionalFormatting>
  <conditionalFormatting sqref="AT41">
    <cfRule type="cellIs" dxfId="14978" priority="1424" operator="lessThan">
      <formula>$C$4</formula>
    </cfRule>
  </conditionalFormatting>
  <conditionalFormatting sqref="AT42">
    <cfRule type="cellIs" dxfId="14977" priority="1425" operator="lessThan">
      <formula>$C$4</formula>
    </cfRule>
  </conditionalFormatting>
  <conditionalFormatting sqref="AT43">
    <cfRule type="cellIs" dxfId="14976" priority="1426" operator="lessThan">
      <formula>$C$4</formula>
    </cfRule>
  </conditionalFormatting>
  <conditionalFormatting sqref="AT44">
    <cfRule type="cellIs" dxfId="14975" priority="1427" operator="lessThan">
      <formula>$C$4</formula>
    </cfRule>
  </conditionalFormatting>
  <conditionalFormatting sqref="AT45">
    <cfRule type="cellIs" dxfId="14974" priority="1428" operator="lessThan">
      <formula>$C$4</formula>
    </cfRule>
  </conditionalFormatting>
  <conditionalFormatting sqref="AT46">
    <cfRule type="cellIs" dxfId="14973" priority="1429" operator="lessThan">
      <formula>$C$4</formula>
    </cfRule>
  </conditionalFormatting>
  <conditionalFormatting sqref="AT47">
    <cfRule type="cellIs" dxfId="14972" priority="1430" operator="lessThan">
      <formula>$C$4</formula>
    </cfRule>
  </conditionalFormatting>
  <conditionalFormatting sqref="AT48">
    <cfRule type="cellIs" dxfId="14971" priority="1431" operator="lessThan">
      <formula>$C$4</formula>
    </cfRule>
  </conditionalFormatting>
  <conditionalFormatting sqref="AT49">
    <cfRule type="cellIs" dxfId="14970" priority="1432" operator="lessThan">
      <formula>$C$4</formula>
    </cfRule>
  </conditionalFormatting>
  <conditionalFormatting sqref="AT50">
    <cfRule type="cellIs" dxfId="14969" priority="1433" operator="lessThan">
      <formula>$C$4</formula>
    </cfRule>
  </conditionalFormatting>
  <conditionalFormatting sqref="AT51">
    <cfRule type="cellIs" dxfId="14968" priority="1434" operator="lessThan">
      <formula>$C$4</formula>
    </cfRule>
  </conditionalFormatting>
  <conditionalFormatting sqref="AT52">
    <cfRule type="cellIs" dxfId="14967" priority="1435" operator="lessThan">
      <formula>$C$4</formula>
    </cfRule>
  </conditionalFormatting>
  <conditionalFormatting sqref="AT53">
    <cfRule type="cellIs" dxfId="14966" priority="1436" operator="lessThan">
      <formula>$C$4</formula>
    </cfRule>
  </conditionalFormatting>
  <conditionalFormatting sqref="AT54">
    <cfRule type="cellIs" dxfId="14965" priority="1437" operator="lessThan">
      <formula>$C$4</formula>
    </cfRule>
  </conditionalFormatting>
  <conditionalFormatting sqref="AT55">
    <cfRule type="cellIs" dxfId="14964" priority="1438" operator="lessThan">
      <formula>$C$4</formula>
    </cfRule>
  </conditionalFormatting>
  <conditionalFormatting sqref="AT56">
    <cfRule type="cellIs" dxfId="14963" priority="1439" operator="lessThan">
      <formula>$C$4</formula>
    </cfRule>
  </conditionalFormatting>
  <conditionalFormatting sqref="AT57">
    <cfRule type="cellIs" dxfId="14962" priority="1440" operator="lessThan">
      <formula>$C$4</formula>
    </cfRule>
  </conditionalFormatting>
  <conditionalFormatting sqref="AT58">
    <cfRule type="cellIs" dxfId="14961" priority="1441" operator="lessThan">
      <formula>$C$4</formula>
    </cfRule>
  </conditionalFormatting>
  <conditionalFormatting sqref="AT59">
    <cfRule type="cellIs" dxfId="14960" priority="1442" operator="lessThan">
      <formula>$C$4</formula>
    </cfRule>
  </conditionalFormatting>
  <conditionalFormatting sqref="AT60">
    <cfRule type="cellIs" dxfId="14959" priority="1443" operator="lessThan">
      <formula>$C$4</formula>
    </cfRule>
  </conditionalFormatting>
  <conditionalFormatting sqref="AU11">
    <cfRule type="cellIs" dxfId="14958" priority="1444" operator="lessThan">
      <formula>$C$4</formula>
    </cfRule>
  </conditionalFormatting>
  <conditionalFormatting sqref="AU12">
    <cfRule type="cellIs" dxfId="14957" priority="1445" operator="lessThan">
      <formula>$C$4</formula>
    </cfRule>
  </conditionalFormatting>
  <conditionalFormatting sqref="AU13">
    <cfRule type="cellIs" dxfId="14956" priority="1446" operator="lessThan">
      <formula>$C$4</formula>
    </cfRule>
  </conditionalFormatting>
  <conditionalFormatting sqref="AU14">
    <cfRule type="cellIs" dxfId="14955" priority="1447" operator="lessThan">
      <formula>$C$4</formula>
    </cfRule>
  </conditionalFormatting>
  <conditionalFormatting sqref="AU15">
    <cfRule type="cellIs" dxfId="14954" priority="1448" operator="lessThan">
      <formula>$C$4</formula>
    </cfRule>
  </conditionalFormatting>
  <conditionalFormatting sqref="AU16">
    <cfRule type="cellIs" dxfId="14953" priority="1449" operator="lessThan">
      <formula>$C$4</formula>
    </cfRule>
  </conditionalFormatting>
  <conditionalFormatting sqref="AU17">
    <cfRule type="cellIs" dxfId="14952" priority="1450" operator="lessThan">
      <formula>$C$4</formula>
    </cfRule>
  </conditionalFormatting>
  <conditionalFormatting sqref="AU18">
    <cfRule type="cellIs" dxfId="14951" priority="1451" operator="lessThan">
      <formula>$C$4</formula>
    </cfRule>
  </conditionalFormatting>
  <conditionalFormatting sqref="AU19">
    <cfRule type="cellIs" dxfId="14950" priority="1452" operator="lessThan">
      <formula>$C$4</formula>
    </cfRule>
  </conditionalFormatting>
  <conditionalFormatting sqref="AU20">
    <cfRule type="cellIs" dxfId="14949" priority="1453" operator="lessThan">
      <formula>$C$4</formula>
    </cfRule>
  </conditionalFormatting>
  <conditionalFormatting sqref="AU21">
    <cfRule type="cellIs" dxfId="14948" priority="1454" operator="lessThan">
      <formula>$C$4</formula>
    </cfRule>
  </conditionalFormatting>
  <conditionalFormatting sqref="AU22">
    <cfRule type="cellIs" dxfId="14947" priority="1455" operator="lessThan">
      <formula>$C$4</formula>
    </cfRule>
  </conditionalFormatting>
  <conditionalFormatting sqref="AU23">
    <cfRule type="cellIs" dxfId="14946" priority="1456" operator="lessThan">
      <formula>$C$4</formula>
    </cfRule>
  </conditionalFormatting>
  <conditionalFormatting sqref="AU24">
    <cfRule type="cellIs" dxfId="14945" priority="1457" operator="lessThan">
      <formula>$C$4</formula>
    </cfRule>
  </conditionalFormatting>
  <conditionalFormatting sqref="AU25">
    <cfRule type="cellIs" dxfId="14944" priority="1458" operator="lessThan">
      <formula>$C$4</formula>
    </cfRule>
  </conditionalFormatting>
  <conditionalFormatting sqref="AU26">
    <cfRule type="cellIs" dxfId="14943" priority="1459" operator="lessThan">
      <formula>$C$4</formula>
    </cfRule>
  </conditionalFormatting>
  <conditionalFormatting sqref="AU27">
    <cfRule type="cellIs" dxfId="14942" priority="1460" operator="lessThan">
      <formula>$C$4</formula>
    </cfRule>
  </conditionalFormatting>
  <conditionalFormatting sqref="AU28">
    <cfRule type="cellIs" dxfId="14941" priority="1461" operator="lessThan">
      <formula>$C$4</formula>
    </cfRule>
  </conditionalFormatting>
  <conditionalFormatting sqref="AU29">
    <cfRule type="cellIs" dxfId="14940" priority="1462" operator="lessThan">
      <formula>$C$4</formula>
    </cfRule>
  </conditionalFormatting>
  <conditionalFormatting sqref="AU30">
    <cfRule type="cellIs" dxfId="14939" priority="1463" operator="lessThan">
      <formula>$C$4</formula>
    </cfRule>
  </conditionalFormatting>
  <conditionalFormatting sqref="AU31">
    <cfRule type="cellIs" dxfId="14938" priority="1464" operator="lessThan">
      <formula>$C$4</formula>
    </cfRule>
  </conditionalFormatting>
  <conditionalFormatting sqref="AU32">
    <cfRule type="cellIs" dxfId="14937" priority="1465" operator="lessThan">
      <formula>$C$4</formula>
    </cfRule>
  </conditionalFormatting>
  <conditionalFormatting sqref="AU33">
    <cfRule type="cellIs" dxfId="14936" priority="1466" operator="lessThan">
      <formula>$C$4</formula>
    </cfRule>
  </conditionalFormatting>
  <conditionalFormatting sqref="AU34">
    <cfRule type="cellIs" dxfId="14935" priority="1467" operator="lessThan">
      <formula>$C$4</formula>
    </cfRule>
  </conditionalFormatting>
  <conditionalFormatting sqref="AU35">
    <cfRule type="cellIs" dxfId="14934" priority="1468" operator="lessThan">
      <formula>$C$4</formula>
    </cfRule>
  </conditionalFormatting>
  <conditionalFormatting sqref="AU36">
    <cfRule type="cellIs" dxfId="14933" priority="1469" operator="lessThan">
      <formula>$C$4</formula>
    </cfRule>
  </conditionalFormatting>
  <conditionalFormatting sqref="AU37">
    <cfRule type="cellIs" dxfId="14932" priority="1470" operator="lessThan">
      <formula>$C$4</formula>
    </cfRule>
  </conditionalFormatting>
  <conditionalFormatting sqref="AU38">
    <cfRule type="cellIs" dxfId="14931" priority="1471" operator="lessThan">
      <formula>$C$4</formula>
    </cfRule>
  </conditionalFormatting>
  <conditionalFormatting sqref="AU39">
    <cfRule type="cellIs" dxfId="14930" priority="1472" operator="lessThan">
      <formula>$C$4</formula>
    </cfRule>
  </conditionalFormatting>
  <conditionalFormatting sqref="AU40">
    <cfRule type="cellIs" dxfId="14929" priority="1473" operator="lessThan">
      <formula>$C$4</formula>
    </cfRule>
  </conditionalFormatting>
  <conditionalFormatting sqref="AU41">
    <cfRule type="cellIs" dxfId="14928" priority="1474" operator="lessThan">
      <formula>$C$4</formula>
    </cfRule>
  </conditionalFormatting>
  <conditionalFormatting sqref="AU42">
    <cfRule type="cellIs" dxfId="14927" priority="1475" operator="lessThan">
      <formula>$C$4</formula>
    </cfRule>
  </conditionalFormatting>
  <conditionalFormatting sqref="AU43">
    <cfRule type="cellIs" dxfId="14926" priority="1476" operator="lessThan">
      <formula>$C$4</formula>
    </cfRule>
  </conditionalFormatting>
  <conditionalFormatting sqref="AU44">
    <cfRule type="cellIs" dxfId="14925" priority="1477" operator="lessThan">
      <formula>$C$4</formula>
    </cfRule>
  </conditionalFormatting>
  <conditionalFormatting sqref="AU45">
    <cfRule type="cellIs" dxfId="14924" priority="1478" operator="lessThan">
      <formula>$C$4</formula>
    </cfRule>
  </conditionalFormatting>
  <conditionalFormatting sqref="AU46">
    <cfRule type="cellIs" dxfId="14923" priority="1479" operator="lessThan">
      <formula>$C$4</formula>
    </cfRule>
  </conditionalFormatting>
  <conditionalFormatting sqref="AU47">
    <cfRule type="cellIs" dxfId="14922" priority="1480" operator="lessThan">
      <formula>$C$4</formula>
    </cfRule>
  </conditionalFormatting>
  <conditionalFormatting sqref="AU48">
    <cfRule type="cellIs" dxfId="14921" priority="1481" operator="lessThan">
      <formula>$C$4</formula>
    </cfRule>
  </conditionalFormatting>
  <conditionalFormatting sqref="AU49">
    <cfRule type="cellIs" dxfId="14920" priority="1482" operator="lessThan">
      <formula>$C$4</formula>
    </cfRule>
  </conditionalFormatting>
  <conditionalFormatting sqref="AU50">
    <cfRule type="cellIs" dxfId="14919" priority="1483" operator="lessThan">
      <formula>$C$4</formula>
    </cfRule>
  </conditionalFormatting>
  <conditionalFormatting sqref="AU51">
    <cfRule type="cellIs" dxfId="14918" priority="1484" operator="lessThan">
      <formula>$C$4</formula>
    </cfRule>
  </conditionalFormatting>
  <conditionalFormatting sqref="AU52">
    <cfRule type="cellIs" dxfId="14917" priority="1485" operator="lessThan">
      <formula>$C$4</formula>
    </cfRule>
  </conditionalFormatting>
  <conditionalFormatting sqref="AU53">
    <cfRule type="cellIs" dxfId="14916" priority="1486" operator="lessThan">
      <formula>$C$4</formula>
    </cfRule>
  </conditionalFormatting>
  <conditionalFormatting sqref="AU54">
    <cfRule type="cellIs" dxfId="14915" priority="1487" operator="lessThan">
      <formula>$C$4</formula>
    </cfRule>
  </conditionalFormatting>
  <conditionalFormatting sqref="AU55">
    <cfRule type="cellIs" dxfId="14914" priority="1488" operator="lessThan">
      <formula>$C$4</formula>
    </cfRule>
  </conditionalFormatting>
  <conditionalFormatting sqref="AU56">
    <cfRule type="cellIs" dxfId="14913" priority="1489" operator="lessThan">
      <formula>$C$4</formula>
    </cfRule>
  </conditionalFormatting>
  <conditionalFormatting sqref="AU57">
    <cfRule type="cellIs" dxfId="14912" priority="1490" operator="lessThan">
      <formula>$C$4</formula>
    </cfRule>
  </conditionalFormatting>
  <conditionalFormatting sqref="AU58">
    <cfRule type="cellIs" dxfId="14911" priority="1491" operator="lessThan">
      <formula>$C$4</formula>
    </cfRule>
  </conditionalFormatting>
  <conditionalFormatting sqref="AU59">
    <cfRule type="cellIs" dxfId="14910" priority="1492" operator="lessThan">
      <formula>$C$4</formula>
    </cfRule>
  </conditionalFormatting>
  <conditionalFormatting sqref="AU60">
    <cfRule type="cellIs" dxfId="14909" priority="1493" operator="lessThan">
      <formula>$C$4</formula>
    </cfRule>
  </conditionalFormatting>
  <conditionalFormatting sqref="AV11">
    <cfRule type="cellIs" dxfId="14908" priority="1494" operator="lessThan">
      <formula>$C$4</formula>
    </cfRule>
  </conditionalFormatting>
  <conditionalFormatting sqref="AV12">
    <cfRule type="cellIs" dxfId="14907" priority="1495" operator="lessThan">
      <formula>$C$4</formula>
    </cfRule>
  </conditionalFormatting>
  <conditionalFormatting sqref="AV13">
    <cfRule type="cellIs" dxfId="14906" priority="1496" operator="lessThan">
      <formula>$C$4</formula>
    </cfRule>
  </conditionalFormatting>
  <conditionalFormatting sqref="AV14">
    <cfRule type="cellIs" dxfId="14905" priority="1497" operator="lessThan">
      <formula>$C$4</formula>
    </cfRule>
  </conditionalFormatting>
  <conditionalFormatting sqref="AV15">
    <cfRule type="cellIs" dxfId="14904" priority="1498" operator="lessThan">
      <formula>$C$4</formula>
    </cfRule>
  </conditionalFormatting>
  <conditionalFormatting sqref="AV16">
    <cfRule type="cellIs" dxfId="14903" priority="1499" operator="lessThan">
      <formula>$C$4</formula>
    </cfRule>
  </conditionalFormatting>
  <conditionalFormatting sqref="AV17">
    <cfRule type="cellIs" dxfId="14902" priority="1500" operator="lessThan">
      <formula>$C$4</formula>
    </cfRule>
  </conditionalFormatting>
  <conditionalFormatting sqref="AV18">
    <cfRule type="cellIs" dxfId="14901" priority="1501" operator="lessThan">
      <formula>$C$4</formula>
    </cfRule>
  </conditionalFormatting>
  <conditionalFormatting sqref="AV19">
    <cfRule type="cellIs" dxfId="14900" priority="1502" operator="lessThan">
      <formula>$C$4</formula>
    </cfRule>
  </conditionalFormatting>
  <conditionalFormatting sqref="AV20">
    <cfRule type="cellIs" dxfId="14899" priority="1503" operator="lessThan">
      <formula>$C$4</formula>
    </cfRule>
  </conditionalFormatting>
  <conditionalFormatting sqref="AV21">
    <cfRule type="cellIs" dxfId="14898" priority="1504" operator="lessThan">
      <formula>$C$4</formula>
    </cfRule>
  </conditionalFormatting>
  <conditionalFormatting sqref="AV22">
    <cfRule type="cellIs" dxfId="14897" priority="1505" operator="lessThan">
      <formula>$C$4</formula>
    </cfRule>
  </conditionalFormatting>
  <conditionalFormatting sqref="AV23">
    <cfRule type="cellIs" dxfId="14896" priority="1506" operator="lessThan">
      <formula>$C$4</formula>
    </cfRule>
  </conditionalFormatting>
  <conditionalFormatting sqref="AV24">
    <cfRule type="cellIs" dxfId="14895" priority="1507" operator="lessThan">
      <formula>$C$4</formula>
    </cfRule>
  </conditionalFormatting>
  <conditionalFormatting sqref="AV25">
    <cfRule type="cellIs" dxfId="14894" priority="1508" operator="lessThan">
      <formula>$C$4</formula>
    </cfRule>
  </conditionalFormatting>
  <conditionalFormatting sqref="AV26">
    <cfRule type="cellIs" dxfId="14893" priority="1509" operator="lessThan">
      <formula>$C$4</formula>
    </cfRule>
  </conditionalFormatting>
  <conditionalFormatting sqref="AV27">
    <cfRule type="cellIs" dxfId="14892" priority="1510" operator="lessThan">
      <formula>$C$4</formula>
    </cfRule>
  </conditionalFormatting>
  <conditionalFormatting sqref="AV28">
    <cfRule type="cellIs" dxfId="14891" priority="1511" operator="lessThan">
      <formula>$C$4</formula>
    </cfRule>
  </conditionalFormatting>
  <conditionalFormatting sqref="AV29">
    <cfRule type="cellIs" dxfId="14890" priority="1512" operator="lessThan">
      <formula>$C$4</formula>
    </cfRule>
  </conditionalFormatting>
  <conditionalFormatting sqref="AV30">
    <cfRule type="cellIs" dxfId="14889" priority="1513" operator="lessThan">
      <formula>$C$4</formula>
    </cfRule>
  </conditionalFormatting>
  <conditionalFormatting sqref="AV31">
    <cfRule type="cellIs" dxfId="14888" priority="1514" operator="lessThan">
      <formula>$C$4</formula>
    </cfRule>
  </conditionalFormatting>
  <conditionalFormatting sqref="AV32">
    <cfRule type="cellIs" dxfId="14887" priority="1515" operator="lessThan">
      <formula>$C$4</formula>
    </cfRule>
  </conditionalFormatting>
  <conditionalFormatting sqref="AV33">
    <cfRule type="cellIs" dxfId="14886" priority="1516" operator="lessThan">
      <formula>$C$4</formula>
    </cfRule>
  </conditionalFormatting>
  <conditionalFormatting sqref="AV34">
    <cfRule type="cellIs" dxfId="14885" priority="1517" operator="lessThan">
      <formula>$C$4</formula>
    </cfRule>
  </conditionalFormatting>
  <conditionalFormatting sqref="AV35">
    <cfRule type="cellIs" dxfId="14884" priority="1518" operator="lessThan">
      <formula>$C$4</formula>
    </cfRule>
  </conditionalFormatting>
  <conditionalFormatting sqref="AV36">
    <cfRule type="cellIs" dxfId="14883" priority="1519" operator="lessThan">
      <formula>$C$4</formula>
    </cfRule>
  </conditionalFormatting>
  <conditionalFormatting sqref="AV37">
    <cfRule type="cellIs" dxfId="14882" priority="1520" operator="lessThan">
      <formula>$C$4</formula>
    </cfRule>
  </conditionalFormatting>
  <conditionalFormatting sqref="AV38">
    <cfRule type="cellIs" dxfId="14881" priority="1521" operator="lessThan">
      <formula>$C$4</formula>
    </cfRule>
  </conditionalFormatting>
  <conditionalFormatting sqref="AV39">
    <cfRule type="cellIs" dxfId="14880" priority="1522" operator="lessThan">
      <formula>$C$4</formula>
    </cfRule>
  </conditionalFormatting>
  <conditionalFormatting sqref="AV40">
    <cfRule type="cellIs" dxfId="14879" priority="1523" operator="lessThan">
      <formula>$C$4</formula>
    </cfRule>
  </conditionalFormatting>
  <conditionalFormatting sqref="AV41">
    <cfRule type="cellIs" dxfId="14878" priority="1524" operator="lessThan">
      <formula>$C$4</formula>
    </cfRule>
  </conditionalFormatting>
  <conditionalFormatting sqref="AV42">
    <cfRule type="cellIs" dxfId="14877" priority="1525" operator="lessThan">
      <formula>$C$4</formula>
    </cfRule>
  </conditionalFormatting>
  <conditionalFormatting sqref="AV43">
    <cfRule type="cellIs" dxfId="14876" priority="1526" operator="lessThan">
      <formula>$C$4</formula>
    </cfRule>
  </conditionalFormatting>
  <conditionalFormatting sqref="AV44">
    <cfRule type="cellIs" dxfId="14875" priority="1527" operator="lessThan">
      <formula>$C$4</formula>
    </cfRule>
  </conditionalFormatting>
  <conditionalFormatting sqref="AV45">
    <cfRule type="cellIs" dxfId="14874" priority="1528" operator="lessThan">
      <formula>$C$4</formula>
    </cfRule>
  </conditionalFormatting>
  <conditionalFormatting sqref="AV46">
    <cfRule type="cellIs" dxfId="14873" priority="1529" operator="lessThan">
      <formula>$C$4</formula>
    </cfRule>
  </conditionalFormatting>
  <conditionalFormatting sqref="AV47">
    <cfRule type="cellIs" dxfId="14872" priority="1530" operator="lessThan">
      <formula>$C$4</formula>
    </cfRule>
  </conditionalFormatting>
  <conditionalFormatting sqref="AV48">
    <cfRule type="cellIs" dxfId="14871" priority="1531" operator="lessThan">
      <formula>$C$4</formula>
    </cfRule>
  </conditionalFormatting>
  <conditionalFormatting sqref="AV49">
    <cfRule type="cellIs" dxfId="14870" priority="1532" operator="lessThan">
      <formula>$C$4</formula>
    </cfRule>
  </conditionalFormatting>
  <conditionalFormatting sqref="AV50">
    <cfRule type="cellIs" dxfId="14869" priority="1533" operator="lessThan">
      <formula>$C$4</formula>
    </cfRule>
  </conditionalFormatting>
  <conditionalFormatting sqref="AV51">
    <cfRule type="cellIs" dxfId="14868" priority="1534" operator="lessThan">
      <formula>$C$4</formula>
    </cfRule>
  </conditionalFormatting>
  <conditionalFormatting sqref="AV52">
    <cfRule type="cellIs" dxfId="14867" priority="1535" operator="lessThan">
      <formula>$C$4</formula>
    </cfRule>
  </conditionalFormatting>
  <conditionalFormatting sqref="AV53">
    <cfRule type="cellIs" dxfId="14866" priority="1536" operator="lessThan">
      <formula>$C$4</formula>
    </cfRule>
  </conditionalFormatting>
  <conditionalFormatting sqref="AV54">
    <cfRule type="cellIs" dxfId="14865" priority="1537" operator="lessThan">
      <formula>$C$4</formula>
    </cfRule>
  </conditionalFormatting>
  <conditionalFormatting sqref="AV55">
    <cfRule type="cellIs" dxfId="14864" priority="1538" operator="lessThan">
      <formula>$C$4</formula>
    </cfRule>
  </conditionalFormatting>
  <conditionalFormatting sqref="AV56">
    <cfRule type="cellIs" dxfId="14863" priority="1539" operator="lessThan">
      <formula>$C$4</formula>
    </cfRule>
  </conditionalFormatting>
  <conditionalFormatting sqref="AV57">
    <cfRule type="cellIs" dxfId="14862" priority="1540" operator="lessThan">
      <formula>$C$4</formula>
    </cfRule>
  </conditionalFormatting>
  <conditionalFormatting sqref="AV58">
    <cfRule type="cellIs" dxfId="14861" priority="1541" operator="lessThan">
      <formula>$C$4</formula>
    </cfRule>
  </conditionalFormatting>
  <conditionalFormatting sqref="AV59">
    <cfRule type="cellIs" dxfId="14860" priority="1542" operator="lessThan">
      <formula>$C$4</formula>
    </cfRule>
  </conditionalFormatting>
  <conditionalFormatting sqref="AV60">
    <cfRule type="cellIs" dxfId="14859" priority="1543" operator="lessThan">
      <formula>$C$4</formula>
    </cfRule>
  </conditionalFormatting>
  <conditionalFormatting sqref="AW11">
    <cfRule type="cellIs" dxfId="14858" priority="1544" operator="lessThan">
      <formula>$C$4</formula>
    </cfRule>
  </conditionalFormatting>
  <conditionalFormatting sqref="AW12">
    <cfRule type="cellIs" dxfId="14857" priority="1545" operator="lessThan">
      <formula>$C$4</formula>
    </cfRule>
  </conditionalFormatting>
  <conditionalFormatting sqref="AW13">
    <cfRule type="cellIs" dxfId="14856" priority="1546" operator="lessThan">
      <formula>$C$4</formula>
    </cfRule>
  </conditionalFormatting>
  <conditionalFormatting sqref="AW14">
    <cfRule type="cellIs" dxfId="14855" priority="1547" operator="lessThan">
      <formula>$C$4</formula>
    </cfRule>
  </conditionalFormatting>
  <conditionalFormatting sqref="AW15">
    <cfRule type="cellIs" dxfId="14854" priority="1548" operator="lessThan">
      <formula>$C$4</formula>
    </cfRule>
  </conditionalFormatting>
  <conditionalFormatting sqref="AW16">
    <cfRule type="cellIs" dxfId="14853" priority="1549" operator="lessThan">
      <formula>$C$4</formula>
    </cfRule>
  </conditionalFormatting>
  <conditionalFormatting sqref="AW17">
    <cfRule type="cellIs" dxfId="14852" priority="1550" operator="lessThan">
      <formula>$C$4</formula>
    </cfRule>
  </conditionalFormatting>
  <conditionalFormatting sqref="AW18">
    <cfRule type="cellIs" dxfId="14851" priority="1551" operator="lessThan">
      <formula>$C$4</formula>
    </cfRule>
  </conditionalFormatting>
  <conditionalFormatting sqref="AW19">
    <cfRule type="cellIs" dxfId="14850" priority="1552" operator="lessThan">
      <formula>$C$4</formula>
    </cfRule>
  </conditionalFormatting>
  <conditionalFormatting sqref="AW20">
    <cfRule type="cellIs" dxfId="14849" priority="1553" operator="lessThan">
      <formula>$C$4</formula>
    </cfRule>
  </conditionalFormatting>
  <conditionalFormatting sqref="AW21">
    <cfRule type="cellIs" dxfId="14848" priority="1554" operator="lessThan">
      <formula>$C$4</formula>
    </cfRule>
  </conditionalFormatting>
  <conditionalFormatting sqref="AW22">
    <cfRule type="cellIs" dxfId="14847" priority="1555" operator="lessThan">
      <formula>$C$4</formula>
    </cfRule>
  </conditionalFormatting>
  <conditionalFormatting sqref="AW23">
    <cfRule type="cellIs" dxfId="14846" priority="1556" operator="lessThan">
      <formula>$C$4</formula>
    </cfRule>
  </conditionalFormatting>
  <conditionalFormatting sqref="AW24">
    <cfRule type="cellIs" dxfId="14845" priority="1557" operator="lessThan">
      <formula>$C$4</formula>
    </cfRule>
  </conditionalFormatting>
  <conditionalFormatting sqref="AW25">
    <cfRule type="cellIs" dxfId="14844" priority="1558" operator="lessThan">
      <formula>$C$4</formula>
    </cfRule>
  </conditionalFormatting>
  <conditionalFormatting sqref="AW26">
    <cfRule type="cellIs" dxfId="14843" priority="1559" operator="lessThan">
      <formula>$C$4</formula>
    </cfRule>
  </conditionalFormatting>
  <conditionalFormatting sqref="AW27">
    <cfRule type="cellIs" dxfId="14842" priority="1560" operator="lessThan">
      <formula>$C$4</formula>
    </cfRule>
  </conditionalFormatting>
  <conditionalFormatting sqref="AW28">
    <cfRule type="cellIs" dxfId="14841" priority="1561" operator="lessThan">
      <formula>$C$4</formula>
    </cfRule>
  </conditionalFormatting>
  <conditionalFormatting sqref="AW29">
    <cfRule type="cellIs" dxfId="14840" priority="1562" operator="lessThan">
      <formula>$C$4</formula>
    </cfRule>
  </conditionalFormatting>
  <conditionalFormatting sqref="AW30">
    <cfRule type="cellIs" dxfId="14839" priority="1563" operator="lessThan">
      <formula>$C$4</formula>
    </cfRule>
  </conditionalFormatting>
  <conditionalFormatting sqref="AW31">
    <cfRule type="cellIs" dxfId="14838" priority="1564" operator="lessThan">
      <formula>$C$4</formula>
    </cfRule>
  </conditionalFormatting>
  <conditionalFormatting sqref="AW32">
    <cfRule type="cellIs" dxfId="14837" priority="1565" operator="lessThan">
      <formula>$C$4</formula>
    </cfRule>
  </conditionalFormatting>
  <conditionalFormatting sqref="AW33">
    <cfRule type="cellIs" dxfId="14836" priority="1566" operator="lessThan">
      <formula>$C$4</formula>
    </cfRule>
  </conditionalFormatting>
  <conditionalFormatting sqref="AW34">
    <cfRule type="cellIs" dxfId="14835" priority="1567" operator="lessThan">
      <formula>$C$4</formula>
    </cfRule>
  </conditionalFormatting>
  <conditionalFormatting sqref="AW35">
    <cfRule type="cellIs" dxfId="14834" priority="1568" operator="lessThan">
      <formula>$C$4</formula>
    </cfRule>
  </conditionalFormatting>
  <conditionalFormatting sqref="AW36">
    <cfRule type="cellIs" dxfId="14833" priority="1569" operator="lessThan">
      <formula>$C$4</formula>
    </cfRule>
  </conditionalFormatting>
  <conditionalFormatting sqref="AW37">
    <cfRule type="cellIs" dxfId="14832" priority="1570" operator="lessThan">
      <formula>$C$4</formula>
    </cfRule>
  </conditionalFormatting>
  <conditionalFormatting sqref="AW38">
    <cfRule type="cellIs" dxfId="14831" priority="1571" operator="lessThan">
      <formula>$C$4</formula>
    </cfRule>
  </conditionalFormatting>
  <conditionalFormatting sqref="AW39">
    <cfRule type="cellIs" dxfId="14830" priority="1572" operator="lessThan">
      <formula>$C$4</formula>
    </cfRule>
  </conditionalFormatting>
  <conditionalFormatting sqref="AW40">
    <cfRule type="cellIs" dxfId="14829" priority="1573" operator="lessThan">
      <formula>$C$4</formula>
    </cfRule>
  </conditionalFormatting>
  <conditionalFormatting sqref="AW41">
    <cfRule type="cellIs" dxfId="14828" priority="1574" operator="lessThan">
      <formula>$C$4</formula>
    </cfRule>
  </conditionalFormatting>
  <conditionalFormatting sqref="AW42">
    <cfRule type="cellIs" dxfId="14827" priority="1575" operator="lessThan">
      <formula>$C$4</formula>
    </cfRule>
  </conditionalFormatting>
  <conditionalFormatting sqref="AW43">
    <cfRule type="cellIs" dxfId="14826" priority="1576" operator="lessThan">
      <formula>$C$4</formula>
    </cfRule>
  </conditionalFormatting>
  <conditionalFormatting sqref="AW44">
    <cfRule type="cellIs" dxfId="14825" priority="1577" operator="lessThan">
      <formula>$C$4</formula>
    </cfRule>
  </conditionalFormatting>
  <conditionalFormatting sqref="AW45">
    <cfRule type="cellIs" dxfId="14824" priority="1578" operator="lessThan">
      <formula>$C$4</formula>
    </cfRule>
  </conditionalFormatting>
  <conditionalFormatting sqref="AW46">
    <cfRule type="cellIs" dxfId="14823" priority="1579" operator="lessThan">
      <formula>$C$4</formula>
    </cfRule>
  </conditionalFormatting>
  <conditionalFormatting sqref="AW47">
    <cfRule type="cellIs" dxfId="14822" priority="1580" operator="lessThan">
      <formula>$C$4</formula>
    </cfRule>
  </conditionalFormatting>
  <conditionalFormatting sqref="AW48">
    <cfRule type="cellIs" dxfId="14821" priority="1581" operator="lessThan">
      <formula>$C$4</formula>
    </cfRule>
  </conditionalFormatting>
  <conditionalFormatting sqref="AW49">
    <cfRule type="cellIs" dxfId="14820" priority="1582" operator="lessThan">
      <formula>$C$4</formula>
    </cfRule>
  </conditionalFormatting>
  <conditionalFormatting sqref="AW50">
    <cfRule type="cellIs" dxfId="14819" priority="1583" operator="lessThan">
      <formula>$C$4</formula>
    </cfRule>
  </conditionalFormatting>
  <conditionalFormatting sqref="AW51">
    <cfRule type="cellIs" dxfId="14818" priority="1584" operator="lessThan">
      <formula>$C$4</formula>
    </cfRule>
  </conditionalFormatting>
  <conditionalFormatting sqref="AW52">
    <cfRule type="cellIs" dxfId="14817" priority="1585" operator="lessThan">
      <formula>$C$4</formula>
    </cfRule>
  </conditionalFormatting>
  <conditionalFormatting sqref="AW53">
    <cfRule type="cellIs" dxfId="14816" priority="1586" operator="lessThan">
      <formula>$C$4</formula>
    </cfRule>
  </conditionalFormatting>
  <conditionalFormatting sqref="AW54">
    <cfRule type="cellIs" dxfId="14815" priority="1587" operator="lessThan">
      <formula>$C$4</formula>
    </cfRule>
  </conditionalFormatting>
  <conditionalFormatting sqref="AW55">
    <cfRule type="cellIs" dxfId="14814" priority="1588" operator="lessThan">
      <formula>$C$4</formula>
    </cfRule>
  </conditionalFormatting>
  <conditionalFormatting sqref="AW56">
    <cfRule type="cellIs" dxfId="14813" priority="1589" operator="lessThan">
      <formula>$C$4</formula>
    </cfRule>
  </conditionalFormatting>
  <conditionalFormatting sqref="AW57">
    <cfRule type="cellIs" dxfId="14812" priority="1590" operator="lessThan">
      <formula>$C$4</formula>
    </cfRule>
  </conditionalFormatting>
  <conditionalFormatting sqref="AW58">
    <cfRule type="cellIs" dxfId="14811" priority="1591" operator="lessThan">
      <formula>$C$4</formula>
    </cfRule>
  </conditionalFormatting>
  <conditionalFormatting sqref="AW59">
    <cfRule type="cellIs" dxfId="14810" priority="1592" operator="lessThan">
      <formula>$C$4</formula>
    </cfRule>
  </conditionalFormatting>
  <conditionalFormatting sqref="AW60">
    <cfRule type="cellIs" dxfId="14809" priority="1593" operator="lessThan">
      <formula>$C$4</formula>
    </cfRule>
  </conditionalFormatting>
  <conditionalFormatting sqref="BR11">
    <cfRule type="cellIs" dxfId="14808" priority="1594" operator="lessThan">
      <formula>$C$4</formula>
    </cfRule>
  </conditionalFormatting>
  <conditionalFormatting sqref="BR12">
    <cfRule type="cellIs" dxfId="14807" priority="1595" operator="lessThan">
      <formula>$C$4</formula>
    </cfRule>
  </conditionalFormatting>
  <conditionalFormatting sqref="BR13">
    <cfRule type="cellIs" dxfId="14806" priority="1596" operator="lessThan">
      <formula>$C$4</formula>
    </cfRule>
  </conditionalFormatting>
  <conditionalFormatting sqref="BR14">
    <cfRule type="cellIs" dxfId="14805" priority="1597" operator="lessThan">
      <formula>$C$4</formula>
    </cfRule>
  </conditionalFormatting>
  <conditionalFormatting sqref="BR15">
    <cfRule type="cellIs" dxfId="14804" priority="1598" operator="lessThan">
      <formula>$C$4</formula>
    </cfRule>
  </conditionalFormatting>
  <conditionalFormatting sqref="BR16">
    <cfRule type="cellIs" dxfId="14803" priority="1599" operator="lessThan">
      <formula>$C$4</formula>
    </cfRule>
  </conditionalFormatting>
  <conditionalFormatting sqref="BR17">
    <cfRule type="cellIs" dxfId="14802" priority="1600" operator="lessThan">
      <formula>$C$4</formula>
    </cfRule>
  </conditionalFormatting>
  <conditionalFormatting sqref="BR18">
    <cfRule type="cellIs" dxfId="14801" priority="1601" operator="lessThan">
      <formula>$C$4</formula>
    </cfRule>
  </conditionalFormatting>
  <conditionalFormatting sqref="BR19">
    <cfRule type="cellIs" dxfId="14800" priority="1602" operator="lessThan">
      <formula>$C$4</formula>
    </cfRule>
  </conditionalFormatting>
  <conditionalFormatting sqref="BR20">
    <cfRule type="cellIs" dxfId="14799" priority="1603" operator="lessThan">
      <formula>$C$4</formula>
    </cfRule>
  </conditionalFormatting>
  <conditionalFormatting sqref="BR21">
    <cfRule type="cellIs" dxfId="14798" priority="1604" operator="lessThan">
      <formula>$C$4</formula>
    </cfRule>
  </conditionalFormatting>
  <conditionalFormatting sqref="BR22">
    <cfRule type="cellIs" dxfId="14797" priority="1605" operator="lessThan">
      <formula>$C$4</formula>
    </cfRule>
  </conditionalFormatting>
  <conditionalFormatting sqref="BR23">
    <cfRule type="cellIs" dxfId="14796" priority="1606" operator="lessThan">
      <formula>$C$4</formula>
    </cfRule>
  </conditionalFormatting>
  <conditionalFormatting sqref="BR24">
    <cfRule type="cellIs" dxfId="14795" priority="1607" operator="lessThan">
      <formula>$C$4</formula>
    </cfRule>
  </conditionalFormatting>
  <conditionalFormatting sqref="BR25">
    <cfRule type="cellIs" dxfId="14794" priority="1608" operator="lessThan">
      <formula>$C$4</formula>
    </cfRule>
  </conditionalFormatting>
  <conditionalFormatting sqref="BR26">
    <cfRule type="cellIs" dxfId="14793" priority="1609" operator="lessThan">
      <formula>$C$4</formula>
    </cfRule>
  </conditionalFormatting>
  <conditionalFormatting sqref="BR27">
    <cfRule type="cellIs" dxfId="14792" priority="1610" operator="lessThan">
      <formula>$C$4</formula>
    </cfRule>
  </conditionalFormatting>
  <conditionalFormatting sqref="BR28">
    <cfRule type="cellIs" dxfId="14791" priority="1611" operator="lessThan">
      <formula>$C$4</formula>
    </cfRule>
  </conditionalFormatting>
  <conditionalFormatting sqref="BR29">
    <cfRule type="cellIs" dxfId="14790" priority="1612" operator="lessThan">
      <formula>$C$4</formula>
    </cfRule>
  </conditionalFormatting>
  <conditionalFormatting sqref="BR30">
    <cfRule type="cellIs" dxfId="14789" priority="1613" operator="lessThan">
      <formula>$C$4</formula>
    </cfRule>
  </conditionalFormatting>
  <conditionalFormatting sqref="BR31">
    <cfRule type="cellIs" dxfId="14788" priority="1614" operator="lessThan">
      <formula>$C$4</formula>
    </cfRule>
  </conditionalFormatting>
  <conditionalFormatting sqref="BR32">
    <cfRule type="cellIs" dxfId="14787" priority="1615" operator="lessThan">
      <formula>$C$4</formula>
    </cfRule>
  </conditionalFormatting>
  <conditionalFormatting sqref="BR33">
    <cfRule type="cellIs" dxfId="14786" priority="1616" operator="lessThan">
      <formula>$C$4</formula>
    </cfRule>
  </conditionalFormatting>
  <conditionalFormatting sqref="BR34">
    <cfRule type="cellIs" dxfId="14785" priority="1617" operator="lessThan">
      <formula>$C$4</formula>
    </cfRule>
  </conditionalFormatting>
  <conditionalFormatting sqref="BR35">
    <cfRule type="cellIs" dxfId="14784" priority="1618" operator="lessThan">
      <formula>$C$4</formula>
    </cfRule>
  </conditionalFormatting>
  <conditionalFormatting sqref="BR36">
    <cfRule type="cellIs" dxfId="14783" priority="1619" operator="lessThan">
      <formula>$C$4</formula>
    </cfRule>
  </conditionalFormatting>
  <conditionalFormatting sqref="BR37">
    <cfRule type="cellIs" dxfId="14782" priority="1620" operator="lessThan">
      <formula>$C$4</formula>
    </cfRule>
  </conditionalFormatting>
  <conditionalFormatting sqref="BR38">
    <cfRule type="cellIs" dxfId="14781" priority="1621" operator="lessThan">
      <formula>$C$4</formula>
    </cfRule>
  </conditionalFormatting>
  <conditionalFormatting sqref="BR39">
    <cfRule type="cellIs" dxfId="14780" priority="1622" operator="lessThan">
      <formula>$C$4</formula>
    </cfRule>
  </conditionalFormatting>
  <conditionalFormatting sqref="BR40">
    <cfRule type="cellIs" dxfId="14779" priority="1623" operator="lessThan">
      <formula>$C$4</formula>
    </cfRule>
  </conditionalFormatting>
  <conditionalFormatting sqref="BR41">
    <cfRule type="cellIs" dxfId="14778" priority="1624" operator="lessThan">
      <formula>$C$4</formula>
    </cfRule>
  </conditionalFormatting>
  <conditionalFormatting sqref="BR42">
    <cfRule type="cellIs" dxfId="14777" priority="1625" operator="lessThan">
      <formula>$C$4</formula>
    </cfRule>
  </conditionalFormatting>
  <conditionalFormatting sqref="BR43">
    <cfRule type="cellIs" dxfId="14776" priority="1626" operator="lessThan">
      <formula>$C$4</formula>
    </cfRule>
  </conditionalFormatting>
  <conditionalFormatting sqref="BR44">
    <cfRule type="cellIs" dxfId="14775" priority="1627" operator="lessThan">
      <formula>$C$4</formula>
    </cfRule>
  </conditionalFormatting>
  <conditionalFormatting sqref="BR45">
    <cfRule type="cellIs" dxfId="14774" priority="1628" operator="lessThan">
      <formula>$C$4</formula>
    </cfRule>
  </conditionalFormatting>
  <conditionalFormatting sqref="BR46">
    <cfRule type="cellIs" dxfId="14773" priority="1629" operator="lessThan">
      <formula>$C$4</formula>
    </cfRule>
  </conditionalFormatting>
  <conditionalFormatting sqref="BR47">
    <cfRule type="cellIs" dxfId="14772" priority="1630" operator="lessThan">
      <formula>$C$4</formula>
    </cfRule>
  </conditionalFormatting>
  <conditionalFormatting sqref="BR48">
    <cfRule type="cellIs" dxfId="14771" priority="1631" operator="lessThan">
      <formula>$C$4</formula>
    </cfRule>
  </conditionalFormatting>
  <conditionalFormatting sqref="BR49">
    <cfRule type="cellIs" dxfId="14770" priority="1632" operator="lessThan">
      <formula>$C$4</formula>
    </cfRule>
  </conditionalFormatting>
  <conditionalFormatting sqref="BR50">
    <cfRule type="cellIs" dxfId="14769" priority="1633" operator="lessThan">
      <formula>$C$4</formula>
    </cfRule>
  </conditionalFormatting>
  <conditionalFormatting sqref="BR51">
    <cfRule type="cellIs" dxfId="14768" priority="1634" operator="lessThan">
      <formula>$C$4</formula>
    </cfRule>
  </conditionalFormatting>
  <conditionalFormatting sqref="BR52">
    <cfRule type="cellIs" dxfId="14767" priority="1635" operator="lessThan">
      <formula>$C$4</formula>
    </cfRule>
  </conditionalFormatting>
  <conditionalFormatting sqref="BR53">
    <cfRule type="cellIs" dxfId="14766" priority="1636" operator="lessThan">
      <formula>$C$4</formula>
    </cfRule>
  </conditionalFormatting>
  <conditionalFormatting sqref="BR54">
    <cfRule type="cellIs" dxfId="14765" priority="1637" operator="lessThan">
      <formula>$C$4</formula>
    </cfRule>
  </conditionalFormatting>
  <conditionalFormatting sqref="BR55">
    <cfRule type="cellIs" dxfId="14764" priority="1638" operator="lessThan">
      <formula>$C$4</formula>
    </cfRule>
  </conditionalFormatting>
  <conditionalFormatting sqref="BR56">
    <cfRule type="cellIs" dxfId="14763" priority="1639" operator="lessThan">
      <formula>$C$4</formula>
    </cfRule>
  </conditionalFormatting>
  <conditionalFormatting sqref="BR57">
    <cfRule type="cellIs" dxfId="14762" priority="1640" operator="lessThan">
      <formula>$C$4</formula>
    </cfRule>
  </conditionalFormatting>
  <conditionalFormatting sqref="BR58">
    <cfRule type="cellIs" dxfId="14761" priority="1641" operator="lessThan">
      <formula>$C$4</formula>
    </cfRule>
  </conditionalFormatting>
  <conditionalFormatting sqref="BR59">
    <cfRule type="cellIs" dxfId="14760" priority="1642" operator="lessThan">
      <formula>$C$4</formula>
    </cfRule>
  </conditionalFormatting>
  <conditionalFormatting sqref="BR60">
    <cfRule type="cellIs" dxfId="14759" priority="1643" operator="lessThan">
      <formula>$C$4</formula>
    </cfRule>
  </conditionalFormatting>
  <conditionalFormatting sqref="BS11:BS45">
    <cfRule type="cellIs" dxfId="14758" priority="1644" operator="lessThan">
      <formula>$C$4</formula>
    </cfRule>
  </conditionalFormatting>
  <conditionalFormatting sqref="BS46">
    <cfRule type="cellIs" dxfId="14757" priority="1679" operator="lessThan">
      <formula>$C$4</formula>
    </cfRule>
  </conditionalFormatting>
  <conditionalFormatting sqref="BS47">
    <cfRule type="cellIs" dxfId="14756" priority="1680" operator="lessThan">
      <formula>$C$4</formula>
    </cfRule>
  </conditionalFormatting>
  <conditionalFormatting sqref="BS48">
    <cfRule type="cellIs" dxfId="14755" priority="1681" operator="lessThan">
      <formula>$C$4</formula>
    </cfRule>
  </conditionalFormatting>
  <conditionalFormatting sqref="BS49">
    <cfRule type="cellIs" dxfId="14754" priority="1682" operator="lessThan">
      <formula>$C$4</formula>
    </cfRule>
  </conditionalFormatting>
  <conditionalFormatting sqref="BS50">
    <cfRule type="cellIs" dxfId="14753" priority="1683" operator="lessThan">
      <formula>$C$4</formula>
    </cfRule>
  </conditionalFormatting>
  <conditionalFormatting sqref="BS51">
    <cfRule type="cellIs" dxfId="14752" priority="1684" operator="lessThan">
      <formula>$C$4</formula>
    </cfRule>
  </conditionalFormatting>
  <conditionalFormatting sqref="BS52">
    <cfRule type="cellIs" dxfId="14751" priority="1685" operator="lessThan">
      <formula>$C$4</formula>
    </cfRule>
  </conditionalFormatting>
  <conditionalFormatting sqref="BS53">
    <cfRule type="cellIs" dxfId="14750" priority="1686" operator="lessThan">
      <formula>$C$4</formula>
    </cfRule>
  </conditionalFormatting>
  <conditionalFormatting sqref="BS54">
    <cfRule type="cellIs" dxfId="14749" priority="1687" operator="lessThan">
      <formula>$C$4</formula>
    </cfRule>
  </conditionalFormatting>
  <conditionalFormatting sqref="BS55">
    <cfRule type="cellIs" dxfId="14748" priority="1688" operator="lessThan">
      <formula>$C$4</formula>
    </cfRule>
  </conditionalFormatting>
  <conditionalFormatting sqref="BS56">
    <cfRule type="cellIs" dxfId="14747" priority="1689" operator="lessThan">
      <formula>$C$4</formula>
    </cfRule>
  </conditionalFormatting>
  <conditionalFormatting sqref="BS57">
    <cfRule type="cellIs" dxfId="14746" priority="1690" operator="lessThan">
      <formula>$C$4</formula>
    </cfRule>
  </conditionalFormatting>
  <conditionalFormatting sqref="BS58">
    <cfRule type="cellIs" dxfId="14745" priority="1691" operator="lessThan">
      <formula>$C$4</formula>
    </cfRule>
  </conditionalFormatting>
  <conditionalFormatting sqref="BS59">
    <cfRule type="cellIs" dxfId="14744" priority="1692" operator="lessThan">
      <formula>$C$4</formula>
    </cfRule>
  </conditionalFormatting>
  <conditionalFormatting sqref="BS60">
    <cfRule type="cellIs" dxfId="14743" priority="1693" operator="lessThan">
      <formula>$C$4</formula>
    </cfRule>
  </conditionalFormatting>
  <conditionalFormatting sqref="BT11">
    <cfRule type="cellIs" dxfId="14742" priority="1694" operator="lessThan">
      <formula>$C$4</formula>
    </cfRule>
  </conditionalFormatting>
  <conditionalFormatting sqref="BT12">
    <cfRule type="cellIs" dxfId="14741" priority="1695" operator="lessThan">
      <formula>$C$4</formula>
    </cfRule>
  </conditionalFormatting>
  <conditionalFormatting sqref="BT13">
    <cfRule type="cellIs" dxfId="14740" priority="1696" operator="lessThan">
      <formula>$C$4</formula>
    </cfRule>
  </conditionalFormatting>
  <conditionalFormatting sqref="BT14">
    <cfRule type="cellIs" dxfId="14739" priority="1697" operator="lessThan">
      <formula>$C$4</formula>
    </cfRule>
  </conditionalFormatting>
  <conditionalFormatting sqref="BT15">
    <cfRule type="cellIs" dxfId="14738" priority="1698" operator="lessThan">
      <formula>$C$4</formula>
    </cfRule>
  </conditionalFormatting>
  <conditionalFormatting sqref="BT16">
    <cfRule type="cellIs" dxfId="14737" priority="1699" operator="lessThan">
      <formula>$C$4</formula>
    </cfRule>
  </conditionalFormatting>
  <conditionalFormatting sqref="BT17">
    <cfRule type="cellIs" dxfId="14736" priority="1700" operator="lessThan">
      <formula>$C$4</formula>
    </cfRule>
  </conditionalFormatting>
  <conditionalFormatting sqref="BT18">
    <cfRule type="cellIs" dxfId="14735" priority="1701" operator="lessThan">
      <formula>$C$4</formula>
    </cfRule>
  </conditionalFormatting>
  <conditionalFormatting sqref="BT19">
    <cfRule type="cellIs" dxfId="14734" priority="1702" operator="lessThan">
      <formula>$C$4</formula>
    </cfRule>
  </conditionalFormatting>
  <conditionalFormatting sqref="BT20">
    <cfRule type="cellIs" dxfId="14733" priority="1703" operator="lessThan">
      <formula>$C$4</formula>
    </cfRule>
  </conditionalFormatting>
  <conditionalFormatting sqref="BT21">
    <cfRule type="cellIs" dxfId="14732" priority="1704" operator="lessThan">
      <formula>$C$4</formula>
    </cfRule>
  </conditionalFormatting>
  <conditionalFormatting sqref="BT22">
    <cfRule type="cellIs" dxfId="14731" priority="1705" operator="lessThan">
      <formula>$C$4</formula>
    </cfRule>
  </conditionalFormatting>
  <conditionalFormatting sqref="BT23">
    <cfRule type="cellIs" dxfId="14730" priority="1706" operator="lessThan">
      <formula>$C$4</formula>
    </cfRule>
  </conditionalFormatting>
  <conditionalFormatting sqref="BT24">
    <cfRule type="cellIs" dxfId="14729" priority="1707" operator="lessThan">
      <formula>$C$4</formula>
    </cfRule>
  </conditionalFormatting>
  <conditionalFormatting sqref="BT25">
    <cfRule type="cellIs" dxfId="14728" priority="1708" operator="lessThan">
      <formula>$C$4</formula>
    </cfRule>
  </conditionalFormatting>
  <conditionalFormatting sqref="BT26">
    <cfRule type="cellIs" dxfId="14727" priority="1709" operator="lessThan">
      <formula>$C$4</formula>
    </cfRule>
  </conditionalFormatting>
  <conditionalFormatting sqref="BT27">
    <cfRule type="cellIs" dxfId="14726" priority="1710" operator="lessThan">
      <formula>$C$4</formula>
    </cfRule>
  </conditionalFormatting>
  <conditionalFormatting sqref="BT28">
    <cfRule type="cellIs" dxfId="14725" priority="1711" operator="lessThan">
      <formula>$C$4</formula>
    </cfRule>
  </conditionalFormatting>
  <conditionalFormatting sqref="BT29">
    <cfRule type="cellIs" dxfId="14724" priority="1712" operator="lessThan">
      <formula>$C$4</formula>
    </cfRule>
  </conditionalFormatting>
  <conditionalFormatting sqref="BT30">
    <cfRule type="cellIs" dxfId="14723" priority="1713" operator="lessThan">
      <formula>$C$4</formula>
    </cfRule>
  </conditionalFormatting>
  <conditionalFormatting sqref="BT31">
    <cfRule type="cellIs" dxfId="14722" priority="1714" operator="lessThan">
      <formula>$C$4</formula>
    </cfRule>
  </conditionalFormatting>
  <conditionalFormatting sqref="BT32">
    <cfRule type="cellIs" dxfId="14721" priority="1715" operator="lessThan">
      <formula>$C$4</formula>
    </cfRule>
  </conditionalFormatting>
  <conditionalFormatting sqref="BT33">
    <cfRule type="cellIs" dxfId="14720" priority="1716" operator="lessThan">
      <formula>$C$4</formula>
    </cfRule>
  </conditionalFormatting>
  <conditionalFormatting sqref="BT34">
    <cfRule type="cellIs" dxfId="14719" priority="1717" operator="lessThan">
      <formula>$C$4</formula>
    </cfRule>
  </conditionalFormatting>
  <conditionalFormatting sqref="BT35">
    <cfRule type="cellIs" dxfId="14718" priority="1718" operator="lessThan">
      <formula>$C$4</formula>
    </cfRule>
  </conditionalFormatting>
  <conditionalFormatting sqref="BT36">
    <cfRule type="cellIs" dxfId="14717" priority="1719" operator="lessThan">
      <formula>$C$4</formula>
    </cfRule>
  </conditionalFormatting>
  <conditionalFormatting sqref="BT37">
    <cfRule type="cellIs" dxfId="14716" priority="1720" operator="lessThan">
      <formula>$C$4</formula>
    </cfRule>
  </conditionalFormatting>
  <conditionalFormatting sqref="BT38">
    <cfRule type="cellIs" dxfId="14715" priority="1721" operator="lessThan">
      <formula>$C$4</formula>
    </cfRule>
  </conditionalFormatting>
  <conditionalFormatting sqref="BT39">
    <cfRule type="cellIs" dxfId="14714" priority="1722" operator="lessThan">
      <formula>$C$4</formula>
    </cfRule>
  </conditionalFormatting>
  <conditionalFormatting sqref="BT40">
    <cfRule type="cellIs" dxfId="14713" priority="1723" operator="lessThan">
      <formula>$C$4</formula>
    </cfRule>
  </conditionalFormatting>
  <conditionalFormatting sqref="BT41">
    <cfRule type="cellIs" dxfId="14712" priority="1724" operator="lessThan">
      <formula>$C$4</formula>
    </cfRule>
  </conditionalFormatting>
  <conditionalFormatting sqref="BT42">
    <cfRule type="cellIs" dxfId="14711" priority="1725" operator="lessThan">
      <formula>$C$4</formula>
    </cfRule>
  </conditionalFormatting>
  <conditionalFormatting sqref="BT43">
    <cfRule type="cellIs" dxfId="14710" priority="1726" operator="lessThan">
      <formula>$C$4</formula>
    </cfRule>
  </conditionalFormatting>
  <conditionalFormatting sqref="BT44">
    <cfRule type="cellIs" dxfId="14709" priority="1727" operator="lessThan">
      <formula>$C$4</formula>
    </cfRule>
  </conditionalFormatting>
  <conditionalFormatting sqref="BT45">
    <cfRule type="cellIs" dxfId="14708" priority="1728" operator="lessThan">
      <formula>$C$4</formula>
    </cfRule>
  </conditionalFormatting>
  <conditionalFormatting sqref="BT46">
    <cfRule type="cellIs" dxfId="14707" priority="1729" operator="lessThan">
      <formula>$C$4</formula>
    </cfRule>
  </conditionalFormatting>
  <conditionalFormatting sqref="BT47">
    <cfRule type="cellIs" dxfId="14706" priority="1730" operator="lessThan">
      <formula>$C$4</formula>
    </cfRule>
  </conditionalFormatting>
  <conditionalFormatting sqref="BT48">
    <cfRule type="cellIs" dxfId="14705" priority="1731" operator="lessThan">
      <formula>$C$4</formula>
    </cfRule>
  </conditionalFormatting>
  <conditionalFormatting sqref="BT49">
    <cfRule type="cellIs" dxfId="14704" priority="1732" operator="lessThan">
      <formula>$C$4</formula>
    </cfRule>
  </conditionalFormatting>
  <conditionalFormatting sqref="BT50">
    <cfRule type="cellIs" dxfId="14703" priority="1733" operator="lessThan">
      <formula>$C$4</formula>
    </cfRule>
  </conditionalFormatting>
  <conditionalFormatting sqref="BT51">
    <cfRule type="cellIs" dxfId="14702" priority="1734" operator="lessThan">
      <formula>$C$4</formula>
    </cfRule>
  </conditionalFormatting>
  <conditionalFormatting sqref="BT52">
    <cfRule type="cellIs" dxfId="14701" priority="1735" operator="lessThan">
      <formula>$C$4</formula>
    </cfRule>
  </conditionalFormatting>
  <conditionalFormatting sqref="BT53">
    <cfRule type="cellIs" dxfId="14700" priority="1736" operator="lessThan">
      <formula>$C$4</formula>
    </cfRule>
  </conditionalFormatting>
  <conditionalFormatting sqref="BT54">
    <cfRule type="cellIs" dxfId="14699" priority="1737" operator="lessThan">
      <formula>$C$4</formula>
    </cfRule>
  </conditionalFormatting>
  <conditionalFormatting sqref="BT55">
    <cfRule type="cellIs" dxfId="14698" priority="1738" operator="lessThan">
      <formula>$C$4</formula>
    </cfRule>
  </conditionalFormatting>
  <conditionalFormatting sqref="BT56">
    <cfRule type="cellIs" dxfId="14697" priority="1739" operator="lessThan">
      <formula>$C$4</formula>
    </cfRule>
  </conditionalFormatting>
  <conditionalFormatting sqref="BT57">
    <cfRule type="cellIs" dxfId="14696" priority="1740" operator="lessThan">
      <formula>$C$4</formula>
    </cfRule>
  </conditionalFormatting>
  <conditionalFormatting sqref="BT58">
    <cfRule type="cellIs" dxfId="14695" priority="1741" operator="lessThan">
      <formula>$C$4</formula>
    </cfRule>
  </conditionalFormatting>
  <conditionalFormatting sqref="BT59">
    <cfRule type="cellIs" dxfId="14694" priority="1742" operator="lessThan">
      <formula>$C$4</formula>
    </cfRule>
  </conditionalFormatting>
  <conditionalFormatting sqref="BT60">
    <cfRule type="cellIs" dxfId="14693" priority="1743" operator="lessThan">
      <formula>$C$4</formula>
    </cfRule>
  </conditionalFormatting>
  <conditionalFormatting sqref="BU11">
    <cfRule type="cellIs" dxfId="14692" priority="1744" operator="lessThan">
      <formula>$C$4</formula>
    </cfRule>
  </conditionalFormatting>
  <conditionalFormatting sqref="BU12">
    <cfRule type="cellIs" dxfId="14691" priority="1745" operator="lessThan">
      <formula>$C$4</formula>
    </cfRule>
  </conditionalFormatting>
  <conditionalFormatting sqref="BU13">
    <cfRule type="cellIs" dxfId="14690" priority="1746" operator="lessThan">
      <formula>$C$4</formula>
    </cfRule>
  </conditionalFormatting>
  <conditionalFormatting sqref="BU14">
    <cfRule type="cellIs" dxfId="14689" priority="1747" operator="lessThan">
      <formula>$C$4</formula>
    </cfRule>
  </conditionalFormatting>
  <conditionalFormatting sqref="BU15">
    <cfRule type="cellIs" dxfId="14688" priority="1748" operator="lessThan">
      <formula>$C$4</formula>
    </cfRule>
  </conditionalFormatting>
  <conditionalFormatting sqref="BU16">
    <cfRule type="cellIs" dxfId="14687" priority="1749" operator="lessThan">
      <formula>$C$4</formula>
    </cfRule>
  </conditionalFormatting>
  <conditionalFormatting sqref="BU17">
    <cfRule type="cellIs" dxfId="14686" priority="1750" operator="lessThan">
      <formula>$C$4</formula>
    </cfRule>
  </conditionalFormatting>
  <conditionalFormatting sqref="BU18">
    <cfRule type="cellIs" dxfId="14685" priority="1751" operator="lessThan">
      <formula>$C$4</formula>
    </cfRule>
  </conditionalFormatting>
  <conditionalFormatting sqref="BU19">
    <cfRule type="cellIs" dxfId="14684" priority="1752" operator="lessThan">
      <formula>$C$4</formula>
    </cfRule>
  </conditionalFormatting>
  <conditionalFormatting sqref="BU20">
    <cfRule type="cellIs" dxfId="14683" priority="1753" operator="lessThan">
      <formula>$C$4</formula>
    </cfRule>
  </conditionalFormatting>
  <conditionalFormatting sqref="BU21">
    <cfRule type="cellIs" dxfId="14682" priority="1754" operator="lessThan">
      <formula>$C$4</formula>
    </cfRule>
  </conditionalFormatting>
  <conditionalFormatting sqref="BU22">
    <cfRule type="cellIs" dxfId="14681" priority="1755" operator="lessThan">
      <formula>$C$4</formula>
    </cfRule>
  </conditionalFormatting>
  <conditionalFormatting sqref="BU23">
    <cfRule type="cellIs" dxfId="14680" priority="1756" operator="lessThan">
      <formula>$C$4</formula>
    </cfRule>
  </conditionalFormatting>
  <conditionalFormatting sqref="BU24">
    <cfRule type="cellIs" dxfId="14679" priority="1757" operator="lessThan">
      <formula>$C$4</formula>
    </cfRule>
  </conditionalFormatting>
  <conditionalFormatting sqref="BU25">
    <cfRule type="cellIs" dxfId="14678" priority="1758" operator="lessThan">
      <formula>$C$4</formula>
    </cfRule>
  </conditionalFormatting>
  <conditionalFormatting sqref="BU26">
    <cfRule type="cellIs" dxfId="14677" priority="1759" operator="lessThan">
      <formula>$C$4</formula>
    </cfRule>
  </conditionalFormatting>
  <conditionalFormatting sqref="BU27">
    <cfRule type="cellIs" dxfId="14676" priority="1760" operator="lessThan">
      <formula>$C$4</formula>
    </cfRule>
  </conditionalFormatting>
  <conditionalFormatting sqref="BU28">
    <cfRule type="cellIs" dxfId="14675" priority="1761" operator="lessThan">
      <formula>$C$4</formula>
    </cfRule>
  </conditionalFormatting>
  <conditionalFormatting sqref="BU29">
    <cfRule type="cellIs" dxfId="14674" priority="1762" operator="lessThan">
      <formula>$C$4</formula>
    </cfRule>
  </conditionalFormatting>
  <conditionalFormatting sqref="BU30">
    <cfRule type="cellIs" dxfId="14673" priority="1763" operator="lessThan">
      <formula>$C$4</formula>
    </cfRule>
  </conditionalFormatting>
  <conditionalFormatting sqref="BU31">
    <cfRule type="cellIs" dxfId="14672" priority="1764" operator="lessThan">
      <formula>$C$4</formula>
    </cfRule>
  </conditionalFormatting>
  <conditionalFormatting sqref="BU32">
    <cfRule type="cellIs" dxfId="14671" priority="1765" operator="lessThan">
      <formula>$C$4</formula>
    </cfRule>
  </conditionalFormatting>
  <conditionalFormatting sqref="BU33">
    <cfRule type="cellIs" dxfId="14670" priority="1766" operator="lessThan">
      <formula>$C$4</formula>
    </cfRule>
  </conditionalFormatting>
  <conditionalFormatting sqref="BU34">
    <cfRule type="cellIs" dxfId="14669" priority="1767" operator="lessThan">
      <formula>$C$4</formula>
    </cfRule>
  </conditionalFormatting>
  <conditionalFormatting sqref="BU35">
    <cfRule type="cellIs" dxfId="14668" priority="1768" operator="lessThan">
      <formula>$C$4</formula>
    </cfRule>
  </conditionalFormatting>
  <conditionalFormatting sqref="BU36">
    <cfRule type="cellIs" dxfId="14667" priority="1769" operator="lessThan">
      <formula>$C$4</formula>
    </cfRule>
  </conditionalFormatting>
  <conditionalFormatting sqref="BU37">
    <cfRule type="cellIs" dxfId="14666" priority="1770" operator="lessThan">
      <formula>$C$4</formula>
    </cfRule>
  </conditionalFormatting>
  <conditionalFormatting sqref="BU38">
    <cfRule type="cellIs" dxfId="14665" priority="1771" operator="lessThan">
      <formula>$C$4</formula>
    </cfRule>
  </conditionalFormatting>
  <conditionalFormatting sqref="BU39">
    <cfRule type="cellIs" dxfId="14664" priority="1772" operator="lessThan">
      <formula>$C$4</formula>
    </cfRule>
  </conditionalFormatting>
  <conditionalFormatting sqref="BU40">
    <cfRule type="cellIs" dxfId="14663" priority="1773" operator="lessThan">
      <formula>$C$4</formula>
    </cfRule>
  </conditionalFormatting>
  <conditionalFormatting sqref="BU41">
    <cfRule type="cellIs" dxfId="14662" priority="1774" operator="lessThan">
      <formula>$C$4</formula>
    </cfRule>
  </conditionalFormatting>
  <conditionalFormatting sqref="BU42">
    <cfRule type="cellIs" dxfId="14661" priority="1775" operator="lessThan">
      <formula>$C$4</formula>
    </cfRule>
  </conditionalFormatting>
  <conditionalFormatting sqref="BU43">
    <cfRule type="cellIs" dxfId="14660" priority="1776" operator="lessThan">
      <formula>$C$4</formula>
    </cfRule>
  </conditionalFormatting>
  <conditionalFormatting sqref="BU44">
    <cfRule type="cellIs" dxfId="14659" priority="1777" operator="lessThan">
      <formula>$C$4</formula>
    </cfRule>
  </conditionalFormatting>
  <conditionalFormatting sqref="BU45">
    <cfRule type="cellIs" dxfId="14658" priority="1778" operator="lessThan">
      <formula>$C$4</formula>
    </cfRule>
  </conditionalFormatting>
  <conditionalFormatting sqref="BU46">
    <cfRule type="cellIs" dxfId="14657" priority="1779" operator="lessThan">
      <formula>$C$4</formula>
    </cfRule>
  </conditionalFormatting>
  <conditionalFormatting sqref="BU47">
    <cfRule type="cellIs" dxfId="14656" priority="1780" operator="lessThan">
      <formula>$C$4</formula>
    </cfRule>
  </conditionalFormatting>
  <conditionalFormatting sqref="BU48">
    <cfRule type="cellIs" dxfId="14655" priority="1781" operator="lessThan">
      <formula>$C$4</formula>
    </cfRule>
  </conditionalFormatting>
  <conditionalFormatting sqref="BU49">
    <cfRule type="cellIs" dxfId="14654" priority="1782" operator="lessThan">
      <formula>$C$4</formula>
    </cfRule>
  </conditionalFormatting>
  <conditionalFormatting sqref="BU50">
    <cfRule type="cellIs" dxfId="14653" priority="1783" operator="lessThan">
      <formula>$C$4</formula>
    </cfRule>
  </conditionalFormatting>
  <conditionalFormatting sqref="BU51">
    <cfRule type="cellIs" dxfId="14652" priority="1784" operator="lessThan">
      <formula>$C$4</formula>
    </cfRule>
  </conditionalFormatting>
  <conditionalFormatting sqref="BU52">
    <cfRule type="cellIs" dxfId="14651" priority="1785" operator="lessThan">
      <formula>$C$4</formula>
    </cfRule>
  </conditionalFormatting>
  <conditionalFormatting sqref="BU53">
    <cfRule type="cellIs" dxfId="14650" priority="1786" operator="lessThan">
      <formula>$C$4</formula>
    </cfRule>
  </conditionalFormatting>
  <conditionalFormatting sqref="BU54">
    <cfRule type="cellIs" dxfId="14649" priority="1787" operator="lessThan">
      <formula>$C$4</formula>
    </cfRule>
  </conditionalFormatting>
  <conditionalFormatting sqref="BU55">
    <cfRule type="cellIs" dxfId="14648" priority="1788" operator="lessThan">
      <formula>$C$4</formula>
    </cfRule>
  </conditionalFormatting>
  <conditionalFormatting sqref="BU56">
    <cfRule type="cellIs" dxfId="14647" priority="1789" operator="lessThan">
      <formula>$C$4</formula>
    </cfRule>
  </conditionalFormatting>
  <conditionalFormatting sqref="BU57">
    <cfRule type="cellIs" dxfId="14646" priority="1790" operator="lessThan">
      <formula>$C$4</formula>
    </cfRule>
  </conditionalFormatting>
  <conditionalFormatting sqref="BU58">
    <cfRule type="cellIs" dxfId="14645" priority="1791" operator="lessThan">
      <formula>$C$4</formula>
    </cfRule>
  </conditionalFormatting>
  <conditionalFormatting sqref="BU59">
    <cfRule type="cellIs" dxfId="14644" priority="1792" operator="lessThan">
      <formula>$C$4</formula>
    </cfRule>
  </conditionalFormatting>
  <conditionalFormatting sqref="BU60">
    <cfRule type="cellIs" dxfId="14643" priority="1793" operator="lessThan">
      <formula>$C$4</formula>
    </cfRule>
  </conditionalFormatting>
  <conditionalFormatting sqref="BV11">
    <cfRule type="cellIs" dxfId="14642" priority="1794" operator="lessThan">
      <formula>$C$4</formula>
    </cfRule>
  </conditionalFormatting>
  <conditionalFormatting sqref="BV12">
    <cfRule type="cellIs" dxfId="14641" priority="1795" operator="lessThan">
      <formula>$C$4</formula>
    </cfRule>
  </conditionalFormatting>
  <conditionalFormatting sqref="BV13">
    <cfRule type="cellIs" dxfId="14640" priority="1796" operator="lessThan">
      <formula>$C$4</formula>
    </cfRule>
  </conditionalFormatting>
  <conditionalFormatting sqref="BV14">
    <cfRule type="cellIs" dxfId="14639" priority="1797" operator="lessThan">
      <formula>$C$4</formula>
    </cfRule>
  </conditionalFormatting>
  <conditionalFormatting sqref="BV15">
    <cfRule type="cellIs" dxfId="14638" priority="1798" operator="lessThan">
      <formula>$C$4</formula>
    </cfRule>
  </conditionalFormatting>
  <conditionalFormatting sqref="BV16">
    <cfRule type="cellIs" dxfId="14637" priority="1799" operator="lessThan">
      <formula>$C$4</formula>
    </cfRule>
  </conditionalFormatting>
  <conditionalFormatting sqref="BV17">
    <cfRule type="cellIs" dxfId="14636" priority="1800" operator="lessThan">
      <formula>$C$4</formula>
    </cfRule>
  </conditionalFormatting>
  <conditionalFormatting sqref="BV18">
    <cfRule type="cellIs" dxfId="14635" priority="1801" operator="lessThan">
      <formula>$C$4</formula>
    </cfRule>
  </conditionalFormatting>
  <conditionalFormatting sqref="BV19">
    <cfRule type="cellIs" dxfId="14634" priority="1802" operator="lessThan">
      <formula>$C$4</formula>
    </cfRule>
  </conditionalFormatting>
  <conditionalFormatting sqref="BV20">
    <cfRule type="cellIs" dxfId="14633" priority="1803" operator="lessThan">
      <formula>$C$4</formula>
    </cfRule>
  </conditionalFormatting>
  <conditionalFormatting sqref="BV21">
    <cfRule type="cellIs" dxfId="14632" priority="1804" operator="lessThan">
      <formula>$C$4</formula>
    </cfRule>
  </conditionalFormatting>
  <conditionalFormatting sqref="BV22">
    <cfRule type="cellIs" dxfId="14631" priority="1805" operator="lessThan">
      <formula>$C$4</formula>
    </cfRule>
  </conditionalFormatting>
  <conditionalFormatting sqref="BV23">
    <cfRule type="cellIs" dxfId="14630" priority="1806" operator="lessThan">
      <formula>$C$4</formula>
    </cfRule>
  </conditionalFormatting>
  <conditionalFormatting sqref="BV24">
    <cfRule type="cellIs" dxfId="14629" priority="1807" operator="lessThan">
      <formula>$C$4</formula>
    </cfRule>
  </conditionalFormatting>
  <conditionalFormatting sqref="BV25">
    <cfRule type="cellIs" dxfId="14628" priority="1808" operator="lessThan">
      <formula>$C$4</formula>
    </cfRule>
  </conditionalFormatting>
  <conditionalFormatting sqref="BV26">
    <cfRule type="cellIs" dxfId="14627" priority="1809" operator="lessThan">
      <formula>$C$4</formula>
    </cfRule>
  </conditionalFormatting>
  <conditionalFormatting sqref="BV27">
    <cfRule type="cellIs" dxfId="14626" priority="1810" operator="lessThan">
      <formula>$C$4</formula>
    </cfRule>
  </conditionalFormatting>
  <conditionalFormatting sqref="BV28">
    <cfRule type="cellIs" dxfId="14625" priority="1811" operator="lessThan">
      <formula>$C$4</formula>
    </cfRule>
  </conditionalFormatting>
  <conditionalFormatting sqref="BV29">
    <cfRule type="cellIs" dxfId="14624" priority="1812" operator="lessThan">
      <formula>$C$4</formula>
    </cfRule>
  </conditionalFormatting>
  <conditionalFormatting sqref="BV30">
    <cfRule type="cellIs" dxfId="14623" priority="1813" operator="lessThan">
      <formula>$C$4</formula>
    </cfRule>
  </conditionalFormatting>
  <conditionalFormatting sqref="BV31">
    <cfRule type="cellIs" dxfId="14622" priority="1814" operator="lessThan">
      <formula>$C$4</formula>
    </cfRule>
  </conditionalFormatting>
  <conditionalFormatting sqref="BV32">
    <cfRule type="cellIs" dxfId="14621" priority="1815" operator="lessThan">
      <formula>$C$4</formula>
    </cfRule>
  </conditionalFormatting>
  <conditionalFormatting sqref="BV33">
    <cfRule type="cellIs" dxfId="14620" priority="1816" operator="lessThan">
      <formula>$C$4</formula>
    </cfRule>
  </conditionalFormatting>
  <conditionalFormatting sqref="BV34">
    <cfRule type="cellIs" dxfId="14619" priority="1817" operator="lessThan">
      <formula>$C$4</formula>
    </cfRule>
  </conditionalFormatting>
  <conditionalFormatting sqref="BV35">
    <cfRule type="cellIs" dxfId="14618" priority="1818" operator="lessThan">
      <formula>$C$4</formula>
    </cfRule>
  </conditionalFormatting>
  <conditionalFormatting sqref="BV36">
    <cfRule type="cellIs" dxfId="14617" priority="1819" operator="lessThan">
      <formula>$C$4</formula>
    </cfRule>
  </conditionalFormatting>
  <conditionalFormatting sqref="BV37">
    <cfRule type="cellIs" dxfId="14616" priority="1820" operator="lessThan">
      <formula>$C$4</formula>
    </cfRule>
  </conditionalFormatting>
  <conditionalFormatting sqref="BV38">
    <cfRule type="cellIs" dxfId="14615" priority="1821" operator="lessThan">
      <formula>$C$4</formula>
    </cfRule>
  </conditionalFormatting>
  <conditionalFormatting sqref="BV39">
    <cfRule type="cellIs" dxfId="14614" priority="1822" operator="lessThan">
      <formula>$C$4</formula>
    </cfRule>
  </conditionalFormatting>
  <conditionalFormatting sqref="BV40">
    <cfRule type="cellIs" dxfId="14613" priority="1823" operator="lessThan">
      <formula>$C$4</formula>
    </cfRule>
  </conditionalFormatting>
  <conditionalFormatting sqref="BV41">
    <cfRule type="cellIs" dxfId="14612" priority="1824" operator="lessThan">
      <formula>$C$4</formula>
    </cfRule>
  </conditionalFormatting>
  <conditionalFormatting sqref="BV42">
    <cfRule type="cellIs" dxfId="14611" priority="1825" operator="lessThan">
      <formula>$C$4</formula>
    </cfRule>
  </conditionalFormatting>
  <conditionalFormatting sqref="BV43">
    <cfRule type="cellIs" dxfId="14610" priority="1826" operator="lessThan">
      <formula>$C$4</formula>
    </cfRule>
  </conditionalFormatting>
  <conditionalFormatting sqref="BV44">
    <cfRule type="cellIs" dxfId="14609" priority="1827" operator="lessThan">
      <formula>$C$4</formula>
    </cfRule>
  </conditionalFormatting>
  <conditionalFormatting sqref="BV45">
    <cfRule type="cellIs" dxfId="14608" priority="1828" operator="lessThan">
      <formula>$C$4</formula>
    </cfRule>
  </conditionalFormatting>
  <conditionalFormatting sqref="BV46">
    <cfRule type="cellIs" dxfId="14607" priority="1829" operator="lessThan">
      <formula>$C$4</formula>
    </cfRule>
  </conditionalFormatting>
  <conditionalFormatting sqref="BV47">
    <cfRule type="cellIs" dxfId="14606" priority="1830" operator="lessThan">
      <formula>$C$4</formula>
    </cfRule>
  </conditionalFormatting>
  <conditionalFormatting sqref="BV48">
    <cfRule type="cellIs" dxfId="14605" priority="1831" operator="lessThan">
      <formula>$C$4</formula>
    </cfRule>
  </conditionalFormatting>
  <conditionalFormatting sqref="BV49">
    <cfRule type="cellIs" dxfId="14604" priority="1832" operator="lessThan">
      <formula>$C$4</formula>
    </cfRule>
  </conditionalFormatting>
  <conditionalFormatting sqref="BV50">
    <cfRule type="cellIs" dxfId="14603" priority="1833" operator="lessThan">
      <formula>$C$4</formula>
    </cfRule>
  </conditionalFormatting>
  <conditionalFormatting sqref="BV51">
    <cfRule type="cellIs" dxfId="14602" priority="1834" operator="lessThan">
      <formula>$C$4</formula>
    </cfRule>
  </conditionalFormatting>
  <conditionalFormatting sqref="BV52">
    <cfRule type="cellIs" dxfId="14601" priority="1835" operator="lessThan">
      <formula>$C$4</formula>
    </cfRule>
  </conditionalFormatting>
  <conditionalFormatting sqref="BV53">
    <cfRule type="cellIs" dxfId="14600" priority="1836" operator="lessThan">
      <formula>$C$4</formula>
    </cfRule>
  </conditionalFormatting>
  <conditionalFormatting sqref="BV54">
    <cfRule type="cellIs" dxfId="14599" priority="1837" operator="lessThan">
      <formula>$C$4</formula>
    </cfRule>
  </conditionalFormatting>
  <conditionalFormatting sqref="BV55">
    <cfRule type="cellIs" dxfId="14598" priority="1838" operator="lessThan">
      <formula>$C$4</formula>
    </cfRule>
  </conditionalFormatting>
  <conditionalFormatting sqref="BV56">
    <cfRule type="cellIs" dxfId="14597" priority="1839" operator="lessThan">
      <formula>$C$4</formula>
    </cfRule>
  </conditionalFormatting>
  <conditionalFormatting sqref="BV57">
    <cfRule type="cellIs" dxfId="14596" priority="1840" operator="lessThan">
      <formula>$C$4</formula>
    </cfRule>
  </conditionalFormatting>
  <conditionalFormatting sqref="BV58">
    <cfRule type="cellIs" dxfId="14595" priority="1841" operator="lessThan">
      <formula>$C$4</formula>
    </cfRule>
  </conditionalFormatting>
  <conditionalFormatting sqref="BV59">
    <cfRule type="cellIs" dxfId="14594" priority="1842" operator="lessThan">
      <formula>$C$4</formula>
    </cfRule>
  </conditionalFormatting>
  <conditionalFormatting sqref="BV60">
    <cfRule type="cellIs" dxfId="14593" priority="1843" operator="lessThan">
      <formula>$C$4</formula>
    </cfRule>
  </conditionalFormatting>
  <conditionalFormatting sqref="BW11">
    <cfRule type="cellIs" dxfId="14592" priority="1844" operator="lessThan">
      <formula>$C$4</formula>
    </cfRule>
  </conditionalFormatting>
  <conditionalFormatting sqref="BW12">
    <cfRule type="cellIs" dxfId="14591" priority="1845" operator="lessThan">
      <formula>$C$4</formula>
    </cfRule>
  </conditionalFormatting>
  <conditionalFormatting sqref="BW13">
    <cfRule type="cellIs" dxfId="14590" priority="1846" operator="lessThan">
      <formula>$C$4</formula>
    </cfRule>
  </conditionalFormatting>
  <conditionalFormatting sqref="BW14">
    <cfRule type="cellIs" dxfId="14589" priority="1847" operator="lessThan">
      <formula>$C$4</formula>
    </cfRule>
  </conditionalFormatting>
  <conditionalFormatting sqref="BW15">
    <cfRule type="cellIs" dxfId="14588" priority="1848" operator="lessThan">
      <formula>$C$4</formula>
    </cfRule>
  </conditionalFormatting>
  <conditionalFormatting sqref="BW16">
    <cfRule type="cellIs" dxfId="14587" priority="1849" operator="lessThan">
      <formula>$C$4</formula>
    </cfRule>
  </conditionalFormatting>
  <conditionalFormatting sqref="BW17">
    <cfRule type="cellIs" dxfId="14586" priority="1850" operator="lessThan">
      <formula>$C$4</formula>
    </cfRule>
  </conditionalFormatting>
  <conditionalFormatting sqref="BW18">
    <cfRule type="cellIs" dxfId="14585" priority="1851" operator="lessThan">
      <formula>$C$4</formula>
    </cfRule>
  </conditionalFormatting>
  <conditionalFormatting sqref="BW19">
    <cfRule type="cellIs" dxfId="14584" priority="1852" operator="lessThan">
      <formula>$C$4</formula>
    </cfRule>
  </conditionalFormatting>
  <conditionalFormatting sqref="BW20">
    <cfRule type="cellIs" dxfId="14583" priority="1853" operator="lessThan">
      <formula>$C$4</formula>
    </cfRule>
  </conditionalFormatting>
  <conditionalFormatting sqref="BW21">
    <cfRule type="cellIs" dxfId="14582" priority="1854" operator="lessThan">
      <formula>$C$4</formula>
    </cfRule>
  </conditionalFormatting>
  <conditionalFormatting sqref="BW22">
    <cfRule type="cellIs" dxfId="14581" priority="1855" operator="lessThan">
      <formula>$C$4</formula>
    </cfRule>
  </conditionalFormatting>
  <conditionalFormatting sqref="BW23">
    <cfRule type="cellIs" dxfId="14580" priority="1856" operator="lessThan">
      <formula>$C$4</formula>
    </cfRule>
  </conditionalFormatting>
  <conditionalFormatting sqref="BW24">
    <cfRule type="cellIs" dxfId="14579" priority="1857" operator="lessThan">
      <formula>$C$4</formula>
    </cfRule>
  </conditionalFormatting>
  <conditionalFormatting sqref="BW25">
    <cfRule type="cellIs" dxfId="14578" priority="1858" operator="lessThan">
      <formula>$C$4</formula>
    </cfRule>
  </conditionalFormatting>
  <conditionalFormatting sqref="BW26">
    <cfRule type="cellIs" dxfId="14577" priority="1859" operator="lessThan">
      <formula>$C$4</formula>
    </cfRule>
  </conditionalFormatting>
  <conditionalFormatting sqref="BW27">
    <cfRule type="cellIs" dxfId="14576" priority="1860" operator="lessThan">
      <formula>$C$4</formula>
    </cfRule>
  </conditionalFormatting>
  <conditionalFormatting sqref="BW28">
    <cfRule type="cellIs" dxfId="14575" priority="1861" operator="lessThan">
      <formula>$C$4</formula>
    </cfRule>
  </conditionalFormatting>
  <conditionalFormatting sqref="BW29">
    <cfRule type="cellIs" dxfId="14574" priority="1862" operator="lessThan">
      <formula>$C$4</formula>
    </cfRule>
  </conditionalFormatting>
  <conditionalFormatting sqref="BW30">
    <cfRule type="cellIs" dxfId="14573" priority="1863" operator="lessThan">
      <formula>$C$4</formula>
    </cfRule>
  </conditionalFormatting>
  <conditionalFormatting sqref="BW31">
    <cfRule type="cellIs" dxfId="14572" priority="1864" operator="lessThan">
      <formula>$C$4</formula>
    </cfRule>
  </conditionalFormatting>
  <conditionalFormatting sqref="BW32">
    <cfRule type="cellIs" dxfId="14571" priority="1865" operator="lessThan">
      <formula>$C$4</formula>
    </cfRule>
  </conditionalFormatting>
  <conditionalFormatting sqref="BW33">
    <cfRule type="cellIs" dxfId="14570" priority="1866" operator="lessThan">
      <formula>$C$4</formula>
    </cfRule>
  </conditionalFormatting>
  <conditionalFormatting sqref="BW34">
    <cfRule type="cellIs" dxfId="14569" priority="1867" operator="lessThan">
      <formula>$C$4</formula>
    </cfRule>
  </conditionalFormatting>
  <conditionalFormatting sqref="BW35">
    <cfRule type="cellIs" dxfId="14568" priority="1868" operator="lessThan">
      <formula>$C$4</formula>
    </cfRule>
  </conditionalFormatting>
  <conditionalFormatting sqref="BW36">
    <cfRule type="cellIs" dxfId="14567" priority="1869" operator="lessThan">
      <formula>$C$4</formula>
    </cfRule>
  </conditionalFormatting>
  <conditionalFormatting sqref="BW37">
    <cfRule type="cellIs" dxfId="14566" priority="1870" operator="lessThan">
      <formula>$C$4</formula>
    </cfRule>
  </conditionalFormatting>
  <conditionalFormatting sqref="BW38">
    <cfRule type="cellIs" dxfId="14565" priority="1871" operator="lessThan">
      <formula>$C$4</formula>
    </cfRule>
  </conditionalFormatting>
  <conditionalFormatting sqref="BW39">
    <cfRule type="cellIs" dxfId="14564" priority="1872" operator="lessThan">
      <formula>$C$4</formula>
    </cfRule>
  </conditionalFormatting>
  <conditionalFormatting sqref="BW40">
    <cfRule type="cellIs" dxfId="14563" priority="1873" operator="lessThan">
      <formula>$C$4</formula>
    </cfRule>
  </conditionalFormatting>
  <conditionalFormatting sqref="BW41">
    <cfRule type="cellIs" dxfId="14562" priority="1874" operator="lessThan">
      <formula>$C$4</formula>
    </cfRule>
  </conditionalFormatting>
  <conditionalFormatting sqref="BW42">
    <cfRule type="cellIs" dxfId="14561" priority="1875" operator="lessThan">
      <formula>$C$4</formula>
    </cfRule>
  </conditionalFormatting>
  <conditionalFormatting sqref="BW43">
    <cfRule type="cellIs" dxfId="14560" priority="1876" operator="lessThan">
      <formula>$C$4</formula>
    </cfRule>
  </conditionalFormatting>
  <conditionalFormatting sqref="BW44">
    <cfRule type="cellIs" dxfId="14559" priority="1877" operator="lessThan">
      <formula>$C$4</formula>
    </cfRule>
  </conditionalFormatting>
  <conditionalFormatting sqref="BW45">
    <cfRule type="cellIs" dxfId="14558" priority="1878" operator="lessThan">
      <formula>$C$4</formula>
    </cfRule>
  </conditionalFormatting>
  <conditionalFormatting sqref="BW46">
    <cfRule type="cellIs" dxfId="14557" priority="1879" operator="lessThan">
      <formula>$C$4</formula>
    </cfRule>
  </conditionalFormatting>
  <conditionalFormatting sqref="BW47">
    <cfRule type="cellIs" dxfId="14556" priority="1880" operator="lessThan">
      <formula>$C$4</formula>
    </cfRule>
  </conditionalFormatting>
  <conditionalFormatting sqref="BW48">
    <cfRule type="cellIs" dxfId="14555" priority="1881" operator="lessThan">
      <formula>$C$4</formula>
    </cfRule>
  </conditionalFormatting>
  <conditionalFormatting sqref="BW49">
    <cfRule type="cellIs" dxfId="14554" priority="1882" operator="lessThan">
      <formula>$C$4</formula>
    </cfRule>
  </conditionalFormatting>
  <conditionalFormatting sqref="BW50">
    <cfRule type="cellIs" dxfId="14553" priority="1883" operator="lessThan">
      <formula>$C$4</formula>
    </cfRule>
  </conditionalFormatting>
  <conditionalFormatting sqref="BW51">
    <cfRule type="cellIs" dxfId="14552" priority="1884" operator="lessThan">
      <formula>$C$4</formula>
    </cfRule>
  </conditionalFormatting>
  <conditionalFormatting sqref="BW52">
    <cfRule type="cellIs" dxfId="14551" priority="1885" operator="lessThan">
      <formula>$C$4</formula>
    </cfRule>
  </conditionalFormatting>
  <conditionalFormatting sqref="BW53">
    <cfRule type="cellIs" dxfId="14550" priority="1886" operator="lessThan">
      <formula>$C$4</formula>
    </cfRule>
  </conditionalFormatting>
  <conditionalFormatting sqref="BW54">
    <cfRule type="cellIs" dxfId="14549" priority="1887" operator="lessThan">
      <formula>$C$4</formula>
    </cfRule>
  </conditionalFormatting>
  <conditionalFormatting sqref="BW55">
    <cfRule type="cellIs" dxfId="14548" priority="1888" operator="lessThan">
      <formula>$C$4</formula>
    </cfRule>
  </conditionalFormatting>
  <conditionalFormatting sqref="BW56">
    <cfRule type="cellIs" dxfId="14547" priority="1889" operator="lessThan">
      <formula>$C$4</formula>
    </cfRule>
  </conditionalFormatting>
  <conditionalFormatting sqref="BW57">
    <cfRule type="cellIs" dxfId="14546" priority="1890" operator="lessThan">
      <formula>$C$4</formula>
    </cfRule>
  </conditionalFormatting>
  <conditionalFormatting sqref="BW58">
    <cfRule type="cellIs" dxfId="14545" priority="1891" operator="lessThan">
      <formula>$C$4</formula>
    </cfRule>
  </conditionalFormatting>
  <conditionalFormatting sqref="BW59">
    <cfRule type="cellIs" dxfId="14544" priority="1892" operator="lessThan">
      <formula>$C$4</formula>
    </cfRule>
  </conditionalFormatting>
  <conditionalFormatting sqref="BW60">
    <cfRule type="cellIs" dxfId="14543" priority="1893" operator="lessThan">
      <formula>$C$4</formula>
    </cfRule>
  </conditionalFormatting>
  <conditionalFormatting sqref="BX11">
    <cfRule type="cellIs" dxfId="14542" priority="1894" operator="lessThan">
      <formula>$C$4</formula>
    </cfRule>
  </conditionalFormatting>
  <conditionalFormatting sqref="BX12">
    <cfRule type="cellIs" dxfId="14541" priority="1895" operator="lessThan">
      <formula>$C$4</formula>
    </cfRule>
  </conditionalFormatting>
  <conditionalFormatting sqref="BX13">
    <cfRule type="cellIs" dxfId="14540" priority="1896" operator="lessThan">
      <formula>$C$4</formula>
    </cfRule>
  </conditionalFormatting>
  <conditionalFormatting sqref="BX14">
    <cfRule type="cellIs" dxfId="14539" priority="1897" operator="lessThan">
      <formula>$C$4</formula>
    </cfRule>
  </conditionalFormatting>
  <conditionalFormatting sqref="BX15">
    <cfRule type="cellIs" dxfId="14538" priority="1898" operator="lessThan">
      <formula>$C$4</formula>
    </cfRule>
  </conditionalFormatting>
  <conditionalFormatting sqref="BX16">
    <cfRule type="cellIs" dxfId="14537" priority="1899" operator="lessThan">
      <formula>$C$4</formula>
    </cfRule>
  </conditionalFormatting>
  <conditionalFormatting sqref="BX17">
    <cfRule type="cellIs" dxfId="14536" priority="1900" operator="lessThan">
      <formula>$C$4</formula>
    </cfRule>
  </conditionalFormatting>
  <conditionalFormatting sqref="BX18">
    <cfRule type="cellIs" dxfId="14535" priority="1901" operator="lessThan">
      <formula>$C$4</formula>
    </cfRule>
  </conditionalFormatting>
  <conditionalFormatting sqref="BX19">
    <cfRule type="cellIs" dxfId="14534" priority="1902" operator="lessThan">
      <formula>$C$4</formula>
    </cfRule>
  </conditionalFormatting>
  <conditionalFormatting sqref="BX20">
    <cfRule type="cellIs" dxfId="14533" priority="1903" operator="lessThan">
      <formula>$C$4</formula>
    </cfRule>
  </conditionalFormatting>
  <conditionalFormatting sqref="BX21">
    <cfRule type="cellIs" dxfId="14532" priority="1904" operator="lessThan">
      <formula>$C$4</formula>
    </cfRule>
  </conditionalFormatting>
  <conditionalFormatting sqref="BX22">
    <cfRule type="cellIs" dxfId="14531" priority="1905" operator="lessThan">
      <formula>$C$4</formula>
    </cfRule>
  </conditionalFormatting>
  <conditionalFormatting sqref="BX23">
    <cfRule type="cellIs" dxfId="14530" priority="1906" operator="lessThan">
      <formula>$C$4</formula>
    </cfRule>
  </conditionalFormatting>
  <conditionalFormatting sqref="BX24">
    <cfRule type="cellIs" dxfId="14529" priority="1907" operator="lessThan">
      <formula>$C$4</formula>
    </cfRule>
  </conditionalFormatting>
  <conditionalFormatting sqref="BX25">
    <cfRule type="cellIs" dxfId="14528" priority="1908" operator="lessThan">
      <formula>$C$4</formula>
    </cfRule>
  </conditionalFormatting>
  <conditionalFormatting sqref="BX26">
    <cfRule type="cellIs" dxfId="14527" priority="1909" operator="lessThan">
      <formula>$C$4</formula>
    </cfRule>
  </conditionalFormatting>
  <conditionalFormatting sqref="BX27">
    <cfRule type="cellIs" dxfId="14526" priority="1910" operator="lessThan">
      <formula>$C$4</formula>
    </cfRule>
  </conditionalFormatting>
  <conditionalFormatting sqref="BX28">
    <cfRule type="cellIs" dxfId="14525" priority="1911" operator="lessThan">
      <formula>$C$4</formula>
    </cfRule>
  </conditionalFormatting>
  <conditionalFormatting sqref="BX29">
    <cfRule type="cellIs" dxfId="14524" priority="1912" operator="lessThan">
      <formula>$C$4</formula>
    </cfRule>
  </conditionalFormatting>
  <conditionalFormatting sqref="BX30">
    <cfRule type="cellIs" dxfId="14523" priority="1913" operator="lessThan">
      <formula>$C$4</formula>
    </cfRule>
  </conditionalFormatting>
  <conditionalFormatting sqref="BX31">
    <cfRule type="cellIs" dxfId="14522" priority="1914" operator="lessThan">
      <formula>$C$4</formula>
    </cfRule>
  </conditionalFormatting>
  <conditionalFormatting sqref="BX32">
    <cfRule type="cellIs" dxfId="14521" priority="1915" operator="lessThan">
      <formula>$C$4</formula>
    </cfRule>
  </conditionalFormatting>
  <conditionalFormatting sqref="BX33">
    <cfRule type="cellIs" dxfId="14520" priority="1916" operator="lessThan">
      <formula>$C$4</formula>
    </cfRule>
  </conditionalFormatting>
  <conditionalFormatting sqref="BX34">
    <cfRule type="cellIs" dxfId="14519" priority="1917" operator="lessThan">
      <formula>$C$4</formula>
    </cfRule>
  </conditionalFormatting>
  <conditionalFormatting sqref="BX35">
    <cfRule type="cellIs" dxfId="14518" priority="1918" operator="lessThan">
      <formula>$C$4</formula>
    </cfRule>
  </conditionalFormatting>
  <conditionalFormatting sqref="BX36">
    <cfRule type="cellIs" dxfId="14517" priority="1919" operator="lessThan">
      <formula>$C$4</formula>
    </cfRule>
  </conditionalFormatting>
  <conditionalFormatting sqref="BX37">
    <cfRule type="cellIs" dxfId="14516" priority="1920" operator="lessThan">
      <formula>$C$4</formula>
    </cfRule>
  </conditionalFormatting>
  <conditionalFormatting sqref="BX38">
    <cfRule type="cellIs" dxfId="14515" priority="1921" operator="lessThan">
      <formula>$C$4</formula>
    </cfRule>
  </conditionalFormatting>
  <conditionalFormatting sqref="BX39">
    <cfRule type="cellIs" dxfId="14514" priority="1922" operator="lessThan">
      <formula>$C$4</formula>
    </cfRule>
  </conditionalFormatting>
  <conditionalFormatting sqref="BX40">
    <cfRule type="cellIs" dxfId="14513" priority="1923" operator="lessThan">
      <formula>$C$4</formula>
    </cfRule>
  </conditionalFormatting>
  <conditionalFormatting sqref="BX41">
    <cfRule type="cellIs" dxfId="14512" priority="1924" operator="lessThan">
      <formula>$C$4</formula>
    </cfRule>
  </conditionalFormatting>
  <conditionalFormatting sqref="BX42">
    <cfRule type="cellIs" dxfId="14511" priority="1925" operator="lessThan">
      <formula>$C$4</formula>
    </cfRule>
  </conditionalFormatting>
  <conditionalFormatting sqref="BX43">
    <cfRule type="cellIs" dxfId="14510" priority="1926" operator="lessThan">
      <formula>$C$4</formula>
    </cfRule>
  </conditionalFormatting>
  <conditionalFormatting sqref="BX44">
    <cfRule type="cellIs" dxfId="14509" priority="1927" operator="lessThan">
      <formula>$C$4</formula>
    </cfRule>
  </conditionalFormatting>
  <conditionalFormatting sqref="BX45">
    <cfRule type="cellIs" dxfId="14508" priority="1928" operator="lessThan">
      <formula>$C$4</formula>
    </cfRule>
  </conditionalFormatting>
  <conditionalFormatting sqref="BX46">
    <cfRule type="cellIs" dxfId="14507" priority="1929" operator="lessThan">
      <formula>$C$4</formula>
    </cfRule>
  </conditionalFormatting>
  <conditionalFormatting sqref="BX47">
    <cfRule type="cellIs" dxfId="14506" priority="1930" operator="lessThan">
      <formula>$C$4</formula>
    </cfRule>
  </conditionalFormatting>
  <conditionalFormatting sqref="BX48">
    <cfRule type="cellIs" dxfId="14505" priority="1931" operator="lessThan">
      <formula>$C$4</formula>
    </cfRule>
  </conditionalFormatting>
  <conditionalFormatting sqref="BX49">
    <cfRule type="cellIs" dxfId="14504" priority="1932" operator="lessThan">
      <formula>$C$4</formula>
    </cfRule>
  </conditionalFormatting>
  <conditionalFormatting sqref="BX50">
    <cfRule type="cellIs" dxfId="14503" priority="1933" operator="lessThan">
      <formula>$C$4</formula>
    </cfRule>
  </conditionalFormatting>
  <conditionalFormatting sqref="BX51">
    <cfRule type="cellIs" dxfId="14502" priority="1934" operator="lessThan">
      <formula>$C$4</formula>
    </cfRule>
  </conditionalFormatting>
  <conditionalFormatting sqref="BX52">
    <cfRule type="cellIs" dxfId="14501" priority="1935" operator="lessThan">
      <formula>$C$4</formula>
    </cfRule>
  </conditionalFormatting>
  <conditionalFormatting sqref="BX53">
    <cfRule type="cellIs" dxfId="14500" priority="1936" operator="lessThan">
      <formula>$C$4</formula>
    </cfRule>
  </conditionalFormatting>
  <conditionalFormatting sqref="BX54">
    <cfRule type="cellIs" dxfId="14499" priority="1937" operator="lessThan">
      <formula>$C$4</formula>
    </cfRule>
  </conditionalFormatting>
  <conditionalFormatting sqref="BX55">
    <cfRule type="cellIs" dxfId="14498" priority="1938" operator="lessThan">
      <formula>$C$4</formula>
    </cfRule>
  </conditionalFormatting>
  <conditionalFormatting sqref="BX56">
    <cfRule type="cellIs" dxfId="14497" priority="1939" operator="lessThan">
      <formula>$C$4</formula>
    </cfRule>
  </conditionalFormatting>
  <conditionalFormatting sqref="BX57">
    <cfRule type="cellIs" dxfId="14496" priority="1940" operator="lessThan">
      <formula>$C$4</formula>
    </cfRule>
  </conditionalFormatting>
  <conditionalFormatting sqref="BX58">
    <cfRule type="cellIs" dxfId="14495" priority="1941" operator="lessThan">
      <formula>$C$4</formula>
    </cfRule>
  </conditionalFormatting>
  <conditionalFormatting sqref="BX59">
    <cfRule type="cellIs" dxfId="14494" priority="1942" operator="lessThan">
      <formula>$C$4</formula>
    </cfRule>
  </conditionalFormatting>
  <conditionalFormatting sqref="BX60">
    <cfRule type="cellIs" dxfId="14493" priority="1943" operator="lessThan">
      <formula>$C$4</formula>
    </cfRule>
  </conditionalFormatting>
  <conditionalFormatting sqref="BY11">
    <cfRule type="cellIs" dxfId="14492" priority="1944" operator="lessThan">
      <formula>$C$4</formula>
    </cfRule>
  </conditionalFormatting>
  <conditionalFormatting sqref="BY12">
    <cfRule type="cellIs" dxfId="14491" priority="1945" operator="lessThan">
      <formula>$C$4</formula>
    </cfRule>
  </conditionalFormatting>
  <conditionalFormatting sqref="BY13">
    <cfRule type="cellIs" dxfId="14490" priority="1946" operator="lessThan">
      <formula>$C$4</formula>
    </cfRule>
  </conditionalFormatting>
  <conditionalFormatting sqref="BY14">
    <cfRule type="cellIs" dxfId="14489" priority="1947" operator="lessThan">
      <formula>$C$4</formula>
    </cfRule>
  </conditionalFormatting>
  <conditionalFormatting sqref="BY15">
    <cfRule type="cellIs" dxfId="14488" priority="1948" operator="lessThan">
      <formula>$C$4</formula>
    </cfRule>
  </conditionalFormatting>
  <conditionalFormatting sqref="BY16">
    <cfRule type="cellIs" dxfId="14487" priority="1949" operator="lessThan">
      <formula>$C$4</formula>
    </cfRule>
  </conditionalFormatting>
  <conditionalFormatting sqref="BY17">
    <cfRule type="cellIs" dxfId="14486" priority="1950" operator="lessThan">
      <formula>$C$4</formula>
    </cfRule>
  </conditionalFormatting>
  <conditionalFormatting sqref="BY18">
    <cfRule type="cellIs" dxfId="14485" priority="1951" operator="lessThan">
      <formula>$C$4</formula>
    </cfRule>
  </conditionalFormatting>
  <conditionalFormatting sqref="BY19">
    <cfRule type="cellIs" dxfId="14484" priority="1952" operator="lessThan">
      <formula>$C$4</formula>
    </cfRule>
  </conditionalFormatting>
  <conditionalFormatting sqref="BY20">
    <cfRule type="cellIs" dxfId="14483" priority="1953" operator="lessThan">
      <formula>$C$4</formula>
    </cfRule>
  </conditionalFormatting>
  <conditionalFormatting sqref="BY21">
    <cfRule type="cellIs" dxfId="14482" priority="1954" operator="lessThan">
      <formula>$C$4</formula>
    </cfRule>
  </conditionalFormatting>
  <conditionalFormatting sqref="BY22">
    <cfRule type="cellIs" dxfId="14481" priority="1955" operator="lessThan">
      <formula>$C$4</formula>
    </cfRule>
  </conditionalFormatting>
  <conditionalFormatting sqref="BY23">
    <cfRule type="cellIs" dxfId="14480" priority="1956" operator="lessThan">
      <formula>$C$4</formula>
    </cfRule>
  </conditionalFormatting>
  <conditionalFormatting sqref="BY24">
    <cfRule type="cellIs" dxfId="14479" priority="1957" operator="lessThan">
      <formula>$C$4</formula>
    </cfRule>
  </conditionalFormatting>
  <conditionalFormatting sqref="BY25">
    <cfRule type="cellIs" dxfId="14478" priority="1958" operator="lessThan">
      <formula>$C$4</formula>
    </cfRule>
  </conditionalFormatting>
  <conditionalFormatting sqref="BY26">
    <cfRule type="cellIs" dxfId="14477" priority="1959" operator="lessThan">
      <formula>$C$4</formula>
    </cfRule>
  </conditionalFormatting>
  <conditionalFormatting sqref="BY27">
    <cfRule type="cellIs" dxfId="14476" priority="1960" operator="lessThan">
      <formula>$C$4</formula>
    </cfRule>
  </conditionalFormatting>
  <conditionalFormatting sqref="BY28">
    <cfRule type="cellIs" dxfId="14475" priority="1961" operator="lessThan">
      <formula>$C$4</formula>
    </cfRule>
  </conditionalFormatting>
  <conditionalFormatting sqref="BY29">
    <cfRule type="cellIs" dxfId="14474" priority="1962" operator="lessThan">
      <formula>$C$4</formula>
    </cfRule>
  </conditionalFormatting>
  <conditionalFormatting sqref="BY30">
    <cfRule type="cellIs" dxfId="14473" priority="1963" operator="lessThan">
      <formula>$C$4</formula>
    </cfRule>
  </conditionalFormatting>
  <conditionalFormatting sqref="BY31">
    <cfRule type="cellIs" dxfId="14472" priority="1964" operator="lessThan">
      <formula>$C$4</formula>
    </cfRule>
  </conditionalFormatting>
  <conditionalFormatting sqref="BY32">
    <cfRule type="cellIs" dxfId="14471" priority="1965" operator="lessThan">
      <formula>$C$4</formula>
    </cfRule>
  </conditionalFormatting>
  <conditionalFormatting sqref="BY33">
    <cfRule type="cellIs" dxfId="14470" priority="1966" operator="lessThan">
      <formula>$C$4</formula>
    </cfRule>
  </conditionalFormatting>
  <conditionalFormatting sqref="BY34">
    <cfRule type="cellIs" dxfId="14469" priority="1967" operator="lessThan">
      <formula>$C$4</formula>
    </cfRule>
  </conditionalFormatting>
  <conditionalFormatting sqref="BY35">
    <cfRule type="cellIs" dxfId="14468" priority="1968" operator="lessThan">
      <formula>$C$4</formula>
    </cfRule>
  </conditionalFormatting>
  <conditionalFormatting sqref="BY36">
    <cfRule type="cellIs" dxfId="14467" priority="1969" operator="lessThan">
      <formula>$C$4</formula>
    </cfRule>
  </conditionalFormatting>
  <conditionalFormatting sqref="BY37">
    <cfRule type="cellIs" dxfId="14466" priority="1970" operator="lessThan">
      <formula>$C$4</formula>
    </cfRule>
  </conditionalFormatting>
  <conditionalFormatting sqref="BY38">
    <cfRule type="cellIs" dxfId="14465" priority="1971" operator="lessThan">
      <formula>$C$4</formula>
    </cfRule>
  </conditionalFormatting>
  <conditionalFormatting sqref="BY39">
    <cfRule type="cellIs" dxfId="14464" priority="1972" operator="lessThan">
      <formula>$C$4</formula>
    </cfRule>
  </conditionalFormatting>
  <conditionalFormatting sqref="BY40">
    <cfRule type="cellIs" dxfId="14463" priority="1973" operator="lessThan">
      <formula>$C$4</formula>
    </cfRule>
  </conditionalFormatting>
  <conditionalFormatting sqref="BY41">
    <cfRule type="cellIs" dxfId="14462" priority="1974" operator="lessThan">
      <formula>$C$4</formula>
    </cfRule>
  </conditionalFormatting>
  <conditionalFormatting sqref="BY42">
    <cfRule type="cellIs" dxfId="14461" priority="1975" operator="lessThan">
      <formula>$C$4</formula>
    </cfRule>
  </conditionalFormatting>
  <conditionalFormatting sqref="BY43">
    <cfRule type="cellIs" dxfId="14460" priority="1976" operator="lessThan">
      <formula>$C$4</formula>
    </cfRule>
  </conditionalFormatting>
  <conditionalFormatting sqref="BY44">
    <cfRule type="cellIs" dxfId="14459" priority="1977" operator="lessThan">
      <formula>$C$4</formula>
    </cfRule>
  </conditionalFormatting>
  <conditionalFormatting sqref="BY45">
    <cfRule type="cellIs" dxfId="14458" priority="1978" operator="lessThan">
      <formula>$C$4</formula>
    </cfRule>
  </conditionalFormatting>
  <conditionalFormatting sqref="BY46">
    <cfRule type="cellIs" dxfId="14457" priority="1979" operator="lessThan">
      <formula>$C$4</formula>
    </cfRule>
  </conditionalFormatting>
  <conditionalFormatting sqref="BY47">
    <cfRule type="cellIs" dxfId="14456" priority="1980" operator="lessThan">
      <formula>$C$4</formula>
    </cfRule>
  </conditionalFormatting>
  <conditionalFormatting sqref="BY48">
    <cfRule type="cellIs" dxfId="14455" priority="1981" operator="lessThan">
      <formula>$C$4</formula>
    </cfRule>
  </conditionalFormatting>
  <conditionalFormatting sqref="BY49">
    <cfRule type="cellIs" dxfId="14454" priority="1982" operator="lessThan">
      <formula>$C$4</formula>
    </cfRule>
  </conditionalFormatting>
  <conditionalFormatting sqref="BY50">
    <cfRule type="cellIs" dxfId="14453" priority="1983" operator="lessThan">
      <formula>$C$4</formula>
    </cfRule>
  </conditionalFormatting>
  <conditionalFormatting sqref="BY51">
    <cfRule type="cellIs" dxfId="14452" priority="1984" operator="lessThan">
      <formula>$C$4</formula>
    </cfRule>
  </conditionalFormatting>
  <conditionalFormatting sqref="BY52">
    <cfRule type="cellIs" dxfId="14451" priority="1985" operator="lessThan">
      <formula>$C$4</formula>
    </cfRule>
  </conditionalFormatting>
  <conditionalFormatting sqref="BY53">
    <cfRule type="cellIs" dxfId="14450" priority="1986" operator="lessThan">
      <formula>$C$4</formula>
    </cfRule>
  </conditionalFormatting>
  <conditionalFormatting sqref="BY54">
    <cfRule type="cellIs" dxfId="14449" priority="1987" operator="lessThan">
      <formula>$C$4</formula>
    </cfRule>
  </conditionalFormatting>
  <conditionalFormatting sqref="BY55">
    <cfRule type="cellIs" dxfId="14448" priority="1988" operator="lessThan">
      <formula>$C$4</formula>
    </cfRule>
  </conditionalFormatting>
  <conditionalFormatting sqref="BY56">
    <cfRule type="cellIs" dxfId="14447" priority="1989" operator="lessThan">
      <formula>$C$4</formula>
    </cfRule>
  </conditionalFormatting>
  <conditionalFormatting sqref="BY57">
    <cfRule type="cellIs" dxfId="14446" priority="1990" operator="lessThan">
      <formula>$C$4</formula>
    </cfRule>
  </conditionalFormatting>
  <conditionalFormatting sqref="BY58">
    <cfRule type="cellIs" dxfId="14445" priority="1991" operator="lessThan">
      <formula>$C$4</formula>
    </cfRule>
  </conditionalFormatting>
  <conditionalFormatting sqref="BY59">
    <cfRule type="cellIs" dxfId="14444" priority="1992" operator="lessThan">
      <formula>$C$4</formula>
    </cfRule>
  </conditionalFormatting>
  <conditionalFormatting sqref="BY60">
    <cfRule type="cellIs" dxfId="14443" priority="1993" operator="lessThan">
      <formula>$C$4</formula>
    </cfRule>
  </conditionalFormatting>
  <conditionalFormatting sqref="BZ11">
    <cfRule type="cellIs" dxfId="14442" priority="1994" operator="lessThan">
      <formula>$C$4</formula>
    </cfRule>
  </conditionalFormatting>
  <conditionalFormatting sqref="BZ12">
    <cfRule type="cellIs" dxfId="14441" priority="1995" operator="lessThan">
      <formula>$C$4</formula>
    </cfRule>
  </conditionalFormatting>
  <conditionalFormatting sqref="BZ13">
    <cfRule type="cellIs" dxfId="14440" priority="1996" operator="lessThan">
      <formula>$C$4</formula>
    </cfRule>
  </conditionalFormatting>
  <conditionalFormatting sqref="BZ14">
    <cfRule type="cellIs" dxfId="14439" priority="1997" operator="lessThan">
      <formula>$C$4</formula>
    </cfRule>
  </conditionalFormatting>
  <conditionalFormatting sqref="BZ15">
    <cfRule type="cellIs" dxfId="14438" priority="1998" operator="lessThan">
      <formula>$C$4</formula>
    </cfRule>
  </conditionalFormatting>
  <conditionalFormatting sqref="BZ16">
    <cfRule type="cellIs" dxfId="14437" priority="1999" operator="lessThan">
      <formula>$C$4</formula>
    </cfRule>
  </conditionalFormatting>
  <conditionalFormatting sqref="BZ17">
    <cfRule type="cellIs" dxfId="14436" priority="2000" operator="lessThan">
      <formula>$C$4</formula>
    </cfRule>
  </conditionalFormatting>
  <conditionalFormatting sqref="BZ18">
    <cfRule type="cellIs" dxfId="14435" priority="2001" operator="lessThan">
      <formula>$C$4</formula>
    </cfRule>
  </conditionalFormatting>
  <conditionalFormatting sqref="BZ19">
    <cfRule type="cellIs" dxfId="14434" priority="2002" operator="lessThan">
      <formula>$C$4</formula>
    </cfRule>
  </conditionalFormatting>
  <conditionalFormatting sqref="BZ20">
    <cfRule type="cellIs" dxfId="14433" priority="2003" operator="lessThan">
      <formula>$C$4</formula>
    </cfRule>
  </conditionalFormatting>
  <conditionalFormatting sqref="BZ21">
    <cfRule type="cellIs" dxfId="14432" priority="2004" operator="lessThan">
      <formula>$C$4</formula>
    </cfRule>
  </conditionalFormatting>
  <conditionalFormatting sqref="BZ22">
    <cfRule type="cellIs" dxfId="14431" priority="2005" operator="lessThan">
      <formula>$C$4</formula>
    </cfRule>
  </conditionalFormatting>
  <conditionalFormatting sqref="BZ23">
    <cfRule type="cellIs" dxfId="14430" priority="2006" operator="lessThan">
      <formula>$C$4</formula>
    </cfRule>
  </conditionalFormatting>
  <conditionalFormatting sqref="BZ24">
    <cfRule type="cellIs" dxfId="14429" priority="2007" operator="lessThan">
      <formula>$C$4</formula>
    </cfRule>
  </conditionalFormatting>
  <conditionalFormatting sqref="BZ25">
    <cfRule type="cellIs" dxfId="14428" priority="2008" operator="lessThan">
      <formula>$C$4</formula>
    </cfRule>
  </conditionalFormatting>
  <conditionalFormatting sqref="BZ26">
    <cfRule type="cellIs" dxfId="14427" priority="2009" operator="lessThan">
      <formula>$C$4</formula>
    </cfRule>
  </conditionalFormatting>
  <conditionalFormatting sqref="BZ27">
    <cfRule type="cellIs" dxfId="14426" priority="2010" operator="lessThan">
      <formula>$C$4</formula>
    </cfRule>
  </conditionalFormatting>
  <conditionalFormatting sqref="BZ28">
    <cfRule type="cellIs" dxfId="14425" priority="2011" operator="lessThan">
      <formula>$C$4</formula>
    </cfRule>
  </conditionalFormatting>
  <conditionalFormatting sqref="BZ29">
    <cfRule type="cellIs" dxfId="14424" priority="2012" operator="lessThan">
      <formula>$C$4</formula>
    </cfRule>
  </conditionalFormatting>
  <conditionalFormatting sqref="BZ30">
    <cfRule type="cellIs" dxfId="14423" priority="2013" operator="lessThan">
      <formula>$C$4</formula>
    </cfRule>
  </conditionalFormatting>
  <conditionalFormatting sqref="BZ31">
    <cfRule type="cellIs" dxfId="14422" priority="2014" operator="lessThan">
      <formula>$C$4</formula>
    </cfRule>
  </conditionalFormatting>
  <conditionalFormatting sqref="BZ32">
    <cfRule type="cellIs" dxfId="14421" priority="2015" operator="lessThan">
      <formula>$C$4</formula>
    </cfRule>
  </conditionalFormatting>
  <conditionalFormatting sqref="BZ33">
    <cfRule type="cellIs" dxfId="14420" priority="2016" operator="lessThan">
      <formula>$C$4</formula>
    </cfRule>
  </conditionalFormatting>
  <conditionalFormatting sqref="BZ34">
    <cfRule type="cellIs" dxfId="14419" priority="2017" operator="lessThan">
      <formula>$C$4</formula>
    </cfRule>
  </conditionalFormatting>
  <conditionalFormatting sqref="BZ35">
    <cfRule type="cellIs" dxfId="14418" priority="2018" operator="lessThan">
      <formula>$C$4</formula>
    </cfRule>
  </conditionalFormatting>
  <conditionalFormatting sqref="BZ36">
    <cfRule type="cellIs" dxfId="14417" priority="2019" operator="lessThan">
      <formula>$C$4</formula>
    </cfRule>
  </conditionalFormatting>
  <conditionalFormatting sqref="BZ37">
    <cfRule type="cellIs" dxfId="14416" priority="2020" operator="lessThan">
      <formula>$C$4</formula>
    </cfRule>
  </conditionalFormatting>
  <conditionalFormatting sqref="BZ38">
    <cfRule type="cellIs" dxfId="14415" priority="2021" operator="lessThan">
      <formula>$C$4</formula>
    </cfRule>
  </conditionalFormatting>
  <conditionalFormatting sqref="BZ39">
    <cfRule type="cellIs" dxfId="14414" priority="2022" operator="lessThan">
      <formula>$C$4</formula>
    </cfRule>
  </conditionalFormatting>
  <conditionalFormatting sqref="BZ40">
    <cfRule type="cellIs" dxfId="14413" priority="2023" operator="lessThan">
      <formula>$C$4</formula>
    </cfRule>
  </conditionalFormatting>
  <conditionalFormatting sqref="BZ41">
    <cfRule type="cellIs" dxfId="14412" priority="2024" operator="lessThan">
      <formula>$C$4</formula>
    </cfRule>
  </conditionalFormatting>
  <conditionalFormatting sqref="BZ42">
    <cfRule type="cellIs" dxfId="14411" priority="2025" operator="lessThan">
      <formula>$C$4</formula>
    </cfRule>
  </conditionalFormatting>
  <conditionalFormatting sqref="BZ43">
    <cfRule type="cellIs" dxfId="14410" priority="2026" operator="lessThan">
      <formula>$C$4</formula>
    </cfRule>
  </conditionalFormatting>
  <conditionalFormatting sqref="BZ44">
    <cfRule type="cellIs" dxfId="14409" priority="2027" operator="lessThan">
      <formula>$C$4</formula>
    </cfRule>
  </conditionalFormatting>
  <conditionalFormatting sqref="BZ45">
    <cfRule type="cellIs" dxfId="14408" priority="2028" operator="lessThan">
      <formula>$C$4</formula>
    </cfRule>
  </conditionalFormatting>
  <conditionalFormatting sqref="BZ46">
    <cfRule type="cellIs" dxfId="14407" priority="2029" operator="lessThan">
      <formula>$C$4</formula>
    </cfRule>
  </conditionalFormatting>
  <conditionalFormatting sqref="BZ47">
    <cfRule type="cellIs" dxfId="14406" priority="2030" operator="lessThan">
      <formula>$C$4</formula>
    </cfRule>
  </conditionalFormatting>
  <conditionalFormatting sqref="BZ48">
    <cfRule type="cellIs" dxfId="14405" priority="2031" operator="lessThan">
      <formula>$C$4</formula>
    </cfRule>
  </conditionalFormatting>
  <conditionalFormatting sqref="BZ49">
    <cfRule type="cellIs" dxfId="14404" priority="2032" operator="lessThan">
      <formula>$C$4</formula>
    </cfRule>
  </conditionalFormatting>
  <conditionalFormatting sqref="BZ50">
    <cfRule type="cellIs" dxfId="14403" priority="2033" operator="lessThan">
      <formula>$C$4</formula>
    </cfRule>
  </conditionalFormatting>
  <conditionalFormatting sqref="BZ51">
    <cfRule type="cellIs" dxfId="14402" priority="2034" operator="lessThan">
      <formula>$C$4</formula>
    </cfRule>
  </conditionalFormatting>
  <conditionalFormatting sqref="BZ52">
    <cfRule type="cellIs" dxfId="14401" priority="2035" operator="lessThan">
      <formula>$C$4</formula>
    </cfRule>
  </conditionalFormatting>
  <conditionalFormatting sqref="BZ53">
    <cfRule type="cellIs" dxfId="14400" priority="2036" operator="lessThan">
      <formula>$C$4</formula>
    </cfRule>
  </conditionalFormatting>
  <conditionalFormatting sqref="BZ54">
    <cfRule type="cellIs" dxfId="14399" priority="2037" operator="lessThan">
      <formula>$C$4</formula>
    </cfRule>
  </conditionalFormatting>
  <conditionalFormatting sqref="BZ55">
    <cfRule type="cellIs" dxfId="14398" priority="2038" operator="lessThan">
      <formula>$C$4</formula>
    </cfRule>
  </conditionalFormatting>
  <conditionalFormatting sqref="BZ56">
    <cfRule type="cellIs" dxfId="14397" priority="2039" operator="lessThan">
      <formula>$C$4</formula>
    </cfRule>
  </conditionalFormatting>
  <conditionalFormatting sqref="BZ57">
    <cfRule type="cellIs" dxfId="14396" priority="2040" operator="lessThan">
      <formula>$C$4</formula>
    </cfRule>
  </conditionalFormatting>
  <conditionalFormatting sqref="BZ58">
    <cfRule type="cellIs" dxfId="14395" priority="2041" operator="lessThan">
      <formula>$C$4</formula>
    </cfRule>
  </conditionalFormatting>
  <conditionalFormatting sqref="BZ59">
    <cfRule type="cellIs" dxfId="14394" priority="2042" operator="lessThan">
      <formula>$C$4</formula>
    </cfRule>
  </conditionalFormatting>
  <conditionalFormatting sqref="BZ60">
    <cfRule type="cellIs" dxfId="14393" priority="2043" operator="lessThan">
      <formula>$C$4</formula>
    </cfRule>
  </conditionalFormatting>
  <conditionalFormatting sqref="CA11">
    <cfRule type="cellIs" dxfId="14392" priority="2044" operator="lessThan">
      <formula>$C$4</formula>
    </cfRule>
  </conditionalFormatting>
  <conditionalFormatting sqref="CA12">
    <cfRule type="cellIs" dxfId="14391" priority="2045" operator="lessThan">
      <formula>$C$4</formula>
    </cfRule>
  </conditionalFormatting>
  <conditionalFormatting sqref="CA13">
    <cfRule type="cellIs" dxfId="14390" priority="2046" operator="lessThan">
      <formula>$C$4</formula>
    </cfRule>
  </conditionalFormatting>
  <conditionalFormatting sqref="CA14">
    <cfRule type="cellIs" dxfId="14389" priority="2047" operator="lessThan">
      <formula>$C$4</formula>
    </cfRule>
  </conditionalFormatting>
  <conditionalFormatting sqref="CA15">
    <cfRule type="cellIs" dxfId="14388" priority="2048" operator="lessThan">
      <formula>$C$4</formula>
    </cfRule>
  </conditionalFormatting>
  <conditionalFormatting sqref="CA16">
    <cfRule type="cellIs" dxfId="14387" priority="2049" operator="lessThan">
      <formula>$C$4</formula>
    </cfRule>
  </conditionalFormatting>
  <conditionalFormatting sqref="CA17">
    <cfRule type="cellIs" dxfId="14386" priority="2050" operator="lessThan">
      <formula>$C$4</formula>
    </cfRule>
  </conditionalFormatting>
  <conditionalFormatting sqref="CA18">
    <cfRule type="cellIs" dxfId="14385" priority="2051" operator="lessThan">
      <formula>$C$4</formula>
    </cfRule>
  </conditionalFormatting>
  <conditionalFormatting sqref="CA19">
    <cfRule type="cellIs" dxfId="14384" priority="2052" operator="lessThan">
      <formula>$C$4</formula>
    </cfRule>
  </conditionalFormatting>
  <conditionalFormatting sqref="CA20">
    <cfRule type="cellIs" dxfId="14383" priority="2053" operator="lessThan">
      <formula>$C$4</formula>
    </cfRule>
  </conditionalFormatting>
  <conditionalFormatting sqref="CA21">
    <cfRule type="cellIs" dxfId="14382" priority="2054" operator="lessThan">
      <formula>$C$4</formula>
    </cfRule>
  </conditionalFormatting>
  <conditionalFormatting sqref="CA22">
    <cfRule type="cellIs" dxfId="14381" priority="2055" operator="lessThan">
      <formula>$C$4</formula>
    </cfRule>
  </conditionalFormatting>
  <conditionalFormatting sqref="CA23">
    <cfRule type="cellIs" dxfId="14380" priority="2056" operator="lessThan">
      <formula>$C$4</formula>
    </cfRule>
  </conditionalFormatting>
  <conditionalFormatting sqref="CA24">
    <cfRule type="cellIs" dxfId="14379" priority="2057" operator="lessThan">
      <formula>$C$4</formula>
    </cfRule>
  </conditionalFormatting>
  <conditionalFormatting sqref="CA25">
    <cfRule type="cellIs" dxfId="14378" priority="2058" operator="lessThan">
      <formula>$C$4</formula>
    </cfRule>
  </conditionalFormatting>
  <conditionalFormatting sqref="CA26">
    <cfRule type="cellIs" dxfId="14377" priority="2059" operator="lessThan">
      <formula>$C$4</formula>
    </cfRule>
  </conditionalFormatting>
  <conditionalFormatting sqref="CA27">
    <cfRule type="cellIs" dxfId="14376" priority="2060" operator="lessThan">
      <formula>$C$4</formula>
    </cfRule>
  </conditionalFormatting>
  <conditionalFormatting sqref="CA28">
    <cfRule type="cellIs" dxfId="14375" priority="2061" operator="lessThan">
      <formula>$C$4</formula>
    </cfRule>
  </conditionalFormatting>
  <conditionalFormatting sqref="CA29">
    <cfRule type="cellIs" dxfId="14374" priority="2062" operator="lessThan">
      <formula>$C$4</formula>
    </cfRule>
  </conditionalFormatting>
  <conditionalFormatting sqref="CA30">
    <cfRule type="cellIs" dxfId="14373" priority="2063" operator="lessThan">
      <formula>$C$4</formula>
    </cfRule>
  </conditionalFormatting>
  <conditionalFormatting sqref="CA31">
    <cfRule type="cellIs" dxfId="14372" priority="2064" operator="lessThan">
      <formula>$C$4</formula>
    </cfRule>
  </conditionalFormatting>
  <conditionalFormatting sqref="CA32">
    <cfRule type="cellIs" dxfId="14371" priority="2065" operator="lessThan">
      <formula>$C$4</formula>
    </cfRule>
  </conditionalFormatting>
  <conditionalFormatting sqref="CA33">
    <cfRule type="cellIs" dxfId="14370" priority="2066" operator="lessThan">
      <formula>$C$4</formula>
    </cfRule>
  </conditionalFormatting>
  <conditionalFormatting sqref="CA34">
    <cfRule type="cellIs" dxfId="14369" priority="2067" operator="lessThan">
      <formula>$C$4</formula>
    </cfRule>
  </conditionalFormatting>
  <conditionalFormatting sqref="CA35">
    <cfRule type="cellIs" dxfId="14368" priority="2068" operator="lessThan">
      <formula>$C$4</formula>
    </cfRule>
  </conditionalFormatting>
  <conditionalFormatting sqref="CA36">
    <cfRule type="cellIs" dxfId="14367" priority="2069" operator="lessThan">
      <formula>$C$4</formula>
    </cfRule>
  </conditionalFormatting>
  <conditionalFormatting sqref="CA37">
    <cfRule type="cellIs" dxfId="14366" priority="2070" operator="lessThan">
      <formula>$C$4</formula>
    </cfRule>
  </conditionalFormatting>
  <conditionalFormatting sqref="CA38">
    <cfRule type="cellIs" dxfId="14365" priority="2071" operator="lessThan">
      <formula>$C$4</formula>
    </cfRule>
  </conditionalFormatting>
  <conditionalFormatting sqref="CA39">
    <cfRule type="cellIs" dxfId="14364" priority="2072" operator="lessThan">
      <formula>$C$4</formula>
    </cfRule>
  </conditionalFormatting>
  <conditionalFormatting sqref="CA40">
    <cfRule type="cellIs" dxfId="14363" priority="2073" operator="lessThan">
      <formula>$C$4</formula>
    </cfRule>
  </conditionalFormatting>
  <conditionalFormatting sqref="CA41">
    <cfRule type="cellIs" dxfId="14362" priority="2074" operator="lessThan">
      <formula>$C$4</formula>
    </cfRule>
  </conditionalFormatting>
  <conditionalFormatting sqref="CA42">
    <cfRule type="cellIs" dxfId="14361" priority="2075" operator="lessThan">
      <formula>$C$4</formula>
    </cfRule>
  </conditionalFormatting>
  <conditionalFormatting sqref="CA43">
    <cfRule type="cellIs" dxfId="14360" priority="2076" operator="lessThan">
      <formula>$C$4</formula>
    </cfRule>
  </conditionalFormatting>
  <conditionalFormatting sqref="CA44">
    <cfRule type="cellIs" dxfId="14359" priority="2077" operator="lessThan">
      <formula>$C$4</formula>
    </cfRule>
  </conditionalFormatting>
  <conditionalFormatting sqref="CA45">
    <cfRule type="cellIs" dxfId="14358" priority="2078" operator="lessThan">
      <formula>$C$4</formula>
    </cfRule>
  </conditionalFormatting>
  <conditionalFormatting sqref="CA46">
    <cfRule type="cellIs" dxfId="14357" priority="2079" operator="lessThan">
      <formula>$C$4</formula>
    </cfRule>
  </conditionalFormatting>
  <conditionalFormatting sqref="CA47">
    <cfRule type="cellIs" dxfId="14356" priority="2080" operator="lessThan">
      <formula>$C$4</formula>
    </cfRule>
  </conditionalFormatting>
  <conditionalFormatting sqref="CA48">
    <cfRule type="cellIs" dxfId="14355" priority="2081" operator="lessThan">
      <formula>$C$4</formula>
    </cfRule>
  </conditionalFormatting>
  <conditionalFormatting sqref="CA49">
    <cfRule type="cellIs" dxfId="14354" priority="2082" operator="lessThan">
      <formula>$C$4</formula>
    </cfRule>
  </conditionalFormatting>
  <conditionalFormatting sqref="CA50">
    <cfRule type="cellIs" dxfId="14353" priority="2083" operator="lessThan">
      <formula>$C$4</formula>
    </cfRule>
  </conditionalFormatting>
  <conditionalFormatting sqref="CA51">
    <cfRule type="cellIs" dxfId="14352" priority="2084" operator="lessThan">
      <formula>$C$4</formula>
    </cfRule>
  </conditionalFormatting>
  <conditionalFormatting sqref="CA52">
    <cfRule type="cellIs" dxfId="14351" priority="2085" operator="lessThan">
      <formula>$C$4</formula>
    </cfRule>
  </conditionalFormatting>
  <conditionalFormatting sqref="CA53">
    <cfRule type="cellIs" dxfId="14350" priority="2086" operator="lessThan">
      <formula>$C$4</formula>
    </cfRule>
  </conditionalFormatting>
  <conditionalFormatting sqref="CA54">
    <cfRule type="cellIs" dxfId="14349" priority="2087" operator="lessThan">
      <formula>$C$4</formula>
    </cfRule>
  </conditionalFormatting>
  <conditionalFormatting sqref="CA55">
    <cfRule type="cellIs" dxfId="14348" priority="2088" operator="lessThan">
      <formula>$C$4</formula>
    </cfRule>
  </conditionalFormatting>
  <conditionalFormatting sqref="CA56">
    <cfRule type="cellIs" dxfId="14347" priority="2089" operator="lessThan">
      <formula>$C$4</formula>
    </cfRule>
  </conditionalFormatting>
  <conditionalFormatting sqref="CA57">
    <cfRule type="cellIs" dxfId="14346" priority="2090" operator="lessThan">
      <formula>$C$4</formula>
    </cfRule>
  </conditionalFormatting>
  <conditionalFormatting sqref="CA58">
    <cfRule type="cellIs" dxfId="14345" priority="2091" operator="lessThan">
      <formula>$C$4</formula>
    </cfRule>
  </conditionalFormatting>
  <conditionalFormatting sqref="CA59">
    <cfRule type="cellIs" dxfId="14344" priority="2092" operator="lessThan">
      <formula>$C$4</formula>
    </cfRule>
  </conditionalFormatting>
  <conditionalFormatting sqref="CA60">
    <cfRule type="cellIs" dxfId="14343" priority="2093" operator="lessThan">
      <formula>$C$4</formula>
    </cfRule>
  </conditionalFormatting>
  <conditionalFormatting sqref="CB11">
    <cfRule type="cellIs" dxfId="14342" priority="2094" operator="lessThan">
      <formula>$C$4</formula>
    </cfRule>
  </conditionalFormatting>
  <conditionalFormatting sqref="CB12">
    <cfRule type="cellIs" dxfId="14341" priority="2095" operator="lessThan">
      <formula>$C$4</formula>
    </cfRule>
  </conditionalFormatting>
  <conditionalFormatting sqref="CB13">
    <cfRule type="cellIs" dxfId="14340" priority="2096" operator="lessThan">
      <formula>$C$4</formula>
    </cfRule>
  </conditionalFormatting>
  <conditionalFormatting sqref="CB14">
    <cfRule type="cellIs" dxfId="14339" priority="2097" operator="lessThan">
      <formula>$C$4</formula>
    </cfRule>
  </conditionalFormatting>
  <conditionalFormatting sqref="CB15">
    <cfRule type="cellIs" dxfId="14338" priority="2098" operator="lessThan">
      <formula>$C$4</formula>
    </cfRule>
  </conditionalFormatting>
  <conditionalFormatting sqref="CB16">
    <cfRule type="cellIs" dxfId="14337" priority="2099" operator="lessThan">
      <formula>$C$4</formula>
    </cfRule>
  </conditionalFormatting>
  <conditionalFormatting sqref="CB17">
    <cfRule type="cellIs" dxfId="14336" priority="2100" operator="lessThan">
      <formula>$C$4</formula>
    </cfRule>
  </conditionalFormatting>
  <conditionalFormatting sqref="CB18">
    <cfRule type="cellIs" dxfId="14335" priority="2101" operator="lessThan">
      <formula>$C$4</formula>
    </cfRule>
  </conditionalFormatting>
  <conditionalFormatting sqref="CB19">
    <cfRule type="cellIs" dxfId="14334" priority="2102" operator="lessThan">
      <formula>$C$4</formula>
    </cfRule>
  </conditionalFormatting>
  <conditionalFormatting sqref="CB20">
    <cfRule type="cellIs" dxfId="14333" priority="2103" operator="lessThan">
      <formula>$C$4</formula>
    </cfRule>
  </conditionalFormatting>
  <conditionalFormatting sqref="CB21">
    <cfRule type="cellIs" dxfId="14332" priority="2104" operator="lessThan">
      <formula>$C$4</formula>
    </cfRule>
  </conditionalFormatting>
  <conditionalFormatting sqref="CB22">
    <cfRule type="cellIs" dxfId="14331" priority="2105" operator="lessThan">
      <formula>$C$4</formula>
    </cfRule>
  </conditionalFormatting>
  <conditionalFormatting sqref="CB23">
    <cfRule type="cellIs" dxfId="14330" priority="2106" operator="lessThan">
      <formula>$C$4</formula>
    </cfRule>
  </conditionalFormatting>
  <conditionalFormatting sqref="CB24">
    <cfRule type="cellIs" dxfId="14329" priority="2107" operator="lessThan">
      <formula>$C$4</formula>
    </cfRule>
  </conditionalFormatting>
  <conditionalFormatting sqref="CB25">
    <cfRule type="cellIs" dxfId="14328" priority="2108" operator="lessThan">
      <formula>$C$4</formula>
    </cfRule>
  </conditionalFormatting>
  <conditionalFormatting sqref="CB26">
    <cfRule type="cellIs" dxfId="14327" priority="2109" operator="lessThan">
      <formula>$C$4</formula>
    </cfRule>
  </conditionalFormatting>
  <conditionalFormatting sqref="CB27">
    <cfRule type="cellIs" dxfId="14326" priority="2110" operator="lessThan">
      <formula>$C$4</formula>
    </cfRule>
  </conditionalFormatting>
  <conditionalFormatting sqref="CB28">
    <cfRule type="cellIs" dxfId="14325" priority="2111" operator="lessThan">
      <formula>$C$4</formula>
    </cfRule>
  </conditionalFormatting>
  <conditionalFormatting sqref="CB29">
    <cfRule type="cellIs" dxfId="14324" priority="2112" operator="lessThan">
      <formula>$C$4</formula>
    </cfRule>
  </conditionalFormatting>
  <conditionalFormatting sqref="CB30">
    <cfRule type="cellIs" dxfId="14323" priority="2113" operator="lessThan">
      <formula>$C$4</formula>
    </cfRule>
  </conditionalFormatting>
  <conditionalFormatting sqref="CB31">
    <cfRule type="cellIs" dxfId="14322" priority="2114" operator="lessThan">
      <formula>$C$4</formula>
    </cfRule>
  </conditionalFormatting>
  <conditionalFormatting sqref="CB32">
    <cfRule type="cellIs" dxfId="14321" priority="2115" operator="lessThan">
      <formula>$C$4</formula>
    </cfRule>
  </conditionalFormatting>
  <conditionalFormatting sqref="CB33">
    <cfRule type="cellIs" dxfId="14320" priority="2116" operator="lessThan">
      <formula>$C$4</formula>
    </cfRule>
  </conditionalFormatting>
  <conditionalFormatting sqref="CB34">
    <cfRule type="cellIs" dxfId="14319" priority="2117" operator="lessThan">
      <formula>$C$4</formula>
    </cfRule>
  </conditionalFormatting>
  <conditionalFormatting sqref="CB35">
    <cfRule type="cellIs" dxfId="14318" priority="2118" operator="lessThan">
      <formula>$C$4</formula>
    </cfRule>
  </conditionalFormatting>
  <conditionalFormatting sqref="CB36">
    <cfRule type="cellIs" dxfId="14317" priority="2119" operator="lessThan">
      <formula>$C$4</formula>
    </cfRule>
  </conditionalFormatting>
  <conditionalFormatting sqref="CB37">
    <cfRule type="cellIs" dxfId="14316" priority="2120" operator="lessThan">
      <formula>$C$4</formula>
    </cfRule>
  </conditionalFormatting>
  <conditionalFormatting sqref="CB38">
    <cfRule type="cellIs" dxfId="14315" priority="2121" operator="lessThan">
      <formula>$C$4</formula>
    </cfRule>
  </conditionalFormatting>
  <conditionalFormatting sqref="CB39">
    <cfRule type="cellIs" dxfId="14314" priority="2122" operator="lessThan">
      <formula>$C$4</formula>
    </cfRule>
  </conditionalFormatting>
  <conditionalFormatting sqref="CB40">
    <cfRule type="cellIs" dxfId="14313" priority="2123" operator="lessThan">
      <formula>$C$4</formula>
    </cfRule>
  </conditionalFormatting>
  <conditionalFormatting sqref="CB41">
    <cfRule type="cellIs" dxfId="14312" priority="2124" operator="lessThan">
      <formula>$C$4</formula>
    </cfRule>
  </conditionalFormatting>
  <conditionalFormatting sqref="CB42">
    <cfRule type="cellIs" dxfId="14311" priority="2125" operator="lessThan">
      <formula>$C$4</formula>
    </cfRule>
  </conditionalFormatting>
  <conditionalFormatting sqref="CB43">
    <cfRule type="cellIs" dxfId="14310" priority="2126" operator="lessThan">
      <formula>$C$4</formula>
    </cfRule>
  </conditionalFormatting>
  <conditionalFormatting sqref="CB44">
    <cfRule type="cellIs" dxfId="14309" priority="2127" operator="lessThan">
      <formula>$C$4</formula>
    </cfRule>
  </conditionalFormatting>
  <conditionalFormatting sqref="CB45">
    <cfRule type="cellIs" dxfId="14308" priority="2128" operator="lessThan">
      <formula>$C$4</formula>
    </cfRule>
  </conditionalFormatting>
  <conditionalFormatting sqref="CB46">
    <cfRule type="cellIs" dxfId="14307" priority="2129" operator="lessThan">
      <formula>$C$4</formula>
    </cfRule>
  </conditionalFormatting>
  <conditionalFormatting sqref="CB47">
    <cfRule type="cellIs" dxfId="14306" priority="2130" operator="lessThan">
      <formula>$C$4</formula>
    </cfRule>
  </conditionalFormatting>
  <conditionalFormatting sqref="CB48">
    <cfRule type="cellIs" dxfId="14305" priority="2131" operator="lessThan">
      <formula>$C$4</formula>
    </cfRule>
  </conditionalFormatting>
  <conditionalFormatting sqref="CB49">
    <cfRule type="cellIs" dxfId="14304" priority="2132" operator="lessThan">
      <formula>$C$4</formula>
    </cfRule>
  </conditionalFormatting>
  <conditionalFormatting sqref="CB50">
    <cfRule type="cellIs" dxfId="14303" priority="2133" operator="lessThan">
      <formula>$C$4</formula>
    </cfRule>
  </conditionalFormatting>
  <conditionalFormatting sqref="CB51">
    <cfRule type="cellIs" dxfId="14302" priority="2134" operator="lessThan">
      <formula>$C$4</formula>
    </cfRule>
  </conditionalFormatting>
  <conditionalFormatting sqref="CB52">
    <cfRule type="cellIs" dxfId="14301" priority="2135" operator="lessThan">
      <formula>$C$4</formula>
    </cfRule>
  </conditionalFormatting>
  <conditionalFormatting sqref="CB53">
    <cfRule type="cellIs" dxfId="14300" priority="2136" operator="lessThan">
      <formula>$C$4</formula>
    </cfRule>
  </conditionalFormatting>
  <conditionalFormatting sqref="CB54">
    <cfRule type="cellIs" dxfId="14299" priority="2137" operator="lessThan">
      <formula>$C$4</formula>
    </cfRule>
  </conditionalFormatting>
  <conditionalFormatting sqref="CB55">
    <cfRule type="cellIs" dxfId="14298" priority="2138" operator="lessThan">
      <formula>$C$4</formula>
    </cfRule>
  </conditionalFormatting>
  <conditionalFormatting sqref="CB56">
    <cfRule type="cellIs" dxfId="14297" priority="2139" operator="lessThan">
      <formula>$C$4</formula>
    </cfRule>
  </conditionalFormatting>
  <conditionalFormatting sqref="CB57">
    <cfRule type="cellIs" dxfId="14296" priority="2140" operator="lessThan">
      <formula>$C$4</formula>
    </cfRule>
  </conditionalFormatting>
  <conditionalFormatting sqref="CB58">
    <cfRule type="cellIs" dxfId="14295" priority="2141" operator="lessThan">
      <formula>$C$4</formula>
    </cfRule>
  </conditionalFormatting>
  <conditionalFormatting sqref="CB59">
    <cfRule type="cellIs" dxfId="14294" priority="2142" operator="lessThan">
      <formula>$C$4</formula>
    </cfRule>
  </conditionalFormatting>
  <conditionalFormatting sqref="CB60">
    <cfRule type="cellIs" dxfId="14293" priority="2143" operator="lessThan">
      <formula>$C$4</formula>
    </cfRule>
  </conditionalFormatting>
  <conditionalFormatting sqref="CC11">
    <cfRule type="cellIs" dxfId="14292" priority="2144" operator="lessThan">
      <formula>$C$4</formula>
    </cfRule>
  </conditionalFormatting>
  <conditionalFormatting sqref="CC12">
    <cfRule type="cellIs" dxfId="14291" priority="2145" operator="lessThan">
      <formula>$C$4</formula>
    </cfRule>
  </conditionalFormatting>
  <conditionalFormatting sqref="CC13">
    <cfRule type="cellIs" dxfId="14290" priority="2146" operator="lessThan">
      <formula>$C$4</formula>
    </cfRule>
  </conditionalFormatting>
  <conditionalFormatting sqref="CC14">
    <cfRule type="cellIs" dxfId="14289" priority="2147" operator="lessThan">
      <formula>$C$4</formula>
    </cfRule>
  </conditionalFormatting>
  <conditionalFormatting sqref="CC15">
    <cfRule type="cellIs" dxfId="14288" priority="2148" operator="lessThan">
      <formula>$C$4</formula>
    </cfRule>
  </conditionalFormatting>
  <conditionalFormatting sqref="CC16">
    <cfRule type="cellIs" dxfId="14287" priority="2149" operator="lessThan">
      <formula>$C$4</formula>
    </cfRule>
  </conditionalFormatting>
  <conditionalFormatting sqref="CC17">
    <cfRule type="cellIs" dxfId="14286" priority="2150" operator="lessThan">
      <formula>$C$4</formula>
    </cfRule>
  </conditionalFormatting>
  <conditionalFormatting sqref="CC18">
    <cfRule type="cellIs" dxfId="14285" priority="2151" operator="lessThan">
      <formula>$C$4</formula>
    </cfRule>
  </conditionalFormatting>
  <conditionalFormatting sqref="CC19">
    <cfRule type="cellIs" dxfId="14284" priority="2152" operator="lessThan">
      <formula>$C$4</formula>
    </cfRule>
  </conditionalFormatting>
  <conditionalFormatting sqref="CC20">
    <cfRule type="cellIs" dxfId="14283" priority="2153" operator="lessThan">
      <formula>$C$4</formula>
    </cfRule>
  </conditionalFormatting>
  <conditionalFormatting sqref="CC21">
    <cfRule type="cellIs" dxfId="14282" priority="2154" operator="lessThan">
      <formula>$C$4</formula>
    </cfRule>
  </conditionalFormatting>
  <conditionalFormatting sqref="CC22">
    <cfRule type="cellIs" dxfId="14281" priority="2155" operator="lessThan">
      <formula>$C$4</formula>
    </cfRule>
  </conditionalFormatting>
  <conditionalFormatting sqref="CC23">
    <cfRule type="cellIs" dxfId="14280" priority="2156" operator="lessThan">
      <formula>$C$4</formula>
    </cfRule>
  </conditionalFormatting>
  <conditionalFormatting sqref="CC24">
    <cfRule type="cellIs" dxfId="14279" priority="2157" operator="lessThan">
      <formula>$C$4</formula>
    </cfRule>
  </conditionalFormatting>
  <conditionalFormatting sqref="CC25">
    <cfRule type="cellIs" dxfId="14278" priority="2158" operator="lessThan">
      <formula>$C$4</formula>
    </cfRule>
  </conditionalFormatting>
  <conditionalFormatting sqref="CC26">
    <cfRule type="cellIs" dxfId="14277" priority="2159" operator="lessThan">
      <formula>$C$4</formula>
    </cfRule>
  </conditionalFormatting>
  <conditionalFormatting sqref="CC27">
    <cfRule type="cellIs" dxfId="14276" priority="2160" operator="lessThan">
      <formula>$C$4</formula>
    </cfRule>
  </conditionalFormatting>
  <conditionalFormatting sqref="CC28">
    <cfRule type="cellIs" dxfId="14275" priority="2161" operator="lessThan">
      <formula>$C$4</formula>
    </cfRule>
  </conditionalFormatting>
  <conditionalFormatting sqref="CC29">
    <cfRule type="cellIs" dxfId="14274" priority="2162" operator="lessThan">
      <formula>$C$4</formula>
    </cfRule>
  </conditionalFormatting>
  <conditionalFormatting sqref="CC30">
    <cfRule type="cellIs" dxfId="14273" priority="2163" operator="lessThan">
      <formula>$C$4</formula>
    </cfRule>
  </conditionalFormatting>
  <conditionalFormatting sqref="CC31">
    <cfRule type="cellIs" dxfId="14272" priority="2164" operator="lessThan">
      <formula>$C$4</formula>
    </cfRule>
  </conditionalFormatting>
  <conditionalFormatting sqref="CC32">
    <cfRule type="cellIs" dxfId="14271" priority="2165" operator="lessThan">
      <formula>$C$4</formula>
    </cfRule>
  </conditionalFormatting>
  <conditionalFormatting sqref="CC33">
    <cfRule type="cellIs" dxfId="14270" priority="2166" operator="lessThan">
      <formula>$C$4</formula>
    </cfRule>
  </conditionalFormatting>
  <conditionalFormatting sqref="CC34">
    <cfRule type="cellIs" dxfId="14269" priority="2167" operator="lessThan">
      <formula>$C$4</formula>
    </cfRule>
  </conditionalFormatting>
  <conditionalFormatting sqref="CC35">
    <cfRule type="cellIs" dxfId="14268" priority="2168" operator="lessThan">
      <formula>$C$4</formula>
    </cfRule>
  </conditionalFormatting>
  <conditionalFormatting sqref="CC36">
    <cfRule type="cellIs" dxfId="14267" priority="2169" operator="lessThan">
      <formula>$C$4</formula>
    </cfRule>
  </conditionalFormatting>
  <conditionalFormatting sqref="CC37">
    <cfRule type="cellIs" dxfId="14266" priority="2170" operator="lessThan">
      <formula>$C$4</formula>
    </cfRule>
  </conditionalFormatting>
  <conditionalFormatting sqref="CC38">
    <cfRule type="cellIs" dxfId="14265" priority="2171" operator="lessThan">
      <formula>$C$4</formula>
    </cfRule>
  </conditionalFormatting>
  <conditionalFormatting sqref="CC39">
    <cfRule type="cellIs" dxfId="14264" priority="2172" operator="lessThan">
      <formula>$C$4</formula>
    </cfRule>
  </conditionalFormatting>
  <conditionalFormatting sqref="CC40">
    <cfRule type="cellIs" dxfId="14263" priority="2173" operator="lessThan">
      <formula>$C$4</formula>
    </cfRule>
  </conditionalFormatting>
  <conditionalFormatting sqref="CC41">
    <cfRule type="cellIs" dxfId="14262" priority="2174" operator="lessThan">
      <formula>$C$4</formula>
    </cfRule>
  </conditionalFormatting>
  <conditionalFormatting sqref="CC42">
    <cfRule type="cellIs" dxfId="14261" priority="2175" operator="lessThan">
      <formula>$C$4</formula>
    </cfRule>
  </conditionalFormatting>
  <conditionalFormatting sqref="CC43">
    <cfRule type="cellIs" dxfId="14260" priority="2176" operator="lessThan">
      <formula>$C$4</formula>
    </cfRule>
  </conditionalFormatting>
  <conditionalFormatting sqref="CC44">
    <cfRule type="cellIs" dxfId="14259" priority="2177" operator="lessThan">
      <formula>$C$4</formula>
    </cfRule>
  </conditionalFormatting>
  <conditionalFormatting sqref="CC45">
    <cfRule type="cellIs" dxfId="14258" priority="2178" operator="lessThan">
      <formula>$C$4</formula>
    </cfRule>
  </conditionalFormatting>
  <conditionalFormatting sqref="CC46">
    <cfRule type="cellIs" dxfId="14257" priority="2179" operator="lessThan">
      <formula>$C$4</formula>
    </cfRule>
  </conditionalFormatting>
  <conditionalFormatting sqref="CC47">
    <cfRule type="cellIs" dxfId="14256" priority="2180" operator="lessThan">
      <formula>$C$4</formula>
    </cfRule>
  </conditionalFormatting>
  <conditionalFormatting sqref="CC48">
    <cfRule type="cellIs" dxfId="14255" priority="2181" operator="lessThan">
      <formula>$C$4</formula>
    </cfRule>
  </conditionalFormatting>
  <conditionalFormatting sqref="CC49">
    <cfRule type="cellIs" dxfId="14254" priority="2182" operator="lessThan">
      <formula>$C$4</formula>
    </cfRule>
  </conditionalFormatting>
  <conditionalFormatting sqref="CC50">
    <cfRule type="cellIs" dxfId="14253" priority="2183" operator="lessThan">
      <formula>$C$4</formula>
    </cfRule>
  </conditionalFormatting>
  <conditionalFormatting sqref="CC51">
    <cfRule type="cellIs" dxfId="14252" priority="2184" operator="lessThan">
      <formula>$C$4</formula>
    </cfRule>
  </conditionalFormatting>
  <conditionalFormatting sqref="CC52">
    <cfRule type="cellIs" dxfId="14251" priority="2185" operator="lessThan">
      <formula>$C$4</formula>
    </cfRule>
  </conditionalFormatting>
  <conditionalFormatting sqref="CC53">
    <cfRule type="cellIs" dxfId="14250" priority="2186" operator="lessThan">
      <formula>$C$4</formula>
    </cfRule>
  </conditionalFormatting>
  <conditionalFormatting sqref="CC54">
    <cfRule type="cellIs" dxfId="14249" priority="2187" operator="lessThan">
      <formula>$C$4</formula>
    </cfRule>
  </conditionalFormatting>
  <conditionalFormatting sqref="CC55">
    <cfRule type="cellIs" dxfId="14248" priority="2188" operator="lessThan">
      <formula>$C$4</formula>
    </cfRule>
  </conditionalFormatting>
  <conditionalFormatting sqref="CC56">
    <cfRule type="cellIs" dxfId="14247" priority="2189" operator="lessThan">
      <formula>$C$4</formula>
    </cfRule>
  </conditionalFormatting>
  <conditionalFormatting sqref="CC57">
    <cfRule type="cellIs" dxfId="14246" priority="2190" operator="lessThan">
      <formula>$C$4</formula>
    </cfRule>
  </conditionalFormatting>
  <conditionalFormatting sqref="CC58">
    <cfRule type="cellIs" dxfId="14245" priority="2191" operator="lessThan">
      <formula>$C$4</formula>
    </cfRule>
  </conditionalFormatting>
  <conditionalFormatting sqref="CC59">
    <cfRule type="cellIs" dxfId="14244" priority="2192" operator="lessThan">
      <formula>$C$4</formula>
    </cfRule>
  </conditionalFormatting>
  <conditionalFormatting sqref="CC60">
    <cfRule type="cellIs" dxfId="14243" priority="2193" operator="lessThan">
      <formula>$C$4</formula>
    </cfRule>
  </conditionalFormatting>
  <conditionalFormatting sqref="CD11">
    <cfRule type="cellIs" dxfId="14242" priority="2194" operator="lessThan">
      <formula>$C$4</formula>
    </cfRule>
  </conditionalFormatting>
  <conditionalFormatting sqref="CD12">
    <cfRule type="cellIs" dxfId="14241" priority="2195" operator="lessThan">
      <formula>$C$4</formula>
    </cfRule>
  </conditionalFormatting>
  <conditionalFormatting sqref="CD13">
    <cfRule type="cellIs" dxfId="14240" priority="2196" operator="lessThan">
      <formula>$C$4</formula>
    </cfRule>
  </conditionalFormatting>
  <conditionalFormatting sqref="CD14">
    <cfRule type="cellIs" dxfId="14239" priority="2197" operator="lessThan">
      <formula>$C$4</formula>
    </cfRule>
  </conditionalFormatting>
  <conditionalFormatting sqref="CD15">
    <cfRule type="cellIs" dxfId="14238" priority="2198" operator="lessThan">
      <formula>$C$4</formula>
    </cfRule>
  </conditionalFormatting>
  <conditionalFormatting sqref="CD16">
    <cfRule type="cellIs" dxfId="14237" priority="2199" operator="lessThan">
      <formula>$C$4</formula>
    </cfRule>
  </conditionalFormatting>
  <conditionalFormatting sqref="CD17">
    <cfRule type="cellIs" dxfId="14236" priority="2200" operator="lessThan">
      <formula>$C$4</formula>
    </cfRule>
  </conditionalFormatting>
  <conditionalFormatting sqref="CD18">
    <cfRule type="cellIs" dxfId="14235" priority="2201" operator="lessThan">
      <formula>$C$4</formula>
    </cfRule>
  </conditionalFormatting>
  <conditionalFormatting sqref="CD19">
    <cfRule type="cellIs" dxfId="14234" priority="2202" operator="lessThan">
      <formula>$C$4</formula>
    </cfRule>
  </conditionalFormatting>
  <conditionalFormatting sqref="CD20">
    <cfRule type="cellIs" dxfId="14233" priority="2203" operator="lessThan">
      <formula>$C$4</formula>
    </cfRule>
  </conditionalFormatting>
  <conditionalFormatting sqref="CD21">
    <cfRule type="cellIs" dxfId="14232" priority="2204" operator="lessThan">
      <formula>$C$4</formula>
    </cfRule>
  </conditionalFormatting>
  <conditionalFormatting sqref="CD22">
    <cfRule type="cellIs" dxfId="14231" priority="2205" operator="lessThan">
      <formula>$C$4</formula>
    </cfRule>
  </conditionalFormatting>
  <conditionalFormatting sqref="CD23">
    <cfRule type="cellIs" dxfId="14230" priority="2206" operator="lessThan">
      <formula>$C$4</formula>
    </cfRule>
  </conditionalFormatting>
  <conditionalFormatting sqref="CD24">
    <cfRule type="cellIs" dxfId="14229" priority="2207" operator="lessThan">
      <formula>$C$4</formula>
    </cfRule>
  </conditionalFormatting>
  <conditionalFormatting sqref="CD25">
    <cfRule type="cellIs" dxfId="14228" priority="2208" operator="lessThan">
      <formula>$C$4</formula>
    </cfRule>
  </conditionalFormatting>
  <conditionalFormatting sqref="CD26">
    <cfRule type="cellIs" dxfId="14227" priority="2209" operator="lessThan">
      <formula>$C$4</formula>
    </cfRule>
  </conditionalFormatting>
  <conditionalFormatting sqref="CD27">
    <cfRule type="cellIs" dxfId="14226" priority="2210" operator="lessThan">
      <formula>$C$4</formula>
    </cfRule>
  </conditionalFormatting>
  <conditionalFormatting sqref="CD28">
    <cfRule type="cellIs" dxfId="14225" priority="2211" operator="lessThan">
      <formula>$C$4</formula>
    </cfRule>
  </conditionalFormatting>
  <conditionalFormatting sqref="CD29">
    <cfRule type="cellIs" dxfId="14224" priority="2212" operator="lessThan">
      <formula>$C$4</formula>
    </cfRule>
  </conditionalFormatting>
  <conditionalFormatting sqref="CD30">
    <cfRule type="cellIs" dxfId="14223" priority="2213" operator="lessThan">
      <formula>$C$4</formula>
    </cfRule>
  </conditionalFormatting>
  <conditionalFormatting sqref="CD31">
    <cfRule type="cellIs" dxfId="14222" priority="2214" operator="lessThan">
      <formula>$C$4</formula>
    </cfRule>
  </conditionalFormatting>
  <conditionalFormatting sqref="CD32">
    <cfRule type="cellIs" dxfId="14221" priority="2215" operator="lessThan">
      <formula>$C$4</formula>
    </cfRule>
  </conditionalFormatting>
  <conditionalFormatting sqref="CD33">
    <cfRule type="cellIs" dxfId="14220" priority="2216" operator="lessThan">
      <formula>$C$4</formula>
    </cfRule>
  </conditionalFormatting>
  <conditionalFormatting sqref="CD34">
    <cfRule type="cellIs" dxfId="14219" priority="2217" operator="lessThan">
      <formula>$C$4</formula>
    </cfRule>
  </conditionalFormatting>
  <conditionalFormatting sqref="CD35">
    <cfRule type="cellIs" dxfId="14218" priority="2218" operator="lessThan">
      <formula>$C$4</formula>
    </cfRule>
  </conditionalFormatting>
  <conditionalFormatting sqref="CD36">
    <cfRule type="cellIs" dxfId="14217" priority="2219" operator="lessThan">
      <formula>$C$4</formula>
    </cfRule>
  </conditionalFormatting>
  <conditionalFormatting sqref="CD37">
    <cfRule type="cellIs" dxfId="14216" priority="2220" operator="lessThan">
      <formula>$C$4</formula>
    </cfRule>
  </conditionalFormatting>
  <conditionalFormatting sqref="CD38">
    <cfRule type="cellIs" dxfId="14215" priority="2221" operator="lessThan">
      <formula>$C$4</formula>
    </cfRule>
  </conditionalFormatting>
  <conditionalFormatting sqref="CD39">
    <cfRule type="cellIs" dxfId="14214" priority="2222" operator="lessThan">
      <formula>$C$4</formula>
    </cfRule>
  </conditionalFormatting>
  <conditionalFormatting sqref="CD40">
    <cfRule type="cellIs" dxfId="14213" priority="2223" operator="lessThan">
      <formula>$C$4</formula>
    </cfRule>
  </conditionalFormatting>
  <conditionalFormatting sqref="CD41">
    <cfRule type="cellIs" dxfId="14212" priority="2224" operator="lessThan">
      <formula>$C$4</formula>
    </cfRule>
  </conditionalFormatting>
  <conditionalFormatting sqref="CD42">
    <cfRule type="cellIs" dxfId="14211" priority="2225" operator="lessThan">
      <formula>$C$4</formula>
    </cfRule>
  </conditionalFormatting>
  <conditionalFormatting sqref="CD43">
    <cfRule type="cellIs" dxfId="14210" priority="2226" operator="lessThan">
      <formula>$C$4</formula>
    </cfRule>
  </conditionalFormatting>
  <conditionalFormatting sqref="CD44">
    <cfRule type="cellIs" dxfId="14209" priority="2227" operator="lessThan">
      <formula>$C$4</formula>
    </cfRule>
  </conditionalFormatting>
  <conditionalFormatting sqref="CD45">
    <cfRule type="cellIs" dxfId="14208" priority="2228" operator="lessThan">
      <formula>$C$4</formula>
    </cfRule>
  </conditionalFormatting>
  <conditionalFormatting sqref="CD46">
    <cfRule type="cellIs" dxfId="14207" priority="2229" operator="lessThan">
      <formula>$C$4</formula>
    </cfRule>
  </conditionalFormatting>
  <conditionalFormatting sqref="CD47">
    <cfRule type="cellIs" dxfId="14206" priority="2230" operator="lessThan">
      <formula>$C$4</formula>
    </cfRule>
  </conditionalFormatting>
  <conditionalFormatting sqref="CD48">
    <cfRule type="cellIs" dxfId="14205" priority="2231" operator="lessThan">
      <formula>$C$4</formula>
    </cfRule>
  </conditionalFormatting>
  <conditionalFormatting sqref="CD49">
    <cfRule type="cellIs" dxfId="14204" priority="2232" operator="lessThan">
      <formula>$C$4</formula>
    </cfRule>
  </conditionalFormatting>
  <conditionalFormatting sqref="CD50">
    <cfRule type="cellIs" dxfId="14203" priority="2233" operator="lessThan">
      <formula>$C$4</formula>
    </cfRule>
  </conditionalFormatting>
  <conditionalFormatting sqref="CD51">
    <cfRule type="cellIs" dxfId="14202" priority="2234" operator="lessThan">
      <formula>$C$4</formula>
    </cfRule>
  </conditionalFormatting>
  <conditionalFormatting sqref="CD52">
    <cfRule type="cellIs" dxfId="14201" priority="2235" operator="lessThan">
      <formula>$C$4</formula>
    </cfRule>
  </conditionalFormatting>
  <conditionalFormatting sqref="CD53">
    <cfRule type="cellIs" dxfId="14200" priority="2236" operator="lessThan">
      <formula>$C$4</formula>
    </cfRule>
  </conditionalFormatting>
  <conditionalFormatting sqref="CD54">
    <cfRule type="cellIs" dxfId="14199" priority="2237" operator="lessThan">
      <formula>$C$4</formula>
    </cfRule>
  </conditionalFormatting>
  <conditionalFormatting sqref="CD55">
    <cfRule type="cellIs" dxfId="14198" priority="2238" operator="lessThan">
      <formula>$C$4</formula>
    </cfRule>
  </conditionalFormatting>
  <conditionalFormatting sqref="CD56">
    <cfRule type="cellIs" dxfId="14197" priority="2239" operator="lessThan">
      <formula>$C$4</formula>
    </cfRule>
  </conditionalFormatting>
  <conditionalFormatting sqref="CD57">
    <cfRule type="cellIs" dxfId="14196" priority="2240" operator="lessThan">
      <formula>$C$4</formula>
    </cfRule>
  </conditionalFormatting>
  <conditionalFormatting sqref="CD58">
    <cfRule type="cellIs" dxfId="14195" priority="2241" operator="lessThan">
      <formula>$C$4</formula>
    </cfRule>
  </conditionalFormatting>
  <conditionalFormatting sqref="CD59">
    <cfRule type="cellIs" dxfId="14194" priority="2242" operator="lessThan">
      <formula>$C$4</formula>
    </cfRule>
  </conditionalFormatting>
  <conditionalFormatting sqref="CD60">
    <cfRule type="cellIs" dxfId="14193" priority="2243" operator="lessThan">
      <formula>$C$4</formula>
    </cfRule>
  </conditionalFormatting>
  <conditionalFormatting sqref="CE11">
    <cfRule type="cellIs" dxfId="14192" priority="2244" operator="lessThan">
      <formula>$C$4</formula>
    </cfRule>
  </conditionalFormatting>
  <conditionalFormatting sqref="CE12">
    <cfRule type="cellIs" dxfId="14191" priority="2245" operator="lessThan">
      <formula>$C$4</formula>
    </cfRule>
  </conditionalFormatting>
  <conditionalFormatting sqref="CE13">
    <cfRule type="cellIs" dxfId="14190" priority="2246" operator="lessThan">
      <formula>$C$4</formula>
    </cfRule>
  </conditionalFormatting>
  <conditionalFormatting sqref="CE14">
    <cfRule type="cellIs" dxfId="14189" priority="2247" operator="lessThan">
      <formula>$C$4</formula>
    </cfRule>
  </conditionalFormatting>
  <conditionalFormatting sqref="CE15">
    <cfRule type="cellIs" dxfId="14188" priority="2248" operator="lessThan">
      <formula>$C$4</formula>
    </cfRule>
  </conditionalFormatting>
  <conditionalFormatting sqref="CE16">
    <cfRule type="cellIs" dxfId="14187" priority="2249" operator="lessThan">
      <formula>$C$4</formula>
    </cfRule>
  </conditionalFormatting>
  <conditionalFormatting sqref="CE17">
    <cfRule type="cellIs" dxfId="14186" priority="2250" operator="lessThan">
      <formula>$C$4</formula>
    </cfRule>
  </conditionalFormatting>
  <conditionalFormatting sqref="CE18">
    <cfRule type="cellIs" dxfId="14185" priority="2251" operator="lessThan">
      <formula>$C$4</formula>
    </cfRule>
  </conditionalFormatting>
  <conditionalFormatting sqref="CE19">
    <cfRule type="cellIs" dxfId="14184" priority="2252" operator="lessThan">
      <formula>$C$4</formula>
    </cfRule>
  </conditionalFormatting>
  <conditionalFormatting sqref="CE20">
    <cfRule type="cellIs" dxfId="14183" priority="2253" operator="lessThan">
      <formula>$C$4</formula>
    </cfRule>
  </conditionalFormatting>
  <conditionalFormatting sqref="CE21">
    <cfRule type="cellIs" dxfId="14182" priority="2254" operator="lessThan">
      <formula>$C$4</formula>
    </cfRule>
  </conditionalFormatting>
  <conditionalFormatting sqref="CE22">
    <cfRule type="cellIs" dxfId="14181" priority="2255" operator="lessThan">
      <formula>$C$4</formula>
    </cfRule>
  </conditionalFormatting>
  <conditionalFormatting sqref="CE23">
    <cfRule type="cellIs" dxfId="14180" priority="2256" operator="lessThan">
      <formula>$C$4</formula>
    </cfRule>
  </conditionalFormatting>
  <conditionalFormatting sqref="CE24">
    <cfRule type="cellIs" dxfId="14179" priority="2257" operator="lessThan">
      <formula>$C$4</formula>
    </cfRule>
  </conditionalFormatting>
  <conditionalFormatting sqref="CE25">
    <cfRule type="cellIs" dxfId="14178" priority="2258" operator="lessThan">
      <formula>$C$4</formula>
    </cfRule>
  </conditionalFormatting>
  <conditionalFormatting sqref="CE26">
    <cfRule type="cellIs" dxfId="14177" priority="2259" operator="lessThan">
      <formula>$C$4</formula>
    </cfRule>
  </conditionalFormatting>
  <conditionalFormatting sqref="CE27">
    <cfRule type="cellIs" dxfId="14176" priority="2260" operator="lessThan">
      <formula>$C$4</formula>
    </cfRule>
  </conditionalFormatting>
  <conditionalFormatting sqref="CE28">
    <cfRule type="cellIs" dxfId="14175" priority="2261" operator="lessThan">
      <formula>$C$4</formula>
    </cfRule>
  </conditionalFormatting>
  <conditionalFormatting sqref="CE29">
    <cfRule type="cellIs" dxfId="14174" priority="2262" operator="lessThan">
      <formula>$C$4</formula>
    </cfRule>
  </conditionalFormatting>
  <conditionalFormatting sqref="CE30">
    <cfRule type="cellIs" dxfId="14173" priority="2263" operator="lessThan">
      <formula>$C$4</formula>
    </cfRule>
  </conditionalFormatting>
  <conditionalFormatting sqref="CE31">
    <cfRule type="cellIs" dxfId="14172" priority="2264" operator="lessThan">
      <formula>$C$4</formula>
    </cfRule>
  </conditionalFormatting>
  <conditionalFormatting sqref="CE32">
    <cfRule type="cellIs" dxfId="14171" priority="2265" operator="lessThan">
      <formula>$C$4</formula>
    </cfRule>
  </conditionalFormatting>
  <conditionalFormatting sqref="CE33">
    <cfRule type="cellIs" dxfId="14170" priority="2266" operator="lessThan">
      <formula>$C$4</formula>
    </cfRule>
  </conditionalFormatting>
  <conditionalFormatting sqref="CE34">
    <cfRule type="cellIs" dxfId="14169" priority="2267" operator="lessThan">
      <formula>$C$4</formula>
    </cfRule>
  </conditionalFormatting>
  <conditionalFormatting sqref="CE35">
    <cfRule type="cellIs" dxfId="14168" priority="2268" operator="lessThan">
      <formula>$C$4</formula>
    </cfRule>
  </conditionalFormatting>
  <conditionalFormatting sqref="CE36">
    <cfRule type="cellIs" dxfId="14167" priority="2269" operator="lessThan">
      <formula>$C$4</formula>
    </cfRule>
  </conditionalFormatting>
  <conditionalFormatting sqref="CE37">
    <cfRule type="cellIs" dxfId="14166" priority="2270" operator="lessThan">
      <formula>$C$4</formula>
    </cfRule>
  </conditionalFormatting>
  <conditionalFormatting sqref="CE38">
    <cfRule type="cellIs" dxfId="14165" priority="2271" operator="lessThan">
      <formula>$C$4</formula>
    </cfRule>
  </conditionalFormatting>
  <conditionalFormatting sqref="CE39">
    <cfRule type="cellIs" dxfId="14164" priority="2272" operator="lessThan">
      <formula>$C$4</formula>
    </cfRule>
  </conditionalFormatting>
  <conditionalFormatting sqref="CE40">
    <cfRule type="cellIs" dxfId="14163" priority="2273" operator="lessThan">
      <formula>$C$4</formula>
    </cfRule>
  </conditionalFormatting>
  <conditionalFormatting sqref="CE41">
    <cfRule type="cellIs" dxfId="14162" priority="2274" operator="lessThan">
      <formula>$C$4</formula>
    </cfRule>
  </conditionalFormatting>
  <conditionalFormatting sqref="CE42">
    <cfRule type="cellIs" dxfId="14161" priority="2275" operator="lessThan">
      <formula>$C$4</formula>
    </cfRule>
  </conditionalFormatting>
  <conditionalFormatting sqref="CE43">
    <cfRule type="cellIs" dxfId="14160" priority="2276" operator="lessThan">
      <formula>$C$4</formula>
    </cfRule>
  </conditionalFormatting>
  <conditionalFormatting sqref="CE44">
    <cfRule type="cellIs" dxfId="14159" priority="2277" operator="lessThan">
      <formula>$C$4</formula>
    </cfRule>
  </conditionalFormatting>
  <conditionalFormatting sqref="CE45">
    <cfRule type="cellIs" dxfId="14158" priority="2278" operator="lessThan">
      <formula>$C$4</formula>
    </cfRule>
  </conditionalFormatting>
  <conditionalFormatting sqref="CE46">
    <cfRule type="cellIs" dxfId="14157" priority="2279" operator="lessThan">
      <formula>$C$4</formula>
    </cfRule>
  </conditionalFormatting>
  <conditionalFormatting sqref="CE47">
    <cfRule type="cellIs" dxfId="14156" priority="2280" operator="lessThan">
      <formula>$C$4</formula>
    </cfRule>
  </conditionalFormatting>
  <conditionalFormatting sqref="CE48">
    <cfRule type="cellIs" dxfId="14155" priority="2281" operator="lessThan">
      <formula>$C$4</formula>
    </cfRule>
  </conditionalFormatting>
  <conditionalFormatting sqref="CE49">
    <cfRule type="cellIs" dxfId="14154" priority="2282" operator="lessThan">
      <formula>$C$4</formula>
    </cfRule>
  </conditionalFormatting>
  <conditionalFormatting sqref="CE50">
    <cfRule type="cellIs" dxfId="14153" priority="2283" operator="lessThan">
      <formula>$C$4</formula>
    </cfRule>
  </conditionalFormatting>
  <conditionalFormatting sqref="CE51">
    <cfRule type="cellIs" dxfId="14152" priority="2284" operator="lessThan">
      <formula>$C$4</formula>
    </cfRule>
  </conditionalFormatting>
  <conditionalFormatting sqref="CE52">
    <cfRule type="cellIs" dxfId="14151" priority="2285" operator="lessThan">
      <formula>$C$4</formula>
    </cfRule>
  </conditionalFormatting>
  <conditionalFormatting sqref="CE53">
    <cfRule type="cellIs" dxfId="14150" priority="2286" operator="lessThan">
      <formula>$C$4</formula>
    </cfRule>
  </conditionalFormatting>
  <conditionalFormatting sqref="CE54">
    <cfRule type="cellIs" dxfId="14149" priority="2287" operator="lessThan">
      <formula>$C$4</formula>
    </cfRule>
  </conditionalFormatting>
  <conditionalFormatting sqref="CE55">
    <cfRule type="cellIs" dxfId="14148" priority="2288" operator="lessThan">
      <formula>$C$4</formula>
    </cfRule>
  </conditionalFormatting>
  <conditionalFormatting sqref="CE56">
    <cfRule type="cellIs" dxfId="14147" priority="2289" operator="lessThan">
      <formula>$C$4</formula>
    </cfRule>
  </conditionalFormatting>
  <conditionalFormatting sqref="CE57">
    <cfRule type="cellIs" dxfId="14146" priority="2290" operator="lessThan">
      <formula>$C$4</formula>
    </cfRule>
  </conditionalFormatting>
  <conditionalFormatting sqref="CE58">
    <cfRule type="cellIs" dxfId="14145" priority="2291" operator="lessThan">
      <formula>$C$4</formula>
    </cfRule>
  </conditionalFormatting>
  <conditionalFormatting sqref="CE59">
    <cfRule type="cellIs" dxfId="14144" priority="2292" operator="lessThan">
      <formula>$C$4</formula>
    </cfRule>
  </conditionalFormatting>
  <conditionalFormatting sqref="CE60">
    <cfRule type="cellIs" dxfId="14143" priority="2293" operator="lessThan">
      <formula>$C$4</formula>
    </cfRule>
  </conditionalFormatting>
  <conditionalFormatting sqref="CF11">
    <cfRule type="cellIs" dxfId="14142" priority="2294" operator="lessThan">
      <formula>$C$4</formula>
    </cfRule>
  </conditionalFormatting>
  <conditionalFormatting sqref="CF12">
    <cfRule type="cellIs" dxfId="14141" priority="2295" operator="lessThan">
      <formula>$C$4</formula>
    </cfRule>
  </conditionalFormatting>
  <conditionalFormatting sqref="CF13">
    <cfRule type="cellIs" dxfId="14140" priority="2296" operator="lessThan">
      <formula>$C$4</formula>
    </cfRule>
  </conditionalFormatting>
  <conditionalFormatting sqref="CF14">
    <cfRule type="cellIs" dxfId="14139" priority="2297" operator="lessThan">
      <formula>$C$4</formula>
    </cfRule>
  </conditionalFormatting>
  <conditionalFormatting sqref="CF15">
    <cfRule type="cellIs" dxfId="14138" priority="2298" operator="lessThan">
      <formula>$C$4</formula>
    </cfRule>
  </conditionalFormatting>
  <conditionalFormatting sqref="CF16">
    <cfRule type="cellIs" dxfId="14137" priority="2299" operator="lessThan">
      <formula>$C$4</formula>
    </cfRule>
  </conditionalFormatting>
  <conditionalFormatting sqref="CF17">
    <cfRule type="cellIs" dxfId="14136" priority="2300" operator="lessThan">
      <formula>$C$4</formula>
    </cfRule>
  </conditionalFormatting>
  <conditionalFormatting sqref="CF18">
    <cfRule type="cellIs" dxfId="14135" priority="2301" operator="lessThan">
      <formula>$C$4</formula>
    </cfRule>
  </conditionalFormatting>
  <conditionalFormatting sqref="CF19">
    <cfRule type="cellIs" dxfId="14134" priority="2302" operator="lessThan">
      <formula>$C$4</formula>
    </cfRule>
  </conditionalFormatting>
  <conditionalFormatting sqref="CF20">
    <cfRule type="cellIs" dxfId="14133" priority="2303" operator="lessThan">
      <formula>$C$4</formula>
    </cfRule>
  </conditionalFormatting>
  <conditionalFormatting sqref="CF21">
    <cfRule type="cellIs" dxfId="14132" priority="2304" operator="lessThan">
      <formula>$C$4</formula>
    </cfRule>
  </conditionalFormatting>
  <conditionalFormatting sqref="CF22">
    <cfRule type="cellIs" dxfId="14131" priority="2305" operator="lessThan">
      <formula>$C$4</formula>
    </cfRule>
  </conditionalFormatting>
  <conditionalFormatting sqref="CF23">
    <cfRule type="cellIs" dxfId="14130" priority="2306" operator="lessThan">
      <formula>$C$4</formula>
    </cfRule>
  </conditionalFormatting>
  <conditionalFormatting sqref="CF24">
    <cfRule type="cellIs" dxfId="14129" priority="2307" operator="lessThan">
      <formula>$C$4</formula>
    </cfRule>
  </conditionalFormatting>
  <conditionalFormatting sqref="CF25">
    <cfRule type="cellIs" dxfId="14128" priority="2308" operator="lessThan">
      <formula>$C$4</formula>
    </cfRule>
  </conditionalFormatting>
  <conditionalFormatting sqref="CF26">
    <cfRule type="cellIs" dxfId="14127" priority="2309" operator="lessThan">
      <formula>$C$4</formula>
    </cfRule>
  </conditionalFormatting>
  <conditionalFormatting sqref="CF27">
    <cfRule type="cellIs" dxfId="14126" priority="2310" operator="lessThan">
      <formula>$C$4</formula>
    </cfRule>
  </conditionalFormatting>
  <conditionalFormatting sqref="CF28">
    <cfRule type="cellIs" dxfId="14125" priority="2311" operator="lessThan">
      <formula>$C$4</formula>
    </cfRule>
  </conditionalFormatting>
  <conditionalFormatting sqref="CF29">
    <cfRule type="cellIs" dxfId="14124" priority="2312" operator="lessThan">
      <formula>$C$4</formula>
    </cfRule>
  </conditionalFormatting>
  <conditionalFormatting sqref="CF30">
    <cfRule type="cellIs" dxfId="14123" priority="2313" operator="lessThan">
      <formula>$C$4</formula>
    </cfRule>
  </conditionalFormatting>
  <conditionalFormatting sqref="CF31">
    <cfRule type="cellIs" dxfId="14122" priority="2314" operator="lessThan">
      <formula>$C$4</formula>
    </cfRule>
  </conditionalFormatting>
  <conditionalFormatting sqref="CF32">
    <cfRule type="cellIs" dxfId="14121" priority="2315" operator="lessThan">
      <formula>$C$4</formula>
    </cfRule>
  </conditionalFormatting>
  <conditionalFormatting sqref="CF33">
    <cfRule type="cellIs" dxfId="14120" priority="2316" operator="lessThan">
      <formula>$C$4</formula>
    </cfRule>
  </conditionalFormatting>
  <conditionalFormatting sqref="CF34">
    <cfRule type="cellIs" dxfId="14119" priority="2317" operator="lessThan">
      <formula>$C$4</formula>
    </cfRule>
  </conditionalFormatting>
  <conditionalFormatting sqref="CF35">
    <cfRule type="cellIs" dxfId="14118" priority="2318" operator="lessThan">
      <formula>$C$4</formula>
    </cfRule>
  </conditionalFormatting>
  <conditionalFormatting sqref="CF36">
    <cfRule type="cellIs" dxfId="14117" priority="2319" operator="lessThan">
      <formula>$C$4</formula>
    </cfRule>
  </conditionalFormatting>
  <conditionalFormatting sqref="CF37">
    <cfRule type="cellIs" dxfId="14116" priority="2320" operator="lessThan">
      <formula>$C$4</formula>
    </cfRule>
  </conditionalFormatting>
  <conditionalFormatting sqref="CF38">
    <cfRule type="cellIs" dxfId="14115" priority="2321" operator="lessThan">
      <formula>$C$4</formula>
    </cfRule>
  </conditionalFormatting>
  <conditionalFormatting sqref="CF39">
    <cfRule type="cellIs" dxfId="14114" priority="2322" operator="lessThan">
      <formula>$C$4</formula>
    </cfRule>
  </conditionalFormatting>
  <conditionalFormatting sqref="CF40">
    <cfRule type="cellIs" dxfId="14113" priority="2323" operator="lessThan">
      <formula>$C$4</formula>
    </cfRule>
  </conditionalFormatting>
  <conditionalFormatting sqref="CF41">
    <cfRule type="cellIs" dxfId="14112" priority="2324" operator="lessThan">
      <formula>$C$4</formula>
    </cfRule>
  </conditionalFormatting>
  <conditionalFormatting sqref="CF42">
    <cfRule type="cellIs" dxfId="14111" priority="2325" operator="lessThan">
      <formula>$C$4</formula>
    </cfRule>
  </conditionalFormatting>
  <conditionalFormatting sqref="CF43">
    <cfRule type="cellIs" dxfId="14110" priority="2326" operator="lessThan">
      <formula>$C$4</formula>
    </cfRule>
  </conditionalFormatting>
  <conditionalFormatting sqref="CF44">
    <cfRule type="cellIs" dxfId="14109" priority="2327" operator="lessThan">
      <formula>$C$4</formula>
    </cfRule>
  </conditionalFormatting>
  <conditionalFormatting sqref="CF45">
    <cfRule type="cellIs" dxfId="14108" priority="2328" operator="lessThan">
      <formula>$C$4</formula>
    </cfRule>
  </conditionalFormatting>
  <conditionalFormatting sqref="CF46">
    <cfRule type="cellIs" dxfId="14107" priority="2329" operator="lessThan">
      <formula>$C$4</formula>
    </cfRule>
  </conditionalFormatting>
  <conditionalFormatting sqref="CF47">
    <cfRule type="cellIs" dxfId="14106" priority="2330" operator="lessThan">
      <formula>$C$4</formula>
    </cfRule>
  </conditionalFormatting>
  <conditionalFormatting sqref="CF48">
    <cfRule type="cellIs" dxfId="14105" priority="2331" operator="lessThan">
      <formula>$C$4</formula>
    </cfRule>
  </conditionalFormatting>
  <conditionalFormatting sqref="CF49">
    <cfRule type="cellIs" dxfId="14104" priority="2332" operator="lessThan">
      <formula>$C$4</formula>
    </cfRule>
  </conditionalFormatting>
  <conditionalFormatting sqref="CF50">
    <cfRule type="cellIs" dxfId="14103" priority="2333" operator="lessThan">
      <formula>$C$4</formula>
    </cfRule>
  </conditionalFormatting>
  <conditionalFormatting sqref="CF51">
    <cfRule type="cellIs" dxfId="14102" priority="2334" operator="lessThan">
      <formula>$C$4</formula>
    </cfRule>
  </conditionalFormatting>
  <conditionalFormatting sqref="CF52">
    <cfRule type="cellIs" dxfId="14101" priority="2335" operator="lessThan">
      <formula>$C$4</formula>
    </cfRule>
  </conditionalFormatting>
  <conditionalFormatting sqref="CF53">
    <cfRule type="cellIs" dxfId="14100" priority="2336" operator="lessThan">
      <formula>$C$4</formula>
    </cfRule>
  </conditionalFormatting>
  <conditionalFormatting sqref="CF54">
    <cfRule type="cellIs" dxfId="14099" priority="2337" operator="lessThan">
      <formula>$C$4</formula>
    </cfRule>
  </conditionalFormatting>
  <conditionalFormatting sqref="CF55">
    <cfRule type="cellIs" dxfId="14098" priority="2338" operator="lessThan">
      <formula>$C$4</formula>
    </cfRule>
  </conditionalFormatting>
  <conditionalFormatting sqref="CF56">
    <cfRule type="cellIs" dxfId="14097" priority="2339" operator="lessThan">
      <formula>$C$4</formula>
    </cfRule>
  </conditionalFormatting>
  <conditionalFormatting sqref="CF57">
    <cfRule type="cellIs" dxfId="14096" priority="2340" operator="lessThan">
      <formula>$C$4</formula>
    </cfRule>
  </conditionalFormatting>
  <conditionalFormatting sqref="CF58">
    <cfRule type="cellIs" dxfId="14095" priority="2341" operator="lessThan">
      <formula>$C$4</formula>
    </cfRule>
  </conditionalFormatting>
  <conditionalFormatting sqref="CF59">
    <cfRule type="cellIs" dxfId="14094" priority="2342" operator="lessThan">
      <formula>$C$4</formula>
    </cfRule>
  </conditionalFormatting>
  <conditionalFormatting sqref="CF60">
    <cfRule type="cellIs" dxfId="14093" priority="2343" operator="lessThan">
      <formula>$C$4</formula>
    </cfRule>
  </conditionalFormatting>
  <conditionalFormatting sqref="CG11">
    <cfRule type="cellIs" dxfId="14092" priority="2344" operator="lessThan">
      <formula>$C$4</formula>
    </cfRule>
  </conditionalFormatting>
  <conditionalFormatting sqref="CG12">
    <cfRule type="cellIs" dxfId="14091" priority="2345" operator="lessThan">
      <formula>$C$4</formula>
    </cfRule>
  </conditionalFormatting>
  <conditionalFormatting sqref="CG13">
    <cfRule type="cellIs" dxfId="14090" priority="2346" operator="lessThan">
      <formula>$C$4</formula>
    </cfRule>
  </conditionalFormatting>
  <conditionalFormatting sqref="CG14">
    <cfRule type="cellIs" dxfId="14089" priority="2347" operator="lessThan">
      <formula>$C$4</formula>
    </cfRule>
  </conditionalFormatting>
  <conditionalFormatting sqref="CG15">
    <cfRule type="cellIs" dxfId="14088" priority="2348" operator="lessThan">
      <formula>$C$4</formula>
    </cfRule>
  </conditionalFormatting>
  <conditionalFormatting sqref="CG16">
    <cfRule type="cellIs" dxfId="14087" priority="2349" operator="lessThan">
      <formula>$C$4</formula>
    </cfRule>
  </conditionalFormatting>
  <conditionalFormatting sqref="CG17">
    <cfRule type="cellIs" dxfId="14086" priority="2350" operator="lessThan">
      <formula>$C$4</formula>
    </cfRule>
  </conditionalFormatting>
  <conditionalFormatting sqref="CG18">
    <cfRule type="cellIs" dxfId="14085" priority="2351" operator="lessThan">
      <formula>$C$4</formula>
    </cfRule>
  </conditionalFormatting>
  <conditionalFormatting sqref="CG19">
    <cfRule type="cellIs" dxfId="14084" priority="2352" operator="lessThan">
      <formula>$C$4</formula>
    </cfRule>
  </conditionalFormatting>
  <conditionalFormatting sqref="CG20">
    <cfRule type="cellIs" dxfId="14083" priority="2353" operator="lessThan">
      <formula>$C$4</formula>
    </cfRule>
  </conditionalFormatting>
  <conditionalFormatting sqref="CG21">
    <cfRule type="cellIs" dxfId="14082" priority="2354" operator="lessThan">
      <formula>$C$4</formula>
    </cfRule>
  </conditionalFormatting>
  <conditionalFormatting sqref="CG22">
    <cfRule type="cellIs" dxfId="14081" priority="2355" operator="lessThan">
      <formula>$C$4</formula>
    </cfRule>
  </conditionalFormatting>
  <conditionalFormatting sqref="CG23">
    <cfRule type="cellIs" dxfId="14080" priority="2356" operator="lessThan">
      <formula>$C$4</formula>
    </cfRule>
  </conditionalFormatting>
  <conditionalFormatting sqref="CG24">
    <cfRule type="cellIs" dxfId="14079" priority="2357" operator="lessThan">
      <formula>$C$4</formula>
    </cfRule>
  </conditionalFormatting>
  <conditionalFormatting sqref="CG25">
    <cfRule type="cellIs" dxfId="14078" priority="2358" operator="lessThan">
      <formula>$C$4</formula>
    </cfRule>
  </conditionalFormatting>
  <conditionalFormatting sqref="CG26">
    <cfRule type="cellIs" dxfId="14077" priority="2359" operator="lessThan">
      <formula>$C$4</formula>
    </cfRule>
  </conditionalFormatting>
  <conditionalFormatting sqref="CG27">
    <cfRule type="cellIs" dxfId="14076" priority="2360" operator="lessThan">
      <formula>$C$4</formula>
    </cfRule>
  </conditionalFormatting>
  <conditionalFormatting sqref="CG28">
    <cfRule type="cellIs" dxfId="14075" priority="2361" operator="lessThan">
      <formula>$C$4</formula>
    </cfRule>
  </conditionalFormatting>
  <conditionalFormatting sqref="CG29">
    <cfRule type="cellIs" dxfId="14074" priority="2362" operator="lessThan">
      <formula>$C$4</formula>
    </cfRule>
  </conditionalFormatting>
  <conditionalFormatting sqref="CG30">
    <cfRule type="cellIs" dxfId="14073" priority="2363" operator="lessThan">
      <formula>$C$4</formula>
    </cfRule>
  </conditionalFormatting>
  <conditionalFormatting sqref="CG31">
    <cfRule type="cellIs" dxfId="14072" priority="2364" operator="lessThan">
      <formula>$C$4</formula>
    </cfRule>
  </conditionalFormatting>
  <conditionalFormatting sqref="CG32">
    <cfRule type="cellIs" dxfId="14071" priority="2365" operator="lessThan">
      <formula>$C$4</formula>
    </cfRule>
  </conditionalFormatting>
  <conditionalFormatting sqref="CG33">
    <cfRule type="cellIs" dxfId="14070" priority="2366" operator="lessThan">
      <formula>$C$4</formula>
    </cfRule>
  </conditionalFormatting>
  <conditionalFormatting sqref="CG34">
    <cfRule type="cellIs" dxfId="14069" priority="2367" operator="lessThan">
      <formula>$C$4</formula>
    </cfRule>
  </conditionalFormatting>
  <conditionalFormatting sqref="CG35">
    <cfRule type="cellIs" dxfId="14068" priority="2368" operator="lessThan">
      <formula>$C$4</formula>
    </cfRule>
  </conditionalFormatting>
  <conditionalFormatting sqref="CG36">
    <cfRule type="cellIs" dxfId="14067" priority="2369" operator="lessThan">
      <formula>$C$4</formula>
    </cfRule>
  </conditionalFormatting>
  <conditionalFormatting sqref="CG37">
    <cfRule type="cellIs" dxfId="14066" priority="2370" operator="lessThan">
      <formula>$C$4</formula>
    </cfRule>
  </conditionalFormatting>
  <conditionalFormatting sqref="CG38">
    <cfRule type="cellIs" dxfId="14065" priority="2371" operator="lessThan">
      <formula>$C$4</formula>
    </cfRule>
  </conditionalFormatting>
  <conditionalFormatting sqref="CG39">
    <cfRule type="cellIs" dxfId="14064" priority="2372" operator="lessThan">
      <formula>$C$4</formula>
    </cfRule>
  </conditionalFormatting>
  <conditionalFormatting sqref="CG40">
    <cfRule type="cellIs" dxfId="14063" priority="2373" operator="lessThan">
      <formula>$C$4</formula>
    </cfRule>
  </conditionalFormatting>
  <conditionalFormatting sqref="CG41">
    <cfRule type="cellIs" dxfId="14062" priority="2374" operator="lessThan">
      <formula>$C$4</formula>
    </cfRule>
  </conditionalFormatting>
  <conditionalFormatting sqref="CG42">
    <cfRule type="cellIs" dxfId="14061" priority="2375" operator="lessThan">
      <formula>$C$4</formula>
    </cfRule>
  </conditionalFormatting>
  <conditionalFormatting sqref="CG43">
    <cfRule type="cellIs" dxfId="14060" priority="2376" operator="lessThan">
      <formula>$C$4</formula>
    </cfRule>
  </conditionalFormatting>
  <conditionalFormatting sqref="CG44">
    <cfRule type="cellIs" dxfId="14059" priority="2377" operator="lessThan">
      <formula>$C$4</formula>
    </cfRule>
  </conditionalFormatting>
  <conditionalFormatting sqref="CG45">
    <cfRule type="cellIs" dxfId="14058" priority="2378" operator="lessThan">
      <formula>$C$4</formula>
    </cfRule>
  </conditionalFormatting>
  <conditionalFormatting sqref="CG46">
    <cfRule type="cellIs" dxfId="14057" priority="2379" operator="lessThan">
      <formula>$C$4</formula>
    </cfRule>
  </conditionalFormatting>
  <conditionalFormatting sqref="CG47">
    <cfRule type="cellIs" dxfId="14056" priority="2380" operator="lessThan">
      <formula>$C$4</formula>
    </cfRule>
  </conditionalFormatting>
  <conditionalFormatting sqref="CG48">
    <cfRule type="cellIs" dxfId="14055" priority="2381" operator="lessThan">
      <formula>$C$4</formula>
    </cfRule>
  </conditionalFormatting>
  <conditionalFormatting sqref="CG49">
    <cfRule type="cellIs" dxfId="14054" priority="2382" operator="lessThan">
      <formula>$C$4</formula>
    </cfRule>
  </conditionalFormatting>
  <conditionalFormatting sqref="CG50">
    <cfRule type="cellIs" dxfId="14053" priority="2383" operator="lessThan">
      <formula>$C$4</formula>
    </cfRule>
  </conditionalFormatting>
  <conditionalFormatting sqref="CG51">
    <cfRule type="cellIs" dxfId="14052" priority="2384" operator="lessThan">
      <formula>$C$4</formula>
    </cfRule>
  </conditionalFormatting>
  <conditionalFormatting sqref="CG52">
    <cfRule type="cellIs" dxfId="14051" priority="2385" operator="lessThan">
      <formula>$C$4</formula>
    </cfRule>
  </conditionalFormatting>
  <conditionalFormatting sqref="CG53">
    <cfRule type="cellIs" dxfId="14050" priority="2386" operator="lessThan">
      <formula>$C$4</formula>
    </cfRule>
  </conditionalFormatting>
  <conditionalFormatting sqref="CG54">
    <cfRule type="cellIs" dxfId="14049" priority="2387" operator="lessThan">
      <formula>$C$4</formula>
    </cfRule>
  </conditionalFormatting>
  <conditionalFormatting sqref="CG55">
    <cfRule type="cellIs" dxfId="14048" priority="2388" operator="lessThan">
      <formula>$C$4</formula>
    </cfRule>
  </conditionalFormatting>
  <conditionalFormatting sqref="CG56">
    <cfRule type="cellIs" dxfId="14047" priority="2389" operator="lessThan">
      <formula>$C$4</formula>
    </cfRule>
  </conditionalFormatting>
  <conditionalFormatting sqref="CG57">
    <cfRule type="cellIs" dxfId="14046" priority="2390" operator="lessThan">
      <formula>$C$4</formula>
    </cfRule>
  </conditionalFormatting>
  <conditionalFormatting sqref="CG58">
    <cfRule type="cellIs" dxfId="14045" priority="2391" operator="lessThan">
      <formula>$C$4</formula>
    </cfRule>
  </conditionalFormatting>
  <conditionalFormatting sqref="CG59">
    <cfRule type="cellIs" dxfId="14044" priority="2392" operator="lessThan">
      <formula>$C$4</formula>
    </cfRule>
  </conditionalFormatting>
  <conditionalFormatting sqref="CG60">
    <cfRule type="cellIs" dxfId="14043" priority="2393" operator="lessThan">
      <formula>$C$4</formula>
    </cfRule>
  </conditionalFormatting>
  <conditionalFormatting sqref="CM11">
    <cfRule type="cellIs" dxfId="14042" priority="2394" operator="lessThan">
      <formula>$C$4</formula>
    </cfRule>
  </conditionalFormatting>
  <conditionalFormatting sqref="CM12">
    <cfRule type="cellIs" dxfId="14041" priority="2395" operator="lessThan">
      <formula>$C$4</formula>
    </cfRule>
  </conditionalFormatting>
  <conditionalFormatting sqref="CM13">
    <cfRule type="cellIs" dxfId="14040" priority="2396" operator="lessThan">
      <formula>$C$4</formula>
    </cfRule>
  </conditionalFormatting>
  <conditionalFormatting sqref="CM14">
    <cfRule type="cellIs" dxfId="14039" priority="2397" operator="lessThan">
      <formula>$C$4</formula>
    </cfRule>
  </conditionalFormatting>
  <conditionalFormatting sqref="CM15">
    <cfRule type="cellIs" dxfId="14038" priority="2398" operator="lessThan">
      <formula>$C$4</formula>
    </cfRule>
  </conditionalFormatting>
  <conditionalFormatting sqref="CM16">
    <cfRule type="cellIs" dxfId="14037" priority="2399" operator="lessThan">
      <formula>$C$4</formula>
    </cfRule>
  </conditionalFormatting>
  <conditionalFormatting sqref="CM17">
    <cfRule type="cellIs" dxfId="14036" priority="2400" operator="lessThan">
      <formula>$C$4</formula>
    </cfRule>
  </conditionalFormatting>
  <conditionalFormatting sqref="CM18">
    <cfRule type="cellIs" dxfId="14035" priority="2401" operator="lessThan">
      <formula>$C$4</formula>
    </cfRule>
  </conditionalFormatting>
  <conditionalFormatting sqref="CM19">
    <cfRule type="cellIs" dxfId="14034" priority="2402" operator="lessThan">
      <formula>$C$4</formula>
    </cfRule>
  </conditionalFormatting>
  <conditionalFormatting sqref="CM20">
    <cfRule type="cellIs" dxfId="14033" priority="2403" operator="lessThan">
      <formula>$C$4</formula>
    </cfRule>
  </conditionalFormatting>
  <conditionalFormatting sqref="CM21">
    <cfRule type="cellIs" dxfId="14032" priority="2404" operator="lessThan">
      <formula>$C$4</formula>
    </cfRule>
  </conditionalFormatting>
  <conditionalFormatting sqref="CM22">
    <cfRule type="cellIs" dxfId="14031" priority="2405" operator="lessThan">
      <formula>$C$4</formula>
    </cfRule>
  </conditionalFormatting>
  <conditionalFormatting sqref="CM23">
    <cfRule type="cellIs" dxfId="14030" priority="2406" operator="lessThan">
      <formula>$C$4</formula>
    </cfRule>
  </conditionalFormatting>
  <conditionalFormatting sqref="CM24">
    <cfRule type="cellIs" dxfId="14029" priority="2407" operator="lessThan">
      <formula>$C$4</formula>
    </cfRule>
  </conditionalFormatting>
  <conditionalFormatting sqref="CM25">
    <cfRule type="cellIs" dxfId="14028" priority="2408" operator="lessThan">
      <formula>$C$4</formula>
    </cfRule>
  </conditionalFormatting>
  <conditionalFormatting sqref="CM26">
    <cfRule type="cellIs" dxfId="14027" priority="2409" operator="lessThan">
      <formula>$C$4</formula>
    </cfRule>
  </conditionalFormatting>
  <conditionalFormatting sqref="CM27">
    <cfRule type="cellIs" dxfId="14026" priority="2410" operator="lessThan">
      <formula>$C$4</formula>
    </cfRule>
  </conditionalFormatting>
  <conditionalFormatting sqref="CM28">
    <cfRule type="cellIs" dxfId="14025" priority="2411" operator="lessThan">
      <formula>$C$4</formula>
    </cfRule>
  </conditionalFormatting>
  <conditionalFormatting sqref="CM29">
    <cfRule type="cellIs" dxfId="14024" priority="2412" operator="lessThan">
      <formula>$C$4</formula>
    </cfRule>
  </conditionalFormatting>
  <conditionalFormatting sqref="CM30">
    <cfRule type="cellIs" dxfId="14023" priority="2413" operator="lessThan">
      <formula>$C$4</formula>
    </cfRule>
  </conditionalFormatting>
  <conditionalFormatting sqref="CM31">
    <cfRule type="cellIs" dxfId="14022" priority="2414" operator="lessThan">
      <formula>$C$4</formula>
    </cfRule>
  </conditionalFormatting>
  <conditionalFormatting sqref="CM32">
    <cfRule type="cellIs" dxfId="14021" priority="2415" operator="lessThan">
      <formula>$C$4</formula>
    </cfRule>
  </conditionalFormatting>
  <conditionalFormatting sqref="CM33">
    <cfRule type="cellIs" dxfId="14020" priority="2416" operator="lessThan">
      <formula>$C$4</formula>
    </cfRule>
  </conditionalFormatting>
  <conditionalFormatting sqref="CM34">
    <cfRule type="cellIs" dxfId="14019" priority="2417" operator="lessThan">
      <formula>$C$4</formula>
    </cfRule>
  </conditionalFormatting>
  <conditionalFormatting sqref="CM35">
    <cfRule type="cellIs" dxfId="14018" priority="2418" operator="lessThan">
      <formula>$C$4</formula>
    </cfRule>
  </conditionalFormatting>
  <conditionalFormatting sqref="CM36">
    <cfRule type="cellIs" dxfId="14017" priority="2419" operator="lessThan">
      <formula>$C$4</formula>
    </cfRule>
  </conditionalFormatting>
  <conditionalFormatting sqref="CM37">
    <cfRule type="cellIs" dxfId="14016" priority="2420" operator="lessThan">
      <formula>$C$4</formula>
    </cfRule>
  </conditionalFormatting>
  <conditionalFormatting sqref="CM38">
    <cfRule type="cellIs" dxfId="14015" priority="2421" operator="lessThan">
      <formula>$C$4</formula>
    </cfRule>
  </conditionalFormatting>
  <conditionalFormatting sqref="CM39">
    <cfRule type="cellIs" dxfId="14014" priority="2422" operator="lessThan">
      <formula>$C$4</formula>
    </cfRule>
  </conditionalFormatting>
  <conditionalFormatting sqref="CM40">
    <cfRule type="cellIs" dxfId="14013" priority="2423" operator="lessThan">
      <formula>$C$4</formula>
    </cfRule>
  </conditionalFormatting>
  <conditionalFormatting sqref="CM41">
    <cfRule type="cellIs" dxfId="14012" priority="2424" operator="lessThan">
      <formula>$C$4</formula>
    </cfRule>
  </conditionalFormatting>
  <conditionalFormatting sqref="CM42">
    <cfRule type="cellIs" dxfId="14011" priority="2425" operator="lessThan">
      <formula>$C$4</formula>
    </cfRule>
  </conditionalFormatting>
  <conditionalFormatting sqref="CM43">
    <cfRule type="cellIs" dxfId="14010" priority="2426" operator="lessThan">
      <formula>$C$4</formula>
    </cfRule>
  </conditionalFormatting>
  <conditionalFormatting sqref="CM44">
    <cfRule type="cellIs" dxfId="14009" priority="2427" operator="lessThan">
      <formula>$C$4</formula>
    </cfRule>
  </conditionalFormatting>
  <conditionalFormatting sqref="CM45">
    <cfRule type="cellIs" dxfId="14008" priority="2428" operator="lessThan">
      <formula>$C$4</formula>
    </cfRule>
  </conditionalFormatting>
  <conditionalFormatting sqref="CM46">
    <cfRule type="cellIs" dxfId="14007" priority="2429" operator="lessThan">
      <formula>$C$4</formula>
    </cfRule>
  </conditionalFormatting>
  <conditionalFormatting sqref="CM47">
    <cfRule type="cellIs" dxfId="14006" priority="2430" operator="lessThan">
      <formula>$C$4</formula>
    </cfRule>
  </conditionalFormatting>
  <conditionalFormatting sqref="CM48">
    <cfRule type="cellIs" dxfId="14005" priority="2431" operator="lessThan">
      <formula>$C$4</formula>
    </cfRule>
  </conditionalFormatting>
  <conditionalFormatting sqref="CM49">
    <cfRule type="cellIs" dxfId="14004" priority="2432" operator="lessThan">
      <formula>$C$4</formula>
    </cfRule>
  </conditionalFormatting>
  <conditionalFormatting sqref="CM50">
    <cfRule type="cellIs" dxfId="14003" priority="2433" operator="lessThan">
      <formula>$C$4</formula>
    </cfRule>
  </conditionalFormatting>
  <conditionalFormatting sqref="CM51">
    <cfRule type="cellIs" dxfId="14002" priority="2434" operator="lessThan">
      <formula>$C$4</formula>
    </cfRule>
  </conditionalFormatting>
  <conditionalFormatting sqref="CM52">
    <cfRule type="cellIs" dxfId="14001" priority="2435" operator="lessThan">
      <formula>$C$4</formula>
    </cfRule>
  </conditionalFormatting>
  <conditionalFormatting sqref="CM53">
    <cfRule type="cellIs" dxfId="14000" priority="2436" operator="lessThan">
      <formula>$C$4</formula>
    </cfRule>
  </conditionalFormatting>
  <conditionalFormatting sqref="CM54">
    <cfRule type="cellIs" dxfId="13999" priority="2437" operator="lessThan">
      <formula>$C$4</formula>
    </cfRule>
  </conditionalFormatting>
  <conditionalFormatting sqref="CM55">
    <cfRule type="cellIs" dxfId="13998" priority="2438" operator="lessThan">
      <formula>$C$4</formula>
    </cfRule>
  </conditionalFormatting>
  <conditionalFormatting sqref="CM56">
    <cfRule type="cellIs" dxfId="13997" priority="2439" operator="lessThan">
      <formula>$C$4</formula>
    </cfRule>
  </conditionalFormatting>
  <conditionalFormatting sqref="CM57">
    <cfRule type="cellIs" dxfId="13996" priority="2440" operator="lessThan">
      <formula>$C$4</formula>
    </cfRule>
  </conditionalFormatting>
  <conditionalFormatting sqref="CM58">
    <cfRule type="cellIs" dxfId="13995" priority="2441" operator="lessThan">
      <formula>$C$4</formula>
    </cfRule>
  </conditionalFormatting>
  <conditionalFormatting sqref="CM59">
    <cfRule type="cellIs" dxfId="13994" priority="2442" operator="lessThan">
      <formula>$C$4</formula>
    </cfRule>
  </conditionalFormatting>
  <conditionalFormatting sqref="CM60">
    <cfRule type="cellIs" dxfId="13993" priority="2443" operator="lessThan">
      <formula>$C$4</formula>
    </cfRule>
  </conditionalFormatting>
  <conditionalFormatting sqref="CN11">
    <cfRule type="cellIs" dxfId="13992" priority="2444" operator="lessThan">
      <formula>$C$4</formula>
    </cfRule>
  </conditionalFormatting>
  <conditionalFormatting sqref="CN12">
    <cfRule type="cellIs" dxfId="13991" priority="2445" operator="lessThan">
      <formula>$C$4</formula>
    </cfRule>
  </conditionalFormatting>
  <conditionalFormatting sqref="CN13">
    <cfRule type="cellIs" dxfId="13990" priority="2446" operator="lessThan">
      <formula>$C$4</formula>
    </cfRule>
  </conditionalFormatting>
  <conditionalFormatting sqref="CN14">
    <cfRule type="cellIs" dxfId="13989" priority="2447" operator="lessThan">
      <formula>$C$4</formula>
    </cfRule>
  </conditionalFormatting>
  <conditionalFormatting sqref="CN15">
    <cfRule type="cellIs" dxfId="13988" priority="2448" operator="lessThan">
      <formula>$C$4</formula>
    </cfRule>
  </conditionalFormatting>
  <conditionalFormatting sqref="CN16">
    <cfRule type="cellIs" dxfId="13987" priority="2449" operator="lessThan">
      <formula>$C$4</formula>
    </cfRule>
  </conditionalFormatting>
  <conditionalFormatting sqref="CN17">
    <cfRule type="cellIs" dxfId="13986" priority="2450" operator="lessThan">
      <formula>$C$4</formula>
    </cfRule>
  </conditionalFormatting>
  <conditionalFormatting sqref="CN18">
    <cfRule type="cellIs" dxfId="13985" priority="2451" operator="lessThan">
      <formula>$C$4</formula>
    </cfRule>
  </conditionalFormatting>
  <conditionalFormatting sqref="CN19">
    <cfRule type="cellIs" dxfId="13984" priority="2452" operator="lessThan">
      <formula>$C$4</formula>
    </cfRule>
  </conditionalFormatting>
  <conditionalFormatting sqref="CN20">
    <cfRule type="cellIs" dxfId="13983" priority="2453" operator="lessThan">
      <formula>$C$4</formula>
    </cfRule>
  </conditionalFormatting>
  <conditionalFormatting sqref="CN21">
    <cfRule type="cellIs" dxfId="13982" priority="2454" operator="lessThan">
      <formula>$C$4</formula>
    </cfRule>
  </conditionalFormatting>
  <conditionalFormatting sqref="CN22">
    <cfRule type="cellIs" dxfId="13981" priority="2455" operator="lessThan">
      <formula>$C$4</formula>
    </cfRule>
  </conditionalFormatting>
  <conditionalFormatting sqref="CN23">
    <cfRule type="cellIs" dxfId="13980" priority="2456" operator="lessThan">
      <formula>$C$4</formula>
    </cfRule>
  </conditionalFormatting>
  <conditionalFormatting sqref="CN24">
    <cfRule type="cellIs" dxfId="13979" priority="2457" operator="lessThan">
      <formula>$C$4</formula>
    </cfRule>
  </conditionalFormatting>
  <conditionalFormatting sqref="CN25">
    <cfRule type="cellIs" dxfId="13978" priority="2458" operator="lessThan">
      <formula>$C$4</formula>
    </cfRule>
  </conditionalFormatting>
  <conditionalFormatting sqref="CN26">
    <cfRule type="cellIs" dxfId="13977" priority="2459" operator="lessThan">
      <formula>$C$4</formula>
    </cfRule>
  </conditionalFormatting>
  <conditionalFormatting sqref="CN27">
    <cfRule type="cellIs" dxfId="13976" priority="2460" operator="lessThan">
      <formula>$C$4</formula>
    </cfRule>
  </conditionalFormatting>
  <conditionalFormatting sqref="CN28">
    <cfRule type="cellIs" dxfId="13975" priority="2461" operator="lessThan">
      <formula>$C$4</formula>
    </cfRule>
  </conditionalFormatting>
  <conditionalFormatting sqref="CN29">
    <cfRule type="cellIs" dxfId="13974" priority="2462" operator="lessThan">
      <formula>$C$4</formula>
    </cfRule>
  </conditionalFormatting>
  <conditionalFormatting sqref="CN30">
    <cfRule type="cellIs" dxfId="13973" priority="2463" operator="lessThan">
      <formula>$C$4</formula>
    </cfRule>
  </conditionalFormatting>
  <conditionalFormatting sqref="CN31">
    <cfRule type="cellIs" dxfId="13972" priority="2464" operator="lessThan">
      <formula>$C$4</formula>
    </cfRule>
  </conditionalFormatting>
  <conditionalFormatting sqref="CN32">
    <cfRule type="cellIs" dxfId="13971" priority="2465" operator="lessThan">
      <formula>$C$4</formula>
    </cfRule>
  </conditionalFormatting>
  <conditionalFormatting sqref="CN33">
    <cfRule type="cellIs" dxfId="13970" priority="2466" operator="lessThan">
      <formula>$C$4</formula>
    </cfRule>
  </conditionalFormatting>
  <conditionalFormatting sqref="CN34">
    <cfRule type="cellIs" dxfId="13969" priority="2467" operator="lessThan">
      <formula>$C$4</formula>
    </cfRule>
  </conditionalFormatting>
  <conditionalFormatting sqref="CN35">
    <cfRule type="cellIs" dxfId="13968" priority="2468" operator="lessThan">
      <formula>$C$4</formula>
    </cfRule>
  </conditionalFormatting>
  <conditionalFormatting sqref="CN36">
    <cfRule type="cellIs" dxfId="13967" priority="2469" operator="lessThan">
      <formula>$C$4</formula>
    </cfRule>
  </conditionalFormatting>
  <conditionalFormatting sqref="CN37">
    <cfRule type="cellIs" dxfId="13966" priority="2470" operator="lessThan">
      <formula>$C$4</formula>
    </cfRule>
  </conditionalFormatting>
  <conditionalFormatting sqref="CN38">
    <cfRule type="cellIs" dxfId="13965" priority="2471" operator="lessThan">
      <formula>$C$4</formula>
    </cfRule>
  </conditionalFormatting>
  <conditionalFormatting sqref="CN39">
    <cfRule type="cellIs" dxfId="13964" priority="2472" operator="lessThan">
      <formula>$C$4</formula>
    </cfRule>
  </conditionalFormatting>
  <conditionalFormatting sqref="CN40">
    <cfRule type="cellIs" dxfId="13963" priority="2473" operator="lessThan">
      <formula>$C$4</formula>
    </cfRule>
  </conditionalFormatting>
  <conditionalFormatting sqref="CN41">
    <cfRule type="cellIs" dxfId="13962" priority="2474" operator="lessThan">
      <formula>$C$4</formula>
    </cfRule>
  </conditionalFormatting>
  <conditionalFormatting sqref="CN42">
    <cfRule type="cellIs" dxfId="13961" priority="2475" operator="lessThan">
      <formula>$C$4</formula>
    </cfRule>
  </conditionalFormatting>
  <conditionalFormatting sqref="CN43">
    <cfRule type="cellIs" dxfId="13960" priority="2476" operator="lessThan">
      <formula>$C$4</formula>
    </cfRule>
  </conditionalFormatting>
  <conditionalFormatting sqref="CN44">
    <cfRule type="cellIs" dxfId="13959" priority="2477" operator="lessThan">
      <formula>$C$4</formula>
    </cfRule>
  </conditionalFormatting>
  <conditionalFormatting sqref="CN45">
    <cfRule type="cellIs" dxfId="13958" priority="2478" operator="lessThan">
      <formula>$C$4</formula>
    </cfRule>
  </conditionalFormatting>
  <conditionalFormatting sqref="CN46">
    <cfRule type="cellIs" dxfId="13957" priority="2479" operator="lessThan">
      <formula>$C$4</formula>
    </cfRule>
  </conditionalFormatting>
  <conditionalFormatting sqref="CN47">
    <cfRule type="cellIs" dxfId="13956" priority="2480" operator="lessThan">
      <formula>$C$4</formula>
    </cfRule>
  </conditionalFormatting>
  <conditionalFormatting sqref="CN48">
    <cfRule type="cellIs" dxfId="13955" priority="2481" operator="lessThan">
      <formula>$C$4</formula>
    </cfRule>
  </conditionalFormatting>
  <conditionalFormatting sqref="CN49">
    <cfRule type="cellIs" dxfId="13954" priority="2482" operator="lessThan">
      <formula>$C$4</formula>
    </cfRule>
  </conditionalFormatting>
  <conditionalFormatting sqref="CN50">
    <cfRule type="cellIs" dxfId="13953" priority="2483" operator="lessThan">
      <formula>$C$4</formula>
    </cfRule>
  </conditionalFormatting>
  <conditionalFormatting sqref="CN51">
    <cfRule type="cellIs" dxfId="13952" priority="2484" operator="lessThan">
      <formula>$C$4</formula>
    </cfRule>
  </conditionalFormatting>
  <conditionalFormatting sqref="CN52">
    <cfRule type="cellIs" dxfId="13951" priority="2485" operator="lessThan">
      <formula>$C$4</formula>
    </cfRule>
  </conditionalFormatting>
  <conditionalFormatting sqref="CN53">
    <cfRule type="cellIs" dxfId="13950" priority="2486" operator="lessThan">
      <formula>$C$4</formula>
    </cfRule>
  </conditionalFormatting>
  <conditionalFormatting sqref="CN54">
    <cfRule type="cellIs" dxfId="13949" priority="2487" operator="lessThan">
      <formula>$C$4</formula>
    </cfRule>
  </conditionalFormatting>
  <conditionalFormatting sqref="CN55">
    <cfRule type="cellIs" dxfId="13948" priority="2488" operator="lessThan">
      <formula>$C$4</formula>
    </cfRule>
  </conditionalFormatting>
  <conditionalFormatting sqref="CN56">
    <cfRule type="cellIs" dxfId="13947" priority="2489" operator="lessThan">
      <formula>$C$4</formula>
    </cfRule>
  </conditionalFormatting>
  <conditionalFormatting sqref="CN57">
    <cfRule type="cellIs" dxfId="13946" priority="2490" operator="lessThan">
      <formula>$C$4</formula>
    </cfRule>
  </conditionalFormatting>
  <conditionalFormatting sqref="CN58">
    <cfRule type="cellIs" dxfId="13945" priority="2491" operator="lessThan">
      <formula>$C$4</formula>
    </cfRule>
  </conditionalFormatting>
  <conditionalFormatting sqref="CN59">
    <cfRule type="cellIs" dxfId="13944" priority="2492" operator="lessThan">
      <formula>$C$4</formula>
    </cfRule>
  </conditionalFormatting>
  <conditionalFormatting sqref="CN60">
    <cfRule type="cellIs" dxfId="13943" priority="2493" operator="lessThan">
      <formula>$C$4</formula>
    </cfRule>
  </conditionalFormatting>
  <conditionalFormatting sqref="CO11">
    <cfRule type="cellIs" dxfId="13942" priority="2494" operator="lessThan">
      <formula>$C$4</formula>
    </cfRule>
  </conditionalFormatting>
  <conditionalFormatting sqref="CO12">
    <cfRule type="cellIs" dxfId="13941" priority="2495" operator="lessThan">
      <formula>$C$4</formula>
    </cfRule>
  </conditionalFormatting>
  <conditionalFormatting sqref="CO13">
    <cfRule type="cellIs" dxfId="13940" priority="2496" operator="lessThan">
      <formula>$C$4</formula>
    </cfRule>
  </conditionalFormatting>
  <conditionalFormatting sqref="CO14">
    <cfRule type="cellIs" dxfId="13939" priority="2497" operator="lessThan">
      <formula>$C$4</formula>
    </cfRule>
  </conditionalFormatting>
  <conditionalFormatting sqref="CO15">
    <cfRule type="cellIs" dxfId="13938" priority="2498" operator="lessThan">
      <formula>$C$4</formula>
    </cfRule>
  </conditionalFormatting>
  <conditionalFormatting sqref="CO16">
    <cfRule type="cellIs" dxfId="13937" priority="2499" operator="lessThan">
      <formula>$C$4</formula>
    </cfRule>
  </conditionalFormatting>
  <conditionalFormatting sqref="CO17">
    <cfRule type="cellIs" dxfId="13936" priority="2500" operator="lessThan">
      <formula>$C$4</formula>
    </cfRule>
  </conditionalFormatting>
  <conditionalFormatting sqref="CO18">
    <cfRule type="cellIs" dxfId="13935" priority="2501" operator="lessThan">
      <formula>$C$4</formula>
    </cfRule>
  </conditionalFormatting>
  <conditionalFormatting sqref="CO19">
    <cfRule type="cellIs" dxfId="13934" priority="2502" operator="lessThan">
      <formula>$C$4</formula>
    </cfRule>
  </conditionalFormatting>
  <conditionalFormatting sqref="CO20">
    <cfRule type="cellIs" dxfId="13933" priority="2503" operator="lessThan">
      <formula>$C$4</formula>
    </cfRule>
  </conditionalFormatting>
  <conditionalFormatting sqref="CO21">
    <cfRule type="cellIs" dxfId="13932" priority="2504" operator="lessThan">
      <formula>$C$4</formula>
    </cfRule>
  </conditionalFormatting>
  <conditionalFormatting sqref="CO22">
    <cfRule type="cellIs" dxfId="13931" priority="2505" operator="lessThan">
      <formula>$C$4</formula>
    </cfRule>
  </conditionalFormatting>
  <conditionalFormatting sqref="CO23">
    <cfRule type="cellIs" dxfId="13930" priority="2506" operator="lessThan">
      <formula>$C$4</formula>
    </cfRule>
  </conditionalFormatting>
  <conditionalFormatting sqref="CO24">
    <cfRule type="cellIs" dxfId="13929" priority="2507" operator="lessThan">
      <formula>$C$4</formula>
    </cfRule>
  </conditionalFormatting>
  <conditionalFormatting sqref="CO25">
    <cfRule type="cellIs" dxfId="13928" priority="2508" operator="lessThan">
      <formula>$C$4</formula>
    </cfRule>
  </conditionalFormatting>
  <conditionalFormatting sqref="CO26">
    <cfRule type="cellIs" dxfId="13927" priority="2509" operator="lessThan">
      <formula>$C$4</formula>
    </cfRule>
  </conditionalFormatting>
  <conditionalFormatting sqref="CO27">
    <cfRule type="cellIs" dxfId="13926" priority="2510" operator="lessThan">
      <formula>$C$4</formula>
    </cfRule>
  </conditionalFormatting>
  <conditionalFormatting sqref="CO28">
    <cfRule type="cellIs" dxfId="13925" priority="2511" operator="lessThan">
      <formula>$C$4</formula>
    </cfRule>
  </conditionalFormatting>
  <conditionalFormatting sqref="CO29">
    <cfRule type="cellIs" dxfId="13924" priority="2512" operator="lessThan">
      <formula>$C$4</formula>
    </cfRule>
  </conditionalFormatting>
  <conditionalFormatting sqref="CO30">
    <cfRule type="cellIs" dxfId="13923" priority="2513" operator="lessThan">
      <formula>$C$4</formula>
    </cfRule>
  </conditionalFormatting>
  <conditionalFormatting sqref="CO31">
    <cfRule type="cellIs" dxfId="13922" priority="2514" operator="lessThan">
      <formula>$C$4</formula>
    </cfRule>
  </conditionalFormatting>
  <conditionalFormatting sqref="CO32">
    <cfRule type="cellIs" dxfId="13921" priority="2515" operator="lessThan">
      <formula>$C$4</formula>
    </cfRule>
  </conditionalFormatting>
  <conditionalFormatting sqref="CO33">
    <cfRule type="cellIs" dxfId="13920" priority="2516" operator="lessThan">
      <formula>$C$4</formula>
    </cfRule>
  </conditionalFormatting>
  <conditionalFormatting sqref="CO34">
    <cfRule type="cellIs" dxfId="13919" priority="2517" operator="lessThan">
      <formula>$C$4</formula>
    </cfRule>
  </conditionalFormatting>
  <conditionalFormatting sqref="CO35">
    <cfRule type="cellIs" dxfId="13918" priority="2518" operator="lessThan">
      <formula>$C$4</formula>
    </cfRule>
  </conditionalFormatting>
  <conditionalFormatting sqref="CO36">
    <cfRule type="cellIs" dxfId="13917" priority="2519" operator="lessThan">
      <formula>$C$4</formula>
    </cfRule>
  </conditionalFormatting>
  <conditionalFormatting sqref="CO37">
    <cfRule type="cellIs" dxfId="13916" priority="2520" operator="lessThan">
      <formula>$C$4</formula>
    </cfRule>
  </conditionalFormatting>
  <conditionalFormatting sqref="CO38">
    <cfRule type="cellIs" dxfId="13915" priority="2521" operator="lessThan">
      <formula>$C$4</formula>
    </cfRule>
  </conditionalFormatting>
  <conditionalFormatting sqref="CO39">
    <cfRule type="cellIs" dxfId="13914" priority="2522" operator="lessThan">
      <formula>$C$4</formula>
    </cfRule>
  </conditionalFormatting>
  <conditionalFormatting sqref="CO40">
    <cfRule type="cellIs" dxfId="13913" priority="2523" operator="lessThan">
      <formula>$C$4</formula>
    </cfRule>
  </conditionalFormatting>
  <conditionalFormatting sqref="CO41">
    <cfRule type="cellIs" dxfId="13912" priority="2524" operator="lessThan">
      <formula>$C$4</formula>
    </cfRule>
  </conditionalFormatting>
  <conditionalFormatting sqref="CO42">
    <cfRule type="cellIs" dxfId="13911" priority="2525" operator="lessThan">
      <formula>$C$4</formula>
    </cfRule>
  </conditionalFormatting>
  <conditionalFormatting sqref="CO43">
    <cfRule type="cellIs" dxfId="13910" priority="2526" operator="lessThan">
      <formula>$C$4</formula>
    </cfRule>
  </conditionalFormatting>
  <conditionalFormatting sqref="CO44">
    <cfRule type="cellIs" dxfId="13909" priority="2527" operator="lessThan">
      <formula>$C$4</formula>
    </cfRule>
  </conditionalFormatting>
  <conditionalFormatting sqref="CO45">
    <cfRule type="cellIs" dxfId="13908" priority="2528" operator="lessThan">
      <formula>$C$4</formula>
    </cfRule>
  </conditionalFormatting>
  <conditionalFormatting sqref="CO46">
    <cfRule type="cellIs" dxfId="13907" priority="2529" operator="lessThan">
      <formula>$C$4</formula>
    </cfRule>
  </conditionalFormatting>
  <conditionalFormatting sqref="CO47">
    <cfRule type="cellIs" dxfId="13906" priority="2530" operator="lessThan">
      <formula>$C$4</formula>
    </cfRule>
  </conditionalFormatting>
  <conditionalFormatting sqref="CO48">
    <cfRule type="cellIs" dxfId="13905" priority="2531" operator="lessThan">
      <formula>$C$4</formula>
    </cfRule>
  </conditionalFormatting>
  <conditionalFormatting sqref="CO49">
    <cfRule type="cellIs" dxfId="13904" priority="2532" operator="lessThan">
      <formula>$C$4</formula>
    </cfRule>
  </conditionalFormatting>
  <conditionalFormatting sqref="CO50">
    <cfRule type="cellIs" dxfId="13903" priority="2533" operator="lessThan">
      <formula>$C$4</formula>
    </cfRule>
  </conditionalFormatting>
  <conditionalFormatting sqref="CO51">
    <cfRule type="cellIs" dxfId="13902" priority="2534" operator="lessThan">
      <formula>$C$4</formula>
    </cfRule>
  </conditionalFormatting>
  <conditionalFormatting sqref="CO52">
    <cfRule type="cellIs" dxfId="13901" priority="2535" operator="lessThan">
      <formula>$C$4</formula>
    </cfRule>
  </conditionalFormatting>
  <conditionalFormatting sqref="CO53">
    <cfRule type="cellIs" dxfId="13900" priority="2536" operator="lessThan">
      <formula>$C$4</formula>
    </cfRule>
  </conditionalFormatting>
  <conditionalFormatting sqref="CO54">
    <cfRule type="cellIs" dxfId="13899" priority="2537" operator="lessThan">
      <formula>$C$4</formula>
    </cfRule>
  </conditionalFormatting>
  <conditionalFormatting sqref="CO55">
    <cfRule type="cellIs" dxfId="13898" priority="2538" operator="lessThan">
      <formula>$C$4</formula>
    </cfRule>
  </conditionalFormatting>
  <conditionalFormatting sqref="CO56">
    <cfRule type="cellIs" dxfId="13897" priority="2539" operator="lessThan">
      <formula>$C$4</formula>
    </cfRule>
  </conditionalFormatting>
  <conditionalFormatting sqref="CO57">
    <cfRule type="cellIs" dxfId="13896" priority="2540" operator="lessThan">
      <formula>$C$4</formula>
    </cfRule>
  </conditionalFormatting>
  <conditionalFormatting sqref="CO58">
    <cfRule type="cellIs" dxfId="13895" priority="2541" operator="lessThan">
      <formula>$C$4</formula>
    </cfRule>
  </conditionalFormatting>
  <conditionalFormatting sqref="CO59">
    <cfRule type="cellIs" dxfId="13894" priority="2542" operator="lessThan">
      <formula>$C$4</formula>
    </cfRule>
  </conditionalFormatting>
  <conditionalFormatting sqref="CO60">
    <cfRule type="cellIs" dxfId="13893" priority="2543" operator="lessThan">
      <formula>$C$4</formula>
    </cfRule>
  </conditionalFormatting>
  <conditionalFormatting sqref="R11">
    <cfRule type="cellIs" dxfId="13892" priority="2544" operator="lessThan">
      <formula>$C$4</formula>
    </cfRule>
  </conditionalFormatting>
  <conditionalFormatting sqref="R12">
    <cfRule type="cellIs" dxfId="13891" priority="2545" operator="lessThan">
      <formula>$C$4</formula>
    </cfRule>
  </conditionalFormatting>
  <conditionalFormatting sqref="R13">
    <cfRule type="cellIs" dxfId="13890" priority="2546" operator="lessThan">
      <formula>$C$4</formula>
    </cfRule>
  </conditionalFormatting>
  <conditionalFormatting sqref="R14">
    <cfRule type="cellIs" dxfId="13889" priority="2547" operator="lessThan">
      <formula>$C$4</formula>
    </cfRule>
  </conditionalFormatting>
  <conditionalFormatting sqref="R15">
    <cfRule type="cellIs" dxfId="13888" priority="2548" operator="lessThan">
      <formula>$C$4</formula>
    </cfRule>
  </conditionalFormatting>
  <conditionalFormatting sqref="R16">
    <cfRule type="cellIs" dxfId="13887" priority="2549" operator="lessThan">
      <formula>$C$4</formula>
    </cfRule>
  </conditionalFormatting>
  <conditionalFormatting sqref="R17">
    <cfRule type="cellIs" dxfId="13886" priority="2550" operator="lessThan">
      <formula>$C$4</formula>
    </cfRule>
  </conditionalFormatting>
  <conditionalFormatting sqref="R18">
    <cfRule type="cellIs" dxfId="13885" priority="2551" operator="lessThan">
      <formula>$C$4</formula>
    </cfRule>
  </conditionalFormatting>
  <conditionalFormatting sqref="R19">
    <cfRule type="cellIs" dxfId="13884" priority="2552" operator="lessThan">
      <formula>$C$4</formula>
    </cfRule>
  </conditionalFormatting>
  <conditionalFormatting sqref="R20">
    <cfRule type="cellIs" dxfId="13883" priority="2553" operator="lessThan">
      <formula>$C$4</formula>
    </cfRule>
  </conditionalFormatting>
  <conditionalFormatting sqref="R21">
    <cfRule type="cellIs" dxfId="13882" priority="2554" operator="lessThan">
      <formula>$C$4</formula>
    </cfRule>
  </conditionalFormatting>
  <conditionalFormatting sqref="R22">
    <cfRule type="cellIs" dxfId="13881" priority="2555" operator="lessThan">
      <formula>$C$4</formula>
    </cfRule>
  </conditionalFormatting>
  <conditionalFormatting sqref="R23">
    <cfRule type="cellIs" dxfId="13880" priority="2556" operator="lessThan">
      <formula>$C$4</formula>
    </cfRule>
  </conditionalFormatting>
  <conditionalFormatting sqref="R24">
    <cfRule type="cellIs" dxfId="13879" priority="2557" operator="lessThan">
      <formula>$C$4</formula>
    </cfRule>
  </conditionalFormatting>
  <conditionalFormatting sqref="R25">
    <cfRule type="cellIs" dxfId="13878" priority="2558" operator="lessThan">
      <formula>$C$4</formula>
    </cfRule>
  </conditionalFormatting>
  <conditionalFormatting sqref="R26">
    <cfRule type="cellIs" dxfId="13877" priority="2559" operator="lessThan">
      <formula>$C$4</formula>
    </cfRule>
  </conditionalFormatting>
  <conditionalFormatting sqref="R27">
    <cfRule type="cellIs" dxfId="13876" priority="2560" operator="lessThan">
      <formula>$C$4</formula>
    </cfRule>
  </conditionalFormatting>
  <conditionalFormatting sqref="R28">
    <cfRule type="cellIs" dxfId="13875" priority="2561" operator="lessThan">
      <formula>$C$4</formula>
    </cfRule>
  </conditionalFormatting>
  <conditionalFormatting sqref="R29">
    <cfRule type="cellIs" dxfId="13874" priority="2562" operator="lessThan">
      <formula>$C$4</formula>
    </cfRule>
  </conditionalFormatting>
  <conditionalFormatting sqref="R30">
    <cfRule type="cellIs" dxfId="13873" priority="2563" operator="lessThan">
      <formula>$C$4</formula>
    </cfRule>
  </conditionalFormatting>
  <conditionalFormatting sqref="R31">
    <cfRule type="cellIs" dxfId="13872" priority="2564" operator="lessThan">
      <formula>$C$4</formula>
    </cfRule>
  </conditionalFormatting>
  <conditionalFormatting sqref="R32">
    <cfRule type="cellIs" dxfId="13871" priority="2565" operator="lessThan">
      <formula>$C$4</formula>
    </cfRule>
  </conditionalFormatting>
  <conditionalFormatting sqref="R33">
    <cfRule type="cellIs" dxfId="13870" priority="2566" operator="lessThan">
      <formula>$C$4</formula>
    </cfRule>
  </conditionalFormatting>
  <conditionalFormatting sqref="R34">
    <cfRule type="cellIs" dxfId="13869" priority="2567" operator="lessThan">
      <formula>$C$4</formula>
    </cfRule>
  </conditionalFormatting>
  <conditionalFormatting sqref="R35">
    <cfRule type="cellIs" dxfId="13868" priority="2568" operator="lessThan">
      <formula>$C$4</formula>
    </cfRule>
  </conditionalFormatting>
  <conditionalFormatting sqref="R36">
    <cfRule type="cellIs" dxfId="13867" priority="2569" operator="lessThan">
      <formula>$C$4</formula>
    </cfRule>
  </conditionalFormatting>
  <conditionalFormatting sqref="R37">
    <cfRule type="cellIs" dxfId="13866" priority="2570" operator="lessThan">
      <formula>$C$4</formula>
    </cfRule>
  </conditionalFormatting>
  <conditionalFormatting sqref="R38">
    <cfRule type="cellIs" dxfId="13865" priority="2571" operator="lessThan">
      <formula>$C$4</formula>
    </cfRule>
  </conditionalFormatting>
  <conditionalFormatting sqref="R39">
    <cfRule type="cellIs" dxfId="13864" priority="2572" operator="lessThan">
      <formula>$C$4</formula>
    </cfRule>
  </conditionalFormatting>
  <conditionalFormatting sqref="R40">
    <cfRule type="cellIs" dxfId="13863" priority="2573" operator="lessThan">
      <formula>$C$4</formula>
    </cfRule>
  </conditionalFormatting>
  <conditionalFormatting sqref="R41">
    <cfRule type="cellIs" dxfId="13862" priority="2574" operator="lessThan">
      <formula>$C$4</formula>
    </cfRule>
  </conditionalFormatting>
  <conditionalFormatting sqref="R42">
    <cfRule type="cellIs" dxfId="13861" priority="2575" operator="lessThan">
      <formula>$C$4</formula>
    </cfRule>
  </conditionalFormatting>
  <conditionalFormatting sqref="R43">
    <cfRule type="cellIs" dxfId="13860" priority="2576" operator="lessThan">
      <formula>$C$4</formula>
    </cfRule>
  </conditionalFormatting>
  <conditionalFormatting sqref="R44">
    <cfRule type="cellIs" dxfId="13859" priority="2577" operator="lessThan">
      <formula>$C$4</formula>
    </cfRule>
  </conditionalFormatting>
  <conditionalFormatting sqref="R45">
    <cfRule type="cellIs" dxfId="13858" priority="2578" operator="lessThan">
      <formula>$C$4</formula>
    </cfRule>
  </conditionalFormatting>
  <conditionalFormatting sqref="R46">
    <cfRule type="cellIs" dxfId="13857" priority="2579" operator="lessThan">
      <formula>$C$4</formula>
    </cfRule>
  </conditionalFormatting>
  <conditionalFormatting sqref="R47">
    <cfRule type="cellIs" dxfId="13856" priority="2580" operator="lessThan">
      <formula>$C$4</formula>
    </cfRule>
  </conditionalFormatting>
  <conditionalFormatting sqref="R48">
    <cfRule type="cellIs" dxfId="13855" priority="2581" operator="lessThan">
      <formula>$C$4</formula>
    </cfRule>
  </conditionalFormatting>
  <conditionalFormatting sqref="R49">
    <cfRule type="cellIs" dxfId="13854" priority="2582" operator="lessThan">
      <formula>$C$4</formula>
    </cfRule>
  </conditionalFormatting>
  <conditionalFormatting sqref="R50">
    <cfRule type="cellIs" dxfId="13853" priority="2583" operator="lessThan">
      <formula>$C$4</formula>
    </cfRule>
  </conditionalFormatting>
  <conditionalFormatting sqref="R51">
    <cfRule type="cellIs" dxfId="13852" priority="2584" operator="lessThan">
      <formula>$C$4</formula>
    </cfRule>
  </conditionalFormatting>
  <conditionalFormatting sqref="R52">
    <cfRule type="cellIs" dxfId="13851" priority="2585" operator="lessThan">
      <formula>$C$4</formula>
    </cfRule>
  </conditionalFormatting>
  <conditionalFormatting sqref="R53">
    <cfRule type="cellIs" dxfId="13850" priority="2586" operator="lessThan">
      <formula>$C$4</formula>
    </cfRule>
  </conditionalFormatting>
  <conditionalFormatting sqref="R54">
    <cfRule type="cellIs" dxfId="13849" priority="2587" operator="lessThan">
      <formula>$C$4</formula>
    </cfRule>
  </conditionalFormatting>
  <conditionalFormatting sqref="R55">
    <cfRule type="cellIs" dxfId="13848" priority="2588" operator="lessThan">
      <formula>$C$4</formula>
    </cfRule>
  </conditionalFormatting>
  <conditionalFormatting sqref="R56">
    <cfRule type="cellIs" dxfId="13847" priority="2589" operator="lessThan">
      <formula>$C$4</formula>
    </cfRule>
  </conditionalFormatting>
  <conditionalFormatting sqref="R57">
    <cfRule type="cellIs" dxfId="13846" priority="2590" operator="lessThan">
      <formula>$C$4</formula>
    </cfRule>
  </conditionalFormatting>
  <conditionalFormatting sqref="R58">
    <cfRule type="cellIs" dxfId="13845" priority="2591" operator="lessThan">
      <formula>$C$4</formula>
    </cfRule>
  </conditionalFormatting>
  <conditionalFormatting sqref="R59">
    <cfRule type="cellIs" dxfId="13844" priority="2592" operator="lessThan">
      <formula>$C$4</formula>
    </cfRule>
  </conditionalFormatting>
  <conditionalFormatting sqref="R60">
    <cfRule type="cellIs" dxfId="13843" priority="2593" operator="lessThan">
      <formula>$C$4</formula>
    </cfRule>
  </conditionalFormatting>
  <conditionalFormatting sqref="S11">
    <cfRule type="cellIs" dxfId="13842" priority="2594" operator="lessThan">
      <formula>$C$4</formula>
    </cfRule>
  </conditionalFormatting>
  <conditionalFormatting sqref="S12">
    <cfRule type="cellIs" dxfId="13841" priority="2595" operator="lessThan">
      <formula>$C$4</formula>
    </cfRule>
  </conditionalFormatting>
  <conditionalFormatting sqref="S13">
    <cfRule type="cellIs" dxfId="13840" priority="2596" operator="lessThan">
      <formula>$C$4</formula>
    </cfRule>
  </conditionalFormatting>
  <conditionalFormatting sqref="S14">
    <cfRule type="cellIs" dxfId="13839" priority="2597" operator="lessThan">
      <formula>$C$4</formula>
    </cfRule>
  </conditionalFormatting>
  <conditionalFormatting sqref="S15">
    <cfRule type="cellIs" dxfId="13838" priority="2598" operator="lessThan">
      <formula>$C$4</formula>
    </cfRule>
  </conditionalFormatting>
  <conditionalFormatting sqref="S16">
    <cfRule type="cellIs" dxfId="13837" priority="2599" operator="lessThan">
      <formula>$C$4</formula>
    </cfRule>
  </conditionalFormatting>
  <conditionalFormatting sqref="S17">
    <cfRule type="cellIs" dxfId="13836" priority="2600" operator="lessThan">
      <formula>$C$4</formula>
    </cfRule>
  </conditionalFormatting>
  <conditionalFormatting sqref="S18">
    <cfRule type="cellIs" dxfId="13835" priority="2601" operator="lessThan">
      <formula>$C$4</formula>
    </cfRule>
  </conditionalFormatting>
  <conditionalFormatting sqref="S19">
    <cfRule type="cellIs" dxfId="13834" priority="2602" operator="lessThan">
      <formula>$C$4</formula>
    </cfRule>
  </conditionalFormatting>
  <conditionalFormatting sqref="S20">
    <cfRule type="cellIs" dxfId="13833" priority="2603" operator="lessThan">
      <formula>$C$4</formula>
    </cfRule>
  </conditionalFormatting>
  <conditionalFormatting sqref="S21">
    <cfRule type="cellIs" dxfId="13832" priority="2604" operator="lessThan">
      <formula>$C$4</formula>
    </cfRule>
  </conditionalFormatting>
  <conditionalFormatting sqref="S22">
    <cfRule type="cellIs" dxfId="13831" priority="2605" operator="lessThan">
      <formula>$C$4</formula>
    </cfRule>
  </conditionalFormatting>
  <conditionalFormatting sqref="S23">
    <cfRule type="cellIs" dxfId="13830" priority="2606" operator="lessThan">
      <formula>$C$4</formula>
    </cfRule>
  </conditionalFormatting>
  <conditionalFormatting sqref="S24">
    <cfRule type="cellIs" dxfId="13829" priority="2607" operator="lessThan">
      <formula>$C$4</formula>
    </cfRule>
  </conditionalFormatting>
  <conditionalFormatting sqref="S25">
    <cfRule type="cellIs" dxfId="13828" priority="2608" operator="lessThan">
      <formula>$C$4</formula>
    </cfRule>
  </conditionalFormatting>
  <conditionalFormatting sqref="S26">
    <cfRule type="cellIs" dxfId="13827" priority="2609" operator="lessThan">
      <formula>$C$4</formula>
    </cfRule>
  </conditionalFormatting>
  <conditionalFormatting sqref="S27">
    <cfRule type="cellIs" dxfId="13826" priority="2610" operator="lessThan">
      <formula>$C$4</formula>
    </cfRule>
  </conditionalFormatting>
  <conditionalFormatting sqref="S28">
    <cfRule type="cellIs" dxfId="13825" priority="2611" operator="lessThan">
      <formula>$C$4</formula>
    </cfRule>
  </conditionalFormatting>
  <conditionalFormatting sqref="S29">
    <cfRule type="cellIs" dxfId="13824" priority="2612" operator="lessThan">
      <formula>$C$4</formula>
    </cfRule>
  </conditionalFormatting>
  <conditionalFormatting sqref="S30">
    <cfRule type="cellIs" dxfId="13823" priority="2613" operator="lessThan">
      <formula>$C$4</formula>
    </cfRule>
  </conditionalFormatting>
  <conditionalFormatting sqref="S31">
    <cfRule type="cellIs" dxfId="13822" priority="2614" operator="lessThan">
      <formula>$C$4</formula>
    </cfRule>
  </conditionalFormatting>
  <conditionalFormatting sqref="S32">
    <cfRule type="cellIs" dxfId="13821" priority="2615" operator="lessThan">
      <formula>$C$4</formula>
    </cfRule>
  </conditionalFormatting>
  <conditionalFormatting sqref="S33">
    <cfRule type="cellIs" dxfId="13820" priority="2616" operator="lessThan">
      <formula>$C$4</formula>
    </cfRule>
  </conditionalFormatting>
  <conditionalFormatting sqref="S34">
    <cfRule type="cellIs" dxfId="13819" priority="2617" operator="lessThan">
      <formula>$C$4</formula>
    </cfRule>
  </conditionalFormatting>
  <conditionalFormatting sqref="S35">
    <cfRule type="cellIs" dxfId="13818" priority="2618" operator="lessThan">
      <formula>$C$4</formula>
    </cfRule>
  </conditionalFormatting>
  <conditionalFormatting sqref="S36">
    <cfRule type="cellIs" dxfId="13817" priority="2619" operator="lessThan">
      <formula>$C$4</formula>
    </cfRule>
  </conditionalFormatting>
  <conditionalFormatting sqref="S37">
    <cfRule type="cellIs" dxfId="13816" priority="2620" operator="lessThan">
      <formula>$C$4</formula>
    </cfRule>
  </conditionalFormatting>
  <conditionalFormatting sqref="S38">
    <cfRule type="cellIs" dxfId="13815" priority="2621" operator="lessThan">
      <formula>$C$4</formula>
    </cfRule>
  </conditionalFormatting>
  <conditionalFormatting sqref="S39">
    <cfRule type="cellIs" dxfId="13814" priority="2622" operator="lessThan">
      <formula>$C$4</formula>
    </cfRule>
  </conditionalFormatting>
  <conditionalFormatting sqref="S40">
    <cfRule type="cellIs" dxfId="13813" priority="2623" operator="lessThan">
      <formula>$C$4</formula>
    </cfRule>
  </conditionalFormatting>
  <conditionalFormatting sqref="S41">
    <cfRule type="cellIs" dxfId="13812" priority="2624" operator="lessThan">
      <formula>$C$4</formula>
    </cfRule>
  </conditionalFormatting>
  <conditionalFormatting sqref="S42">
    <cfRule type="cellIs" dxfId="13811" priority="2625" operator="lessThan">
      <formula>$C$4</formula>
    </cfRule>
  </conditionalFormatting>
  <conditionalFormatting sqref="S43">
    <cfRule type="cellIs" dxfId="13810" priority="2626" operator="lessThan">
      <formula>$C$4</formula>
    </cfRule>
  </conditionalFormatting>
  <conditionalFormatting sqref="S44">
    <cfRule type="cellIs" dxfId="13809" priority="2627" operator="lessThan">
      <formula>$C$4</formula>
    </cfRule>
  </conditionalFormatting>
  <conditionalFormatting sqref="S45">
    <cfRule type="cellIs" dxfId="13808" priority="2628" operator="lessThan">
      <formula>$C$4</formula>
    </cfRule>
  </conditionalFormatting>
  <conditionalFormatting sqref="S46">
    <cfRule type="cellIs" dxfId="13807" priority="2629" operator="lessThan">
      <formula>$C$4</formula>
    </cfRule>
  </conditionalFormatting>
  <conditionalFormatting sqref="S47">
    <cfRule type="cellIs" dxfId="13806" priority="2630" operator="lessThan">
      <formula>$C$4</formula>
    </cfRule>
  </conditionalFormatting>
  <conditionalFormatting sqref="S48">
    <cfRule type="cellIs" dxfId="13805" priority="2631" operator="lessThan">
      <formula>$C$4</formula>
    </cfRule>
  </conditionalFormatting>
  <conditionalFormatting sqref="S49">
    <cfRule type="cellIs" dxfId="13804" priority="2632" operator="lessThan">
      <formula>$C$4</formula>
    </cfRule>
  </conditionalFormatting>
  <conditionalFormatting sqref="S50">
    <cfRule type="cellIs" dxfId="13803" priority="2633" operator="lessThan">
      <formula>$C$4</formula>
    </cfRule>
  </conditionalFormatting>
  <conditionalFormatting sqref="S51">
    <cfRule type="cellIs" dxfId="13802" priority="2634" operator="lessThan">
      <formula>$C$4</formula>
    </cfRule>
  </conditionalFormatting>
  <conditionalFormatting sqref="S52">
    <cfRule type="cellIs" dxfId="13801" priority="2635" operator="lessThan">
      <formula>$C$4</formula>
    </cfRule>
  </conditionalFormatting>
  <conditionalFormatting sqref="S53">
    <cfRule type="cellIs" dxfId="13800" priority="2636" operator="lessThan">
      <formula>$C$4</formula>
    </cfRule>
  </conditionalFormatting>
  <conditionalFormatting sqref="S54">
    <cfRule type="cellIs" dxfId="13799" priority="2637" operator="lessThan">
      <formula>$C$4</formula>
    </cfRule>
  </conditionalFormatting>
  <conditionalFormatting sqref="S55">
    <cfRule type="cellIs" dxfId="13798" priority="2638" operator="lessThan">
      <formula>$C$4</formula>
    </cfRule>
  </conditionalFormatting>
  <conditionalFormatting sqref="S56">
    <cfRule type="cellIs" dxfId="13797" priority="2639" operator="lessThan">
      <formula>$C$4</formula>
    </cfRule>
  </conditionalFormatting>
  <conditionalFormatting sqref="S57">
    <cfRule type="cellIs" dxfId="13796" priority="2640" operator="lessThan">
      <formula>$C$4</formula>
    </cfRule>
  </conditionalFormatting>
  <conditionalFormatting sqref="S58">
    <cfRule type="cellIs" dxfId="13795" priority="2641" operator="lessThan">
      <formula>$C$4</formula>
    </cfRule>
  </conditionalFormatting>
  <conditionalFormatting sqref="S59">
    <cfRule type="cellIs" dxfId="13794" priority="2642" operator="lessThan">
      <formula>$C$4</formula>
    </cfRule>
  </conditionalFormatting>
  <conditionalFormatting sqref="S60">
    <cfRule type="cellIs" dxfId="13793" priority="2643" operator="lessThan">
      <formula>$C$4</formula>
    </cfRule>
  </conditionalFormatting>
  <conditionalFormatting sqref="U11">
    <cfRule type="cellIs" dxfId="13792" priority="2644" operator="lessThan">
      <formula>$C$4</formula>
    </cfRule>
  </conditionalFormatting>
  <conditionalFormatting sqref="U12">
    <cfRule type="cellIs" dxfId="13791" priority="2645" operator="lessThan">
      <formula>$C$4</formula>
    </cfRule>
  </conditionalFormatting>
  <conditionalFormatting sqref="U13">
    <cfRule type="cellIs" dxfId="13790" priority="2646" operator="lessThan">
      <formula>$C$4</formula>
    </cfRule>
  </conditionalFormatting>
  <conditionalFormatting sqref="U14">
    <cfRule type="cellIs" dxfId="13789" priority="2647" operator="lessThan">
      <formula>$C$4</formula>
    </cfRule>
  </conditionalFormatting>
  <conditionalFormatting sqref="U15">
    <cfRule type="cellIs" dxfId="13788" priority="2648" operator="lessThan">
      <formula>$C$4</formula>
    </cfRule>
  </conditionalFormatting>
  <conditionalFormatting sqref="U16">
    <cfRule type="cellIs" dxfId="13787" priority="2649" operator="lessThan">
      <formula>$C$4</formula>
    </cfRule>
  </conditionalFormatting>
  <conditionalFormatting sqref="U17">
    <cfRule type="cellIs" dxfId="13786" priority="2650" operator="lessThan">
      <formula>$C$4</formula>
    </cfRule>
  </conditionalFormatting>
  <conditionalFormatting sqref="U18">
    <cfRule type="cellIs" dxfId="13785" priority="2651" operator="lessThan">
      <formula>$C$4</formula>
    </cfRule>
  </conditionalFormatting>
  <conditionalFormatting sqref="U19">
    <cfRule type="cellIs" dxfId="13784" priority="2652" operator="lessThan">
      <formula>$C$4</formula>
    </cfRule>
  </conditionalFormatting>
  <conditionalFormatting sqref="U20">
    <cfRule type="cellIs" dxfId="13783" priority="2653" operator="lessThan">
      <formula>$C$4</formula>
    </cfRule>
  </conditionalFormatting>
  <conditionalFormatting sqref="U21">
    <cfRule type="cellIs" dxfId="13782" priority="2654" operator="lessThan">
      <formula>$C$4</formula>
    </cfRule>
  </conditionalFormatting>
  <conditionalFormatting sqref="U22">
    <cfRule type="cellIs" dxfId="13781" priority="2655" operator="lessThan">
      <formula>$C$4</formula>
    </cfRule>
  </conditionalFormatting>
  <conditionalFormatting sqref="U23">
    <cfRule type="cellIs" dxfId="13780" priority="2656" operator="lessThan">
      <formula>$C$4</formula>
    </cfRule>
  </conditionalFormatting>
  <conditionalFormatting sqref="U24">
    <cfRule type="cellIs" dxfId="13779" priority="2657" operator="lessThan">
      <formula>$C$4</formula>
    </cfRule>
  </conditionalFormatting>
  <conditionalFormatting sqref="U25">
    <cfRule type="cellIs" dxfId="13778" priority="2658" operator="lessThan">
      <formula>$C$4</formula>
    </cfRule>
  </conditionalFormatting>
  <conditionalFormatting sqref="U26">
    <cfRule type="cellIs" dxfId="13777" priority="2659" operator="lessThan">
      <formula>$C$4</formula>
    </cfRule>
  </conditionalFormatting>
  <conditionalFormatting sqref="U27">
    <cfRule type="cellIs" dxfId="13776" priority="2660" operator="lessThan">
      <formula>$C$4</formula>
    </cfRule>
  </conditionalFormatting>
  <conditionalFormatting sqref="U28">
    <cfRule type="cellIs" dxfId="13775" priority="2661" operator="lessThan">
      <formula>$C$4</formula>
    </cfRule>
  </conditionalFormatting>
  <conditionalFormatting sqref="U29">
    <cfRule type="cellIs" dxfId="13774" priority="2662" operator="lessThan">
      <formula>$C$4</formula>
    </cfRule>
  </conditionalFormatting>
  <conditionalFormatting sqref="U30">
    <cfRule type="cellIs" dxfId="13773" priority="2663" operator="lessThan">
      <formula>$C$4</formula>
    </cfRule>
  </conditionalFormatting>
  <conditionalFormatting sqref="U31">
    <cfRule type="cellIs" dxfId="13772" priority="2664" operator="lessThan">
      <formula>$C$4</formula>
    </cfRule>
  </conditionalFormatting>
  <conditionalFormatting sqref="U32">
    <cfRule type="cellIs" dxfId="13771" priority="2665" operator="lessThan">
      <formula>$C$4</formula>
    </cfRule>
  </conditionalFormatting>
  <conditionalFormatting sqref="U33">
    <cfRule type="cellIs" dxfId="13770" priority="2666" operator="lessThan">
      <formula>$C$4</formula>
    </cfRule>
  </conditionalFormatting>
  <conditionalFormatting sqref="U34">
    <cfRule type="cellIs" dxfId="13769" priority="2667" operator="lessThan">
      <formula>$C$4</formula>
    </cfRule>
  </conditionalFormatting>
  <conditionalFormatting sqref="U35">
    <cfRule type="cellIs" dxfId="13768" priority="2668" operator="lessThan">
      <formula>$C$4</formula>
    </cfRule>
  </conditionalFormatting>
  <conditionalFormatting sqref="U36">
    <cfRule type="cellIs" dxfId="13767" priority="2669" operator="lessThan">
      <formula>$C$4</formula>
    </cfRule>
  </conditionalFormatting>
  <conditionalFormatting sqref="U37">
    <cfRule type="cellIs" dxfId="13766" priority="2670" operator="lessThan">
      <formula>$C$4</formula>
    </cfRule>
  </conditionalFormatting>
  <conditionalFormatting sqref="U38">
    <cfRule type="cellIs" dxfId="13765" priority="2671" operator="lessThan">
      <formula>$C$4</formula>
    </cfRule>
  </conditionalFormatting>
  <conditionalFormatting sqref="U39">
    <cfRule type="cellIs" dxfId="13764" priority="2672" operator="lessThan">
      <formula>$C$4</formula>
    </cfRule>
  </conditionalFormatting>
  <conditionalFormatting sqref="U40">
    <cfRule type="cellIs" dxfId="13763" priority="2673" operator="lessThan">
      <formula>$C$4</formula>
    </cfRule>
  </conditionalFormatting>
  <conditionalFormatting sqref="U41">
    <cfRule type="cellIs" dxfId="13762" priority="2674" operator="lessThan">
      <formula>$C$4</formula>
    </cfRule>
  </conditionalFormatting>
  <conditionalFormatting sqref="U42">
    <cfRule type="cellIs" dxfId="13761" priority="2675" operator="lessThan">
      <formula>$C$4</formula>
    </cfRule>
  </conditionalFormatting>
  <conditionalFormatting sqref="U43">
    <cfRule type="cellIs" dxfId="13760" priority="2676" operator="lessThan">
      <formula>$C$4</formula>
    </cfRule>
  </conditionalFormatting>
  <conditionalFormatting sqref="U44">
    <cfRule type="cellIs" dxfId="13759" priority="2677" operator="lessThan">
      <formula>$C$4</formula>
    </cfRule>
  </conditionalFormatting>
  <conditionalFormatting sqref="U45">
    <cfRule type="cellIs" dxfId="13758" priority="2678" operator="lessThan">
      <formula>$C$4</formula>
    </cfRule>
  </conditionalFormatting>
  <conditionalFormatting sqref="U46">
    <cfRule type="cellIs" dxfId="13757" priority="2679" operator="lessThan">
      <formula>$C$4</formula>
    </cfRule>
  </conditionalFormatting>
  <conditionalFormatting sqref="U47">
    <cfRule type="cellIs" dxfId="13756" priority="2680" operator="lessThan">
      <formula>$C$4</formula>
    </cfRule>
  </conditionalFormatting>
  <conditionalFormatting sqref="U48">
    <cfRule type="cellIs" dxfId="13755" priority="2681" operator="lessThan">
      <formula>$C$4</formula>
    </cfRule>
  </conditionalFormatting>
  <conditionalFormatting sqref="U49">
    <cfRule type="cellIs" dxfId="13754" priority="2682" operator="lessThan">
      <formula>$C$4</formula>
    </cfRule>
  </conditionalFormatting>
  <conditionalFormatting sqref="U50">
    <cfRule type="cellIs" dxfId="13753" priority="2683" operator="lessThan">
      <formula>$C$4</formula>
    </cfRule>
  </conditionalFormatting>
  <conditionalFormatting sqref="U51">
    <cfRule type="cellIs" dxfId="13752" priority="2684" operator="lessThan">
      <formula>$C$4</formula>
    </cfRule>
  </conditionalFormatting>
  <conditionalFormatting sqref="U52">
    <cfRule type="cellIs" dxfId="13751" priority="2685" operator="lessThan">
      <formula>$C$4</formula>
    </cfRule>
  </conditionalFormatting>
  <conditionalFormatting sqref="U53">
    <cfRule type="cellIs" dxfId="13750" priority="2686" operator="lessThan">
      <formula>$C$4</formula>
    </cfRule>
  </conditionalFormatting>
  <conditionalFormatting sqref="U54">
    <cfRule type="cellIs" dxfId="13749" priority="2687" operator="lessThan">
      <formula>$C$4</formula>
    </cfRule>
  </conditionalFormatting>
  <conditionalFormatting sqref="U55">
    <cfRule type="cellIs" dxfId="13748" priority="2688" operator="lessThan">
      <formula>$C$4</formula>
    </cfRule>
  </conditionalFormatting>
  <conditionalFormatting sqref="U56">
    <cfRule type="cellIs" dxfId="13747" priority="2689" operator="lessThan">
      <formula>$C$4</formula>
    </cfRule>
  </conditionalFormatting>
  <conditionalFormatting sqref="U57">
    <cfRule type="cellIs" dxfId="13746" priority="2690" operator="lessThan">
      <formula>$C$4</formula>
    </cfRule>
  </conditionalFormatting>
  <conditionalFormatting sqref="U58">
    <cfRule type="cellIs" dxfId="13745" priority="2691" operator="lessThan">
      <formula>$C$4</formula>
    </cfRule>
  </conditionalFormatting>
  <conditionalFormatting sqref="U59">
    <cfRule type="cellIs" dxfId="13744" priority="2692" operator="lessThan">
      <formula>$C$4</formula>
    </cfRule>
  </conditionalFormatting>
  <conditionalFormatting sqref="U60">
    <cfRule type="cellIs" dxfId="13743" priority="2693" operator="lessThan">
      <formula>$C$4</formula>
    </cfRule>
  </conditionalFormatting>
  <conditionalFormatting sqref="V11">
    <cfRule type="cellIs" dxfId="13742" priority="2694" operator="lessThan">
      <formula>$C$4</formula>
    </cfRule>
  </conditionalFormatting>
  <conditionalFormatting sqref="V12">
    <cfRule type="cellIs" dxfId="13741" priority="2695" operator="lessThan">
      <formula>$C$4</formula>
    </cfRule>
  </conditionalFormatting>
  <conditionalFormatting sqref="V13">
    <cfRule type="cellIs" dxfId="13740" priority="2696" operator="lessThan">
      <formula>$C$4</formula>
    </cfRule>
  </conditionalFormatting>
  <conditionalFormatting sqref="V14">
    <cfRule type="cellIs" dxfId="13739" priority="2697" operator="lessThan">
      <formula>$C$4</formula>
    </cfRule>
  </conditionalFormatting>
  <conditionalFormatting sqref="V15">
    <cfRule type="cellIs" dxfId="13738" priority="2698" operator="lessThan">
      <formula>$C$4</formula>
    </cfRule>
  </conditionalFormatting>
  <conditionalFormatting sqref="V16">
    <cfRule type="cellIs" dxfId="13737" priority="2699" operator="lessThan">
      <formula>$C$4</formula>
    </cfRule>
  </conditionalFormatting>
  <conditionalFormatting sqref="V17">
    <cfRule type="cellIs" dxfId="13736" priority="2700" operator="lessThan">
      <formula>$C$4</formula>
    </cfRule>
  </conditionalFormatting>
  <conditionalFormatting sqref="V18">
    <cfRule type="cellIs" dxfId="13735" priority="2701" operator="lessThan">
      <formula>$C$4</formula>
    </cfRule>
  </conditionalFormatting>
  <conditionalFormatting sqref="V19">
    <cfRule type="cellIs" dxfId="13734" priority="2702" operator="lessThan">
      <formula>$C$4</formula>
    </cfRule>
  </conditionalFormatting>
  <conditionalFormatting sqref="V20">
    <cfRule type="cellIs" dxfId="13733" priority="2703" operator="lessThan">
      <formula>$C$4</formula>
    </cfRule>
  </conditionalFormatting>
  <conditionalFormatting sqref="V21">
    <cfRule type="cellIs" dxfId="13732" priority="2704" operator="lessThan">
      <formula>$C$4</formula>
    </cfRule>
  </conditionalFormatting>
  <conditionalFormatting sqref="V22">
    <cfRule type="cellIs" dxfId="13731" priority="2705" operator="lessThan">
      <formula>$C$4</formula>
    </cfRule>
  </conditionalFormatting>
  <conditionalFormatting sqref="V23">
    <cfRule type="cellIs" dxfId="13730" priority="2706" operator="lessThan">
      <formula>$C$4</formula>
    </cfRule>
  </conditionalFormatting>
  <conditionalFormatting sqref="V24">
    <cfRule type="cellIs" dxfId="13729" priority="2707" operator="lessThan">
      <formula>$C$4</formula>
    </cfRule>
  </conditionalFormatting>
  <conditionalFormatting sqref="V25">
    <cfRule type="cellIs" dxfId="13728" priority="2708" operator="lessThan">
      <formula>$C$4</formula>
    </cfRule>
  </conditionalFormatting>
  <conditionalFormatting sqref="V26">
    <cfRule type="cellIs" dxfId="13727" priority="2709" operator="lessThan">
      <formula>$C$4</formula>
    </cfRule>
  </conditionalFormatting>
  <conditionalFormatting sqref="V27">
    <cfRule type="cellIs" dxfId="13726" priority="2710" operator="lessThan">
      <formula>$C$4</formula>
    </cfRule>
  </conditionalFormatting>
  <conditionalFormatting sqref="V28">
    <cfRule type="cellIs" dxfId="13725" priority="2711" operator="lessThan">
      <formula>$C$4</formula>
    </cfRule>
  </conditionalFormatting>
  <conditionalFormatting sqref="V29">
    <cfRule type="cellIs" dxfId="13724" priority="2712" operator="lessThan">
      <formula>$C$4</formula>
    </cfRule>
  </conditionalFormatting>
  <conditionalFormatting sqref="V30">
    <cfRule type="cellIs" dxfId="13723" priority="2713" operator="lessThan">
      <formula>$C$4</formula>
    </cfRule>
  </conditionalFormatting>
  <conditionalFormatting sqref="V31">
    <cfRule type="cellIs" dxfId="13722" priority="2714" operator="lessThan">
      <formula>$C$4</formula>
    </cfRule>
  </conditionalFormatting>
  <conditionalFormatting sqref="V32">
    <cfRule type="cellIs" dxfId="13721" priority="2715" operator="lessThan">
      <formula>$C$4</formula>
    </cfRule>
  </conditionalFormatting>
  <conditionalFormatting sqref="V33">
    <cfRule type="cellIs" dxfId="13720" priority="2716" operator="lessThan">
      <formula>$C$4</formula>
    </cfRule>
  </conditionalFormatting>
  <conditionalFormatting sqref="V34">
    <cfRule type="cellIs" dxfId="13719" priority="2717" operator="lessThan">
      <formula>$C$4</formula>
    </cfRule>
  </conditionalFormatting>
  <conditionalFormatting sqref="V35">
    <cfRule type="cellIs" dxfId="13718" priority="2718" operator="lessThan">
      <formula>$C$4</formula>
    </cfRule>
  </conditionalFormatting>
  <conditionalFormatting sqref="V36">
    <cfRule type="cellIs" dxfId="13717" priority="2719" operator="lessThan">
      <formula>$C$4</formula>
    </cfRule>
  </conditionalFormatting>
  <conditionalFormatting sqref="V37">
    <cfRule type="cellIs" dxfId="13716" priority="2720" operator="lessThan">
      <formula>$C$4</formula>
    </cfRule>
  </conditionalFormatting>
  <conditionalFormatting sqref="V38">
    <cfRule type="cellIs" dxfId="13715" priority="2721" operator="lessThan">
      <formula>$C$4</formula>
    </cfRule>
  </conditionalFormatting>
  <conditionalFormatting sqref="V39">
    <cfRule type="cellIs" dxfId="13714" priority="2722" operator="lessThan">
      <formula>$C$4</formula>
    </cfRule>
  </conditionalFormatting>
  <conditionalFormatting sqref="V40">
    <cfRule type="cellIs" dxfId="13713" priority="2723" operator="lessThan">
      <formula>$C$4</formula>
    </cfRule>
  </conditionalFormatting>
  <conditionalFormatting sqref="V41">
    <cfRule type="cellIs" dxfId="13712" priority="2724" operator="lessThan">
      <formula>$C$4</formula>
    </cfRule>
  </conditionalFormatting>
  <conditionalFormatting sqref="V42">
    <cfRule type="cellIs" dxfId="13711" priority="2725" operator="lessThan">
      <formula>$C$4</formula>
    </cfRule>
  </conditionalFormatting>
  <conditionalFormatting sqref="V43">
    <cfRule type="cellIs" dxfId="13710" priority="2726" operator="lessThan">
      <formula>$C$4</formula>
    </cfRule>
  </conditionalFormatting>
  <conditionalFormatting sqref="V44">
    <cfRule type="cellIs" dxfId="13709" priority="2727" operator="lessThan">
      <formula>$C$4</formula>
    </cfRule>
  </conditionalFormatting>
  <conditionalFormatting sqref="V45">
    <cfRule type="cellIs" dxfId="13708" priority="2728" operator="lessThan">
      <formula>$C$4</formula>
    </cfRule>
  </conditionalFormatting>
  <conditionalFormatting sqref="V46">
    <cfRule type="cellIs" dxfId="13707" priority="2729" operator="lessThan">
      <formula>$C$4</formula>
    </cfRule>
  </conditionalFormatting>
  <conditionalFormatting sqref="V47">
    <cfRule type="cellIs" dxfId="13706" priority="2730" operator="lessThan">
      <formula>$C$4</formula>
    </cfRule>
  </conditionalFormatting>
  <conditionalFormatting sqref="V48">
    <cfRule type="cellIs" dxfId="13705" priority="2731" operator="lessThan">
      <formula>$C$4</formula>
    </cfRule>
  </conditionalFormatting>
  <conditionalFormatting sqref="V49">
    <cfRule type="cellIs" dxfId="13704" priority="2732" operator="lessThan">
      <formula>$C$4</formula>
    </cfRule>
  </conditionalFormatting>
  <conditionalFormatting sqref="V50">
    <cfRule type="cellIs" dxfId="13703" priority="2733" operator="lessThan">
      <formula>$C$4</formula>
    </cfRule>
  </conditionalFormatting>
  <conditionalFormatting sqref="V51">
    <cfRule type="cellIs" dxfId="13702" priority="2734" operator="lessThan">
      <formula>$C$4</formula>
    </cfRule>
  </conditionalFormatting>
  <conditionalFormatting sqref="V52">
    <cfRule type="cellIs" dxfId="13701" priority="2735" operator="lessThan">
      <formula>$C$4</formula>
    </cfRule>
  </conditionalFormatting>
  <conditionalFormatting sqref="V53">
    <cfRule type="cellIs" dxfId="13700" priority="2736" operator="lessThan">
      <formula>$C$4</formula>
    </cfRule>
  </conditionalFormatting>
  <conditionalFormatting sqref="V54">
    <cfRule type="cellIs" dxfId="13699" priority="2737" operator="lessThan">
      <formula>$C$4</formula>
    </cfRule>
  </conditionalFormatting>
  <conditionalFormatting sqref="V55">
    <cfRule type="cellIs" dxfId="13698" priority="2738" operator="lessThan">
      <formula>$C$4</formula>
    </cfRule>
  </conditionalFormatting>
  <conditionalFormatting sqref="V56">
    <cfRule type="cellIs" dxfId="13697" priority="2739" operator="lessThan">
      <formula>$C$4</formula>
    </cfRule>
  </conditionalFormatting>
  <conditionalFormatting sqref="V57">
    <cfRule type="cellIs" dxfId="13696" priority="2740" operator="lessThan">
      <formula>$C$4</formula>
    </cfRule>
  </conditionalFormatting>
  <conditionalFormatting sqref="V58">
    <cfRule type="cellIs" dxfId="13695" priority="2741" operator="lessThan">
      <formula>$C$4</formula>
    </cfRule>
  </conditionalFormatting>
  <conditionalFormatting sqref="V59">
    <cfRule type="cellIs" dxfId="13694" priority="2742" operator="lessThan">
      <formula>$C$4</formula>
    </cfRule>
  </conditionalFormatting>
  <conditionalFormatting sqref="V60">
    <cfRule type="cellIs" dxfId="13693" priority="2743" operator="lessThan">
      <formula>$C$4</formula>
    </cfRule>
  </conditionalFormatting>
  <conditionalFormatting sqref="CR11">
    <cfRule type="cellIs" dxfId="13692" priority="2744" operator="lessThan">
      <formula>$C$4</formula>
    </cfRule>
  </conditionalFormatting>
  <conditionalFormatting sqref="CR11">
    <cfRule type="cellIs" dxfId="13691" priority="2745" operator="lessThan">
      <formula>$C$4</formula>
    </cfRule>
  </conditionalFormatting>
  <conditionalFormatting sqref="CR12">
    <cfRule type="cellIs" dxfId="13690" priority="2746" operator="lessThan">
      <formula>$C$4</formula>
    </cfRule>
  </conditionalFormatting>
  <conditionalFormatting sqref="CR12">
    <cfRule type="cellIs" dxfId="13689" priority="2747" operator="lessThan">
      <formula>$C$4</formula>
    </cfRule>
  </conditionalFormatting>
  <conditionalFormatting sqref="CR13">
    <cfRule type="cellIs" dxfId="13688" priority="2748" operator="lessThan">
      <formula>$C$4</formula>
    </cfRule>
  </conditionalFormatting>
  <conditionalFormatting sqref="CR13">
    <cfRule type="cellIs" dxfId="13687" priority="2749" operator="lessThan">
      <formula>$C$4</formula>
    </cfRule>
  </conditionalFormatting>
  <conditionalFormatting sqref="CR14">
    <cfRule type="cellIs" dxfId="13686" priority="2750" operator="lessThan">
      <formula>$C$4</formula>
    </cfRule>
  </conditionalFormatting>
  <conditionalFormatting sqref="CR14">
    <cfRule type="cellIs" dxfId="13685" priority="2751" operator="lessThan">
      <formula>$C$4</formula>
    </cfRule>
  </conditionalFormatting>
  <conditionalFormatting sqref="CR15">
    <cfRule type="cellIs" dxfId="13684" priority="2752" operator="lessThan">
      <formula>$C$4</formula>
    </cfRule>
  </conditionalFormatting>
  <conditionalFormatting sqref="CR15">
    <cfRule type="cellIs" dxfId="13683" priority="2753" operator="lessThan">
      <formula>$C$4</formula>
    </cfRule>
  </conditionalFormatting>
  <conditionalFormatting sqref="CR16">
    <cfRule type="cellIs" dxfId="13682" priority="2754" operator="lessThan">
      <formula>$C$4</formula>
    </cfRule>
  </conditionalFormatting>
  <conditionalFormatting sqref="CR16">
    <cfRule type="cellIs" dxfId="13681" priority="2755" operator="lessThan">
      <formula>$C$4</formula>
    </cfRule>
  </conditionalFormatting>
  <conditionalFormatting sqref="CR17">
    <cfRule type="cellIs" dxfId="13680" priority="2756" operator="lessThan">
      <formula>$C$4</formula>
    </cfRule>
  </conditionalFormatting>
  <conditionalFormatting sqref="CR17">
    <cfRule type="cellIs" dxfId="13679" priority="2757" operator="lessThan">
      <formula>$C$4</formula>
    </cfRule>
  </conditionalFormatting>
  <conditionalFormatting sqref="CR18">
    <cfRule type="cellIs" dxfId="13678" priority="2758" operator="lessThan">
      <formula>$C$4</formula>
    </cfRule>
  </conditionalFormatting>
  <conditionalFormatting sqref="CR18">
    <cfRule type="cellIs" dxfId="13677" priority="2759" operator="lessThan">
      <formula>$C$4</formula>
    </cfRule>
  </conditionalFormatting>
  <conditionalFormatting sqref="CR19">
    <cfRule type="cellIs" dxfId="13676" priority="2760" operator="lessThan">
      <formula>$C$4</formula>
    </cfRule>
  </conditionalFormatting>
  <conditionalFormatting sqref="CR19">
    <cfRule type="cellIs" dxfId="13675" priority="2761" operator="lessThan">
      <formula>$C$4</formula>
    </cfRule>
  </conditionalFormatting>
  <conditionalFormatting sqref="CR20">
    <cfRule type="cellIs" dxfId="13674" priority="2762" operator="lessThan">
      <formula>$C$4</formula>
    </cfRule>
  </conditionalFormatting>
  <conditionalFormatting sqref="CR20">
    <cfRule type="cellIs" dxfId="13673" priority="2763" operator="lessThan">
      <formula>$C$4</formula>
    </cfRule>
  </conditionalFormatting>
  <conditionalFormatting sqref="CR21">
    <cfRule type="cellIs" dxfId="13672" priority="2764" operator="lessThan">
      <formula>$C$4</formula>
    </cfRule>
  </conditionalFormatting>
  <conditionalFormatting sqref="CR21">
    <cfRule type="cellIs" dxfId="13671" priority="2765" operator="lessThan">
      <formula>$C$4</formula>
    </cfRule>
  </conditionalFormatting>
  <conditionalFormatting sqref="CR22">
    <cfRule type="cellIs" dxfId="13670" priority="2766" operator="lessThan">
      <formula>$C$4</formula>
    </cfRule>
  </conditionalFormatting>
  <conditionalFormatting sqref="CR22">
    <cfRule type="cellIs" dxfId="13669" priority="2767" operator="lessThan">
      <formula>$C$4</formula>
    </cfRule>
  </conditionalFormatting>
  <conditionalFormatting sqref="CR23">
    <cfRule type="cellIs" dxfId="13668" priority="2768" operator="lessThan">
      <formula>$C$4</formula>
    </cfRule>
  </conditionalFormatting>
  <conditionalFormatting sqref="CR23">
    <cfRule type="cellIs" dxfId="13667" priority="2769" operator="lessThan">
      <formula>$C$4</formula>
    </cfRule>
  </conditionalFormatting>
  <conditionalFormatting sqref="CR24">
    <cfRule type="cellIs" dxfId="13666" priority="2770" operator="lessThan">
      <formula>$C$4</formula>
    </cfRule>
  </conditionalFormatting>
  <conditionalFormatting sqref="CR24">
    <cfRule type="cellIs" dxfId="13665" priority="2771" operator="lessThan">
      <formula>$C$4</formula>
    </cfRule>
  </conditionalFormatting>
  <conditionalFormatting sqref="CR25">
    <cfRule type="cellIs" dxfId="13664" priority="2772" operator="lessThan">
      <formula>$C$4</formula>
    </cfRule>
  </conditionalFormatting>
  <conditionalFormatting sqref="CR25">
    <cfRule type="cellIs" dxfId="13663" priority="2773" operator="lessThan">
      <formula>$C$4</formula>
    </cfRule>
  </conditionalFormatting>
  <conditionalFormatting sqref="CR26">
    <cfRule type="cellIs" dxfId="13662" priority="2774" operator="lessThan">
      <formula>$C$4</formula>
    </cfRule>
  </conditionalFormatting>
  <conditionalFormatting sqref="CR26">
    <cfRule type="cellIs" dxfId="13661" priority="2775" operator="lessThan">
      <formula>$C$4</formula>
    </cfRule>
  </conditionalFormatting>
  <conditionalFormatting sqref="CR27">
    <cfRule type="cellIs" dxfId="13660" priority="2776" operator="lessThan">
      <formula>$C$4</formula>
    </cfRule>
  </conditionalFormatting>
  <conditionalFormatting sqref="CR27">
    <cfRule type="cellIs" dxfId="13659" priority="2777" operator="lessThan">
      <formula>$C$4</formula>
    </cfRule>
  </conditionalFormatting>
  <conditionalFormatting sqref="CR28">
    <cfRule type="cellIs" dxfId="13658" priority="2778" operator="lessThan">
      <formula>$C$4</formula>
    </cfRule>
  </conditionalFormatting>
  <conditionalFormatting sqref="CR28">
    <cfRule type="cellIs" dxfId="13657" priority="2779" operator="lessThan">
      <formula>$C$4</formula>
    </cfRule>
  </conditionalFormatting>
  <conditionalFormatting sqref="CR29">
    <cfRule type="cellIs" dxfId="13656" priority="2780" operator="lessThan">
      <formula>$C$4</formula>
    </cfRule>
  </conditionalFormatting>
  <conditionalFormatting sqref="CR29">
    <cfRule type="cellIs" dxfId="13655" priority="2781" operator="lessThan">
      <formula>$C$4</formula>
    </cfRule>
  </conditionalFormatting>
  <conditionalFormatting sqref="CR30">
    <cfRule type="cellIs" dxfId="13654" priority="2782" operator="lessThan">
      <formula>$C$4</formula>
    </cfRule>
  </conditionalFormatting>
  <conditionalFormatting sqref="CR30">
    <cfRule type="cellIs" dxfId="13653" priority="2783" operator="lessThan">
      <formula>$C$4</formula>
    </cfRule>
  </conditionalFormatting>
  <conditionalFormatting sqref="CR31">
    <cfRule type="cellIs" dxfId="13652" priority="2784" operator="lessThan">
      <formula>$C$4</formula>
    </cfRule>
  </conditionalFormatting>
  <conditionalFormatting sqref="CR31">
    <cfRule type="cellIs" dxfId="13651" priority="2785" operator="lessThan">
      <formula>$C$4</formula>
    </cfRule>
  </conditionalFormatting>
  <conditionalFormatting sqref="CR32">
    <cfRule type="cellIs" dxfId="13650" priority="2786" operator="lessThan">
      <formula>$C$4</formula>
    </cfRule>
  </conditionalFormatting>
  <conditionalFormatting sqref="CR32">
    <cfRule type="cellIs" dxfId="13649" priority="2787" operator="lessThan">
      <formula>$C$4</formula>
    </cfRule>
  </conditionalFormatting>
  <conditionalFormatting sqref="CR33">
    <cfRule type="cellIs" dxfId="13648" priority="2788" operator="lessThan">
      <formula>$C$4</formula>
    </cfRule>
  </conditionalFormatting>
  <conditionalFormatting sqref="CR33">
    <cfRule type="cellIs" dxfId="13647" priority="2789" operator="lessThan">
      <formula>$C$4</formula>
    </cfRule>
  </conditionalFormatting>
  <conditionalFormatting sqref="CR34">
    <cfRule type="cellIs" dxfId="13646" priority="2790" operator="lessThan">
      <formula>$C$4</formula>
    </cfRule>
  </conditionalFormatting>
  <conditionalFormatting sqref="CR34">
    <cfRule type="cellIs" dxfId="13645" priority="2791" operator="lessThan">
      <formula>$C$4</formula>
    </cfRule>
  </conditionalFormatting>
  <conditionalFormatting sqref="CR35">
    <cfRule type="cellIs" dxfId="13644" priority="2792" operator="lessThan">
      <formula>$C$4</formula>
    </cfRule>
  </conditionalFormatting>
  <conditionalFormatting sqref="CR35">
    <cfRule type="cellIs" dxfId="13643" priority="2793" operator="lessThan">
      <formula>$C$4</formula>
    </cfRule>
  </conditionalFormatting>
  <conditionalFormatting sqref="CR36">
    <cfRule type="cellIs" dxfId="13642" priority="2794" operator="lessThan">
      <formula>$C$4</formula>
    </cfRule>
  </conditionalFormatting>
  <conditionalFormatting sqref="CR36">
    <cfRule type="cellIs" dxfId="13641" priority="2795" operator="lessThan">
      <formula>$C$4</formula>
    </cfRule>
  </conditionalFormatting>
  <conditionalFormatting sqref="CR37">
    <cfRule type="cellIs" dxfId="13640" priority="2796" operator="lessThan">
      <formula>$C$4</formula>
    </cfRule>
  </conditionalFormatting>
  <conditionalFormatting sqref="CR37">
    <cfRule type="cellIs" dxfId="13639" priority="2797" operator="lessThan">
      <formula>$C$4</formula>
    </cfRule>
  </conditionalFormatting>
  <conditionalFormatting sqref="CR38">
    <cfRule type="cellIs" dxfId="13638" priority="2798" operator="lessThan">
      <formula>$C$4</formula>
    </cfRule>
  </conditionalFormatting>
  <conditionalFormatting sqref="CR38">
    <cfRule type="cellIs" dxfId="13637" priority="2799" operator="lessThan">
      <formula>$C$4</formula>
    </cfRule>
  </conditionalFormatting>
  <conditionalFormatting sqref="CR39">
    <cfRule type="cellIs" dxfId="13636" priority="2800" operator="lessThan">
      <formula>$C$4</formula>
    </cfRule>
  </conditionalFormatting>
  <conditionalFormatting sqref="CR39">
    <cfRule type="cellIs" dxfId="13635" priority="2801" operator="lessThan">
      <formula>$C$4</formula>
    </cfRule>
  </conditionalFormatting>
  <conditionalFormatting sqref="CR40">
    <cfRule type="cellIs" dxfId="13634" priority="2802" operator="lessThan">
      <formula>$C$4</formula>
    </cfRule>
  </conditionalFormatting>
  <conditionalFormatting sqref="CR40">
    <cfRule type="cellIs" dxfId="13633" priority="2803" operator="lessThan">
      <formula>$C$4</formula>
    </cfRule>
  </conditionalFormatting>
  <conditionalFormatting sqref="CR41">
    <cfRule type="cellIs" dxfId="13632" priority="2804" operator="lessThan">
      <formula>$C$4</formula>
    </cfRule>
  </conditionalFormatting>
  <conditionalFormatting sqref="CR41">
    <cfRule type="cellIs" dxfId="13631" priority="2805" operator="lessThan">
      <formula>$C$4</formula>
    </cfRule>
  </conditionalFormatting>
  <conditionalFormatting sqref="CR42">
    <cfRule type="cellIs" dxfId="13630" priority="2806" operator="lessThan">
      <formula>$C$4</formula>
    </cfRule>
  </conditionalFormatting>
  <conditionalFormatting sqref="CR42">
    <cfRule type="cellIs" dxfId="13629" priority="2807" operator="lessThan">
      <formula>$C$4</formula>
    </cfRule>
  </conditionalFormatting>
  <conditionalFormatting sqref="CR43">
    <cfRule type="cellIs" dxfId="13628" priority="2808" operator="lessThan">
      <formula>$C$4</formula>
    </cfRule>
  </conditionalFormatting>
  <conditionalFormatting sqref="CR43">
    <cfRule type="cellIs" dxfId="13627" priority="2809" operator="lessThan">
      <formula>$C$4</formula>
    </cfRule>
  </conditionalFormatting>
  <conditionalFormatting sqref="CR44">
    <cfRule type="cellIs" dxfId="13626" priority="2810" operator="lessThan">
      <formula>$C$4</formula>
    </cfRule>
  </conditionalFormatting>
  <conditionalFormatting sqref="CR44">
    <cfRule type="cellIs" dxfId="13625" priority="2811" operator="lessThan">
      <formula>$C$4</formula>
    </cfRule>
  </conditionalFormatting>
  <conditionalFormatting sqref="CR45">
    <cfRule type="cellIs" dxfId="13624" priority="2812" operator="lessThan">
      <formula>$C$4</formula>
    </cfRule>
  </conditionalFormatting>
  <conditionalFormatting sqref="CR45">
    <cfRule type="cellIs" dxfId="13623" priority="2813" operator="lessThan">
      <formula>$C$4</formula>
    </cfRule>
  </conditionalFormatting>
  <conditionalFormatting sqref="CR46">
    <cfRule type="cellIs" dxfId="13622" priority="2814" operator="lessThan">
      <formula>$C$4</formula>
    </cfRule>
  </conditionalFormatting>
  <conditionalFormatting sqref="CR46">
    <cfRule type="cellIs" dxfId="13621" priority="2815" operator="lessThan">
      <formula>$C$4</formula>
    </cfRule>
  </conditionalFormatting>
  <conditionalFormatting sqref="CR47">
    <cfRule type="cellIs" dxfId="13620" priority="2816" operator="lessThan">
      <formula>$C$4</formula>
    </cfRule>
  </conditionalFormatting>
  <conditionalFormatting sqref="CR47">
    <cfRule type="cellIs" dxfId="13619" priority="2817" operator="lessThan">
      <formula>$C$4</formula>
    </cfRule>
  </conditionalFormatting>
  <conditionalFormatting sqref="CR48">
    <cfRule type="cellIs" dxfId="13618" priority="2818" operator="lessThan">
      <formula>$C$4</formula>
    </cfRule>
  </conditionalFormatting>
  <conditionalFormatting sqref="CR48">
    <cfRule type="cellIs" dxfId="13617" priority="2819" operator="lessThan">
      <formula>$C$4</formula>
    </cfRule>
  </conditionalFormatting>
  <conditionalFormatting sqref="CR49">
    <cfRule type="cellIs" dxfId="13616" priority="2820" operator="lessThan">
      <formula>$C$4</formula>
    </cfRule>
  </conditionalFormatting>
  <conditionalFormatting sqref="CR49">
    <cfRule type="cellIs" dxfId="13615" priority="2821" operator="lessThan">
      <formula>$C$4</formula>
    </cfRule>
  </conditionalFormatting>
  <conditionalFormatting sqref="CR50">
    <cfRule type="cellIs" dxfId="13614" priority="2822" operator="lessThan">
      <formula>$C$4</formula>
    </cfRule>
  </conditionalFormatting>
  <conditionalFormatting sqref="CR50">
    <cfRule type="cellIs" dxfId="13613" priority="2823" operator="lessThan">
      <formula>$C$4</formula>
    </cfRule>
  </conditionalFormatting>
  <conditionalFormatting sqref="CR51">
    <cfRule type="cellIs" dxfId="13612" priority="2824" operator="lessThan">
      <formula>$C$4</formula>
    </cfRule>
  </conditionalFormatting>
  <conditionalFormatting sqref="CR51">
    <cfRule type="cellIs" dxfId="13611" priority="2825" operator="lessThan">
      <formula>$C$4</formula>
    </cfRule>
  </conditionalFormatting>
  <conditionalFormatting sqref="CR52">
    <cfRule type="cellIs" dxfId="13610" priority="2826" operator="lessThan">
      <formula>$C$4</formula>
    </cfRule>
  </conditionalFormatting>
  <conditionalFormatting sqref="CR52">
    <cfRule type="cellIs" dxfId="13609" priority="2827" operator="lessThan">
      <formula>$C$4</formula>
    </cfRule>
  </conditionalFormatting>
  <conditionalFormatting sqref="CR53">
    <cfRule type="cellIs" dxfId="13608" priority="2828" operator="lessThan">
      <formula>$C$4</formula>
    </cfRule>
  </conditionalFormatting>
  <conditionalFormatting sqref="CR53">
    <cfRule type="cellIs" dxfId="13607" priority="2829" operator="lessThan">
      <formula>$C$4</formula>
    </cfRule>
  </conditionalFormatting>
  <conditionalFormatting sqref="CR54">
    <cfRule type="cellIs" dxfId="13606" priority="2830" operator="lessThan">
      <formula>$C$4</formula>
    </cfRule>
  </conditionalFormatting>
  <conditionalFormatting sqref="CR54">
    <cfRule type="cellIs" dxfId="13605" priority="2831" operator="lessThan">
      <formula>$C$4</formula>
    </cfRule>
  </conditionalFormatting>
  <conditionalFormatting sqref="CR55">
    <cfRule type="cellIs" dxfId="13604" priority="2832" operator="lessThan">
      <formula>$C$4</formula>
    </cfRule>
  </conditionalFormatting>
  <conditionalFormatting sqref="CR55">
    <cfRule type="cellIs" dxfId="13603" priority="2833" operator="lessThan">
      <formula>$C$4</formula>
    </cfRule>
  </conditionalFormatting>
  <conditionalFormatting sqref="CR56">
    <cfRule type="cellIs" dxfId="13602" priority="2834" operator="lessThan">
      <formula>$C$4</formula>
    </cfRule>
  </conditionalFormatting>
  <conditionalFormatting sqref="CR56">
    <cfRule type="cellIs" dxfId="13601" priority="2835" operator="lessThan">
      <formula>$C$4</formula>
    </cfRule>
  </conditionalFormatting>
  <conditionalFormatting sqref="CR57">
    <cfRule type="cellIs" dxfId="13600" priority="2836" operator="lessThan">
      <formula>$C$4</formula>
    </cfRule>
  </conditionalFormatting>
  <conditionalFormatting sqref="CR57">
    <cfRule type="cellIs" dxfId="13599" priority="2837" operator="lessThan">
      <formula>$C$4</formula>
    </cfRule>
  </conditionalFormatting>
  <conditionalFormatting sqref="CR58">
    <cfRule type="cellIs" dxfId="13598" priority="2838" operator="lessThan">
      <formula>$C$4</formula>
    </cfRule>
  </conditionalFormatting>
  <conditionalFormatting sqref="CR58">
    <cfRule type="cellIs" dxfId="13597" priority="2839" operator="lessThan">
      <formula>$C$4</formula>
    </cfRule>
  </conditionalFormatting>
  <conditionalFormatting sqref="CR59">
    <cfRule type="cellIs" dxfId="13596" priority="2840" operator="lessThan">
      <formula>$C$4</formula>
    </cfRule>
  </conditionalFormatting>
  <conditionalFormatting sqref="CR59">
    <cfRule type="cellIs" dxfId="13595" priority="2841" operator="lessThan">
      <formula>$C$4</formula>
    </cfRule>
  </conditionalFormatting>
  <conditionalFormatting sqref="CR60">
    <cfRule type="cellIs" dxfId="13594" priority="2842" operator="lessThan">
      <formula>$C$4</formula>
    </cfRule>
  </conditionalFormatting>
  <conditionalFormatting sqref="CR60">
    <cfRule type="cellIs" dxfId="13593" priority="2843" operator="lessThan">
      <formula>$C$4</formula>
    </cfRule>
  </conditionalFormatting>
  <conditionalFormatting sqref="L11">
    <cfRule type="cellIs" dxfId="13592" priority="2844" operator="lessThan">
      <formula>$C$4</formula>
    </cfRule>
  </conditionalFormatting>
  <conditionalFormatting sqref="L11">
    <cfRule type="cellIs" dxfId="13591" priority="2845" operator="lessThan">
      <formula>$C$4</formula>
    </cfRule>
  </conditionalFormatting>
  <conditionalFormatting sqref="L12">
    <cfRule type="cellIs" dxfId="13590" priority="2846" operator="lessThan">
      <formula>$C$4</formula>
    </cfRule>
  </conditionalFormatting>
  <conditionalFormatting sqref="L12">
    <cfRule type="cellIs" dxfId="13589" priority="2847" operator="lessThan">
      <formula>$C$4</formula>
    </cfRule>
  </conditionalFormatting>
  <conditionalFormatting sqref="L13">
    <cfRule type="cellIs" dxfId="13588" priority="2848" operator="lessThan">
      <formula>$C$4</formula>
    </cfRule>
  </conditionalFormatting>
  <conditionalFormatting sqref="L13">
    <cfRule type="cellIs" dxfId="13587" priority="2849" operator="lessThan">
      <formula>$C$4</formula>
    </cfRule>
  </conditionalFormatting>
  <conditionalFormatting sqref="L14">
    <cfRule type="cellIs" dxfId="13586" priority="2850" operator="lessThan">
      <formula>$C$4</formula>
    </cfRule>
  </conditionalFormatting>
  <conditionalFormatting sqref="L14">
    <cfRule type="cellIs" dxfId="13585" priority="2851" operator="lessThan">
      <formula>$C$4</formula>
    </cfRule>
  </conditionalFormatting>
  <conditionalFormatting sqref="L15">
    <cfRule type="cellIs" dxfId="13584" priority="2852" operator="lessThan">
      <formula>$C$4</formula>
    </cfRule>
  </conditionalFormatting>
  <conditionalFormatting sqref="L15">
    <cfRule type="cellIs" dxfId="13583" priority="2853" operator="lessThan">
      <formula>$C$4</formula>
    </cfRule>
  </conditionalFormatting>
  <conditionalFormatting sqref="L16">
    <cfRule type="cellIs" dxfId="13582" priority="2854" operator="lessThan">
      <formula>$C$4</formula>
    </cfRule>
  </conditionalFormatting>
  <conditionalFormatting sqref="L16">
    <cfRule type="cellIs" dxfId="13581" priority="2855" operator="lessThan">
      <formula>$C$4</formula>
    </cfRule>
  </conditionalFormatting>
  <conditionalFormatting sqref="L17">
    <cfRule type="cellIs" dxfId="13580" priority="2856" operator="lessThan">
      <formula>$C$4</formula>
    </cfRule>
  </conditionalFormatting>
  <conditionalFormatting sqref="L17">
    <cfRule type="cellIs" dxfId="13579" priority="2857" operator="lessThan">
      <formula>$C$4</formula>
    </cfRule>
  </conditionalFormatting>
  <conditionalFormatting sqref="L18">
    <cfRule type="cellIs" dxfId="13578" priority="2858" operator="lessThan">
      <formula>$C$4</formula>
    </cfRule>
  </conditionalFormatting>
  <conditionalFormatting sqref="L18">
    <cfRule type="cellIs" dxfId="13577" priority="2859" operator="lessThan">
      <formula>$C$4</formula>
    </cfRule>
  </conditionalFormatting>
  <conditionalFormatting sqref="L19">
    <cfRule type="cellIs" dxfId="13576" priority="2860" operator="lessThan">
      <formula>$C$4</formula>
    </cfRule>
  </conditionalFormatting>
  <conditionalFormatting sqref="L19">
    <cfRule type="cellIs" dxfId="13575" priority="2861" operator="lessThan">
      <formula>$C$4</formula>
    </cfRule>
  </conditionalFormatting>
  <conditionalFormatting sqref="L20">
    <cfRule type="cellIs" dxfId="13574" priority="2862" operator="lessThan">
      <formula>$C$4</formula>
    </cfRule>
  </conditionalFormatting>
  <conditionalFormatting sqref="L20">
    <cfRule type="cellIs" dxfId="13573" priority="2863" operator="lessThan">
      <formula>$C$4</formula>
    </cfRule>
  </conditionalFormatting>
  <conditionalFormatting sqref="L21">
    <cfRule type="cellIs" dxfId="13572" priority="2864" operator="lessThan">
      <formula>$C$4</formula>
    </cfRule>
  </conditionalFormatting>
  <conditionalFormatting sqref="L21">
    <cfRule type="cellIs" dxfId="13571" priority="2865" operator="lessThan">
      <formula>$C$4</formula>
    </cfRule>
  </conditionalFormatting>
  <conditionalFormatting sqref="L22">
    <cfRule type="cellIs" dxfId="13570" priority="2866" operator="lessThan">
      <formula>$C$4</formula>
    </cfRule>
  </conditionalFormatting>
  <conditionalFormatting sqref="L22">
    <cfRule type="cellIs" dxfId="13569" priority="2867" operator="lessThan">
      <formula>$C$4</formula>
    </cfRule>
  </conditionalFormatting>
  <conditionalFormatting sqref="L23">
    <cfRule type="cellIs" dxfId="13568" priority="2868" operator="lessThan">
      <formula>$C$4</formula>
    </cfRule>
  </conditionalFormatting>
  <conditionalFormatting sqref="L23">
    <cfRule type="cellIs" dxfId="13567" priority="2869" operator="lessThan">
      <formula>$C$4</formula>
    </cfRule>
  </conditionalFormatting>
  <conditionalFormatting sqref="L24">
    <cfRule type="cellIs" dxfId="13566" priority="2870" operator="lessThan">
      <formula>$C$4</formula>
    </cfRule>
  </conditionalFormatting>
  <conditionalFormatting sqref="L24">
    <cfRule type="cellIs" dxfId="13565" priority="2871" operator="lessThan">
      <formula>$C$4</formula>
    </cfRule>
  </conditionalFormatting>
  <conditionalFormatting sqref="L25">
    <cfRule type="cellIs" dxfId="13564" priority="2872" operator="lessThan">
      <formula>$C$4</formula>
    </cfRule>
  </conditionalFormatting>
  <conditionalFormatting sqref="L25">
    <cfRule type="cellIs" dxfId="13563" priority="2873" operator="lessThan">
      <formula>$C$4</formula>
    </cfRule>
  </conditionalFormatting>
  <conditionalFormatting sqref="L26">
    <cfRule type="cellIs" dxfId="13562" priority="2874" operator="lessThan">
      <formula>$C$4</formula>
    </cfRule>
  </conditionalFormatting>
  <conditionalFormatting sqref="L26">
    <cfRule type="cellIs" dxfId="13561" priority="2875" operator="lessThan">
      <formula>$C$4</formula>
    </cfRule>
  </conditionalFormatting>
  <conditionalFormatting sqref="L27">
    <cfRule type="cellIs" dxfId="13560" priority="2876" operator="lessThan">
      <formula>$C$4</formula>
    </cfRule>
  </conditionalFormatting>
  <conditionalFormatting sqref="L27">
    <cfRule type="cellIs" dxfId="13559" priority="2877" operator="lessThan">
      <formula>$C$4</formula>
    </cfRule>
  </conditionalFormatting>
  <conditionalFormatting sqref="L28">
    <cfRule type="cellIs" dxfId="13558" priority="2878" operator="lessThan">
      <formula>$C$4</formula>
    </cfRule>
  </conditionalFormatting>
  <conditionalFormatting sqref="L28">
    <cfRule type="cellIs" dxfId="13557" priority="2879" operator="lessThan">
      <formula>$C$4</formula>
    </cfRule>
  </conditionalFormatting>
  <conditionalFormatting sqref="L29">
    <cfRule type="cellIs" dxfId="13556" priority="2880" operator="lessThan">
      <formula>$C$4</formula>
    </cfRule>
  </conditionalFormatting>
  <conditionalFormatting sqref="L29">
    <cfRule type="cellIs" dxfId="13555" priority="2881" operator="lessThan">
      <formula>$C$4</formula>
    </cfRule>
  </conditionalFormatting>
  <conditionalFormatting sqref="L30">
    <cfRule type="cellIs" dxfId="13554" priority="2882" operator="lessThan">
      <formula>$C$4</formula>
    </cfRule>
  </conditionalFormatting>
  <conditionalFormatting sqref="L30">
    <cfRule type="cellIs" dxfId="13553" priority="2883" operator="lessThan">
      <formula>$C$4</formula>
    </cfRule>
  </conditionalFormatting>
  <conditionalFormatting sqref="L31">
    <cfRule type="cellIs" dxfId="13552" priority="2884" operator="lessThan">
      <formula>$C$4</formula>
    </cfRule>
  </conditionalFormatting>
  <conditionalFormatting sqref="L31">
    <cfRule type="cellIs" dxfId="13551" priority="2885" operator="lessThan">
      <formula>$C$4</formula>
    </cfRule>
  </conditionalFormatting>
  <conditionalFormatting sqref="L32">
    <cfRule type="cellIs" dxfId="13550" priority="2886" operator="lessThan">
      <formula>$C$4</formula>
    </cfRule>
  </conditionalFormatting>
  <conditionalFormatting sqref="L32">
    <cfRule type="cellIs" dxfId="13549" priority="2887" operator="lessThan">
      <formula>$C$4</formula>
    </cfRule>
  </conditionalFormatting>
  <conditionalFormatting sqref="L33">
    <cfRule type="cellIs" dxfId="13548" priority="2888" operator="lessThan">
      <formula>$C$4</formula>
    </cfRule>
  </conditionalFormatting>
  <conditionalFormatting sqref="L33">
    <cfRule type="cellIs" dxfId="13547" priority="2889" operator="lessThan">
      <formula>$C$4</formula>
    </cfRule>
  </conditionalFormatting>
  <conditionalFormatting sqref="L34">
    <cfRule type="cellIs" dxfId="13546" priority="2890" operator="lessThan">
      <formula>$C$4</formula>
    </cfRule>
  </conditionalFormatting>
  <conditionalFormatting sqref="L34">
    <cfRule type="cellIs" dxfId="13545" priority="2891" operator="lessThan">
      <formula>$C$4</formula>
    </cfRule>
  </conditionalFormatting>
  <conditionalFormatting sqref="L35">
    <cfRule type="cellIs" dxfId="13544" priority="2892" operator="lessThan">
      <formula>$C$4</formula>
    </cfRule>
  </conditionalFormatting>
  <conditionalFormatting sqref="L35">
    <cfRule type="cellIs" dxfId="13543" priority="2893" operator="lessThan">
      <formula>$C$4</formula>
    </cfRule>
  </conditionalFormatting>
  <conditionalFormatting sqref="L36">
    <cfRule type="cellIs" dxfId="13542" priority="2894" operator="lessThan">
      <formula>$C$4</formula>
    </cfRule>
  </conditionalFormatting>
  <conditionalFormatting sqref="L36">
    <cfRule type="cellIs" dxfId="13541" priority="2895" operator="lessThan">
      <formula>$C$4</formula>
    </cfRule>
  </conditionalFormatting>
  <conditionalFormatting sqref="L37">
    <cfRule type="cellIs" dxfId="13540" priority="2896" operator="lessThan">
      <formula>$C$4</formula>
    </cfRule>
  </conditionalFormatting>
  <conditionalFormatting sqref="L37">
    <cfRule type="cellIs" dxfId="13539" priority="2897" operator="lessThan">
      <formula>$C$4</formula>
    </cfRule>
  </conditionalFormatting>
  <conditionalFormatting sqref="L38">
    <cfRule type="cellIs" dxfId="13538" priority="2898" operator="lessThan">
      <formula>$C$4</formula>
    </cfRule>
  </conditionalFormatting>
  <conditionalFormatting sqref="L38">
    <cfRule type="cellIs" dxfId="13537" priority="2899" operator="lessThan">
      <formula>$C$4</formula>
    </cfRule>
  </conditionalFormatting>
  <conditionalFormatting sqref="L39">
    <cfRule type="cellIs" dxfId="13536" priority="2900" operator="lessThan">
      <formula>$C$4</formula>
    </cfRule>
  </conditionalFormatting>
  <conditionalFormatting sqref="L39">
    <cfRule type="cellIs" dxfId="13535" priority="2901" operator="lessThan">
      <formula>$C$4</formula>
    </cfRule>
  </conditionalFormatting>
  <conditionalFormatting sqref="L40">
    <cfRule type="cellIs" dxfId="13534" priority="2902" operator="lessThan">
      <formula>$C$4</formula>
    </cfRule>
  </conditionalFormatting>
  <conditionalFormatting sqref="L40">
    <cfRule type="cellIs" dxfId="13533" priority="2903" operator="lessThan">
      <formula>$C$4</formula>
    </cfRule>
  </conditionalFormatting>
  <conditionalFormatting sqref="L41">
    <cfRule type="cellIs" dxfId="13532" priority="2904" operator="lessThan">
      <formula>$C$4</formula>
    </cfRule>
  </conditionalFormatting>
  <conditionalFormatting sqref="L41">
    <cfRule type="cellIs" dxfId="13531" priority="2905" operator="lessThan">
      <formula>$C$4</formula>
    </cfRule>
  </conditionalFormatting>
  <conditionalFormatting sqref="L42">
    <cfRule type="cellIs" dxfId="13530" priority="2906" operator="lessThan">
      <formula>$C$4</formula>
    </cfRule>
  </conditionalFormatting>
  <conditionalFormatting sqref="L42">
    <cfRule type="cellIs" dxfId="13529" priority="2907" operator="lessThan">
      <formula>$C$4</formula>
    </cfRule>
  </conditionalFormatting>
  <conditionalFormatting sqref="L43">
    <cfRule type="cellIs" dxfId="13528" priority="2908" operator="lessThan">
      <formula>$C$4</formula>
    </cfRule>
  </conditionalFormatting>
  <conditionalFormatting sqref="L43">
    <cfRule type="cellIs" dxfId="13527" priority="2909" operator="lessThan">
      <formula>$C$4</formula>
    </cfRule>
  </conditionalFormatting>
  <conditionalFormatting sqref="L44">
    <cfRule type="cellIs" dxfId="13526" priority="2910" operator="lessThan">
      <formula>$C$4</formula>
    </cfRule>
  </conditionalFormatting>
  <conditionalFormatting sqref="L44">
    <cfRule type="cellIs" dxfId="13525" priority="2911" operator="lessThan">
      <formula>$C$4</formula>
    </cfRule>
  </conditionalFormatting>
  <conditionalFormatting sqref="L45">
    <cfRule type="cellIs" dxfId="13524" priority="2912" operator="lessThan">
      <formula>$C$4</formula>
    </cfRule>
  </conditionalFormatting>
  <conditionalFormatting sqref="L45">
    <cfRule type="cellIs" dxfId="13523" priority="2913" operator="lessThan">
      <formula>$C$4</formula>
    </cfRule>
  </conditionalFormatting>
  <conditionalFormatting sqref="L46">
    <cfRule type="cellIs" dxfId="13522" priority="2914" operator="lessThan">
      <formula>$C$4</formula>
    </cfRule>
  </conditionalFormatting>
  <conditionalFormatting sqref="L46">
    <cfRule type="cellIs" dxfId="13521" priority="2915" operator="lessThan">
      <formula>$C$4</formula>
    </cfRule>
  </conditionalFormatting>
  <conditionalFormatting sqref="L47">
    <cfRule type="cellIs" dxfId="13520" priority="2916" operator="lessThan">
      <formula>$C$4</formula>
    </cfRule>
  </conditionalFormatting>
  <conditionalFormatting sqref="L47">
    <cfRule type="cellIs" dxfId="13519" priority="2917" operator="lessThan">
      <formula>$C$4</formula>
    </cfRule>
  </conditionalFormatting>
  <conditionalFormatting sqref="L48">
    <cfRule type="cellIs" dxfId="13518" priority="2918" operator="lessThan">
      <formula>$C$4</formula>
    </cfRule>
  </conditionalFormatting>
  <conditionalFormatting sqref="L48">
    <cfRule type="cellIs" dxfId="13517" priority="2919" operator="lessThan">
      <formula>$C$4</formula>
    </cfRule>
  </conditionalFormatting>
  <conditionalFormatting sqref="L49">
    <cfRule type="cellIs" dxfId="13516" priority="2920" operator="lessThan">
      <formula>$C$4</formula>
    </cfRule>
  </conditionalFormatting>
  <conditionalFormatting sqref="L49">
    <cfRule type="cellIs" dxfId="13515" priority="2921" operator="lessThan">
      <formula>$C$4</formula>
    </cfRule>
  </conditionalFormatting>
  <conditionalFormatting sqref="L50">
    <cfRule type="cellIs" dxfId="13514" priority="2922" operator="lessThan">
      <formula>$C$4</formula>
    </cfRule>
  </conditionalFormatting>
  <conditionalFormatting sqref="L50">
    <cfRule type="cellIs" dxfId="13513" priority="2923" operator="lessThan">
      <formula>$C$4</formula>
    </cfRule>
  </conditionalFormatting>
  <conditionalFormatting sqref="L51">
    <cfRule type="cellIs" dxfId="13512" priority="2924" operator="lessThan">
      <formula>$C$4</formula>
    </cfRule>
  </conditionalFormatting>
  <conditionalFormatting sqref="L51">
    <cfRule type="cellIs" dxfId="13511" priority="2925" operator="lessThan">
      <formula>$C$4</formula>
    </cfRule>
  </conditionalFormatting>
  <conditionalFormatting sqref="L52">
    <cfRule type="cellIs" dxfId="13510" priority="2926" operator="lessThan">
      <formula>$C$4</formula>
    </cfRule>
  </conditionalFormatting>
  <conditionalFormatting sqref="L52">
    <cfRule type="cellIs" dxfId="13509" priority="2927" operator="lessThan">
      <formula>$C$4</formula>
    </cfRule>
  </conditionalFormatting>
  <conditionalFormatting sqref="L53">
    <cfRule type="cellIs" dxfId="13508" priority="2928" operator="lessThan">
      <formula>$C$4</formula>
    </cfRule>
  </conditionalFormatting>
  <conditionalFormatting sqref="L53">
    <cfRule type="cellIs" dxfId="13507" priority="2929" operator="lessThan">
      <formula>$C$4</formula>
    </cfRule>
  </conditionalFormatting>
  <conditionalFormatting sqref="L54">
    <cfRule type="cellIs" dxfId="13506" priority="2930" operator="lessThan">
      <formula>$C$4</formula>
    </cfRule>
  </conditionalFormatting>
  <conditionalFormatting sqref="L54">
    <cfRule type="cellIs" dxfId="13505" priority="2931" operator="lessThan">
      <formula>$C$4</formula>
    </cfRule>
  </conditionalFormatting>
  <conditionalFormatting sqref="L55">
    <cfRule type="cellIs" dxfId="13504" priority="2932" operator="lessThan">
      <formula>$C$4</formula>
    </cfRule>
  </conditionalFormatting>
  <conditionalFormatting sqref="L55">
    <cfRule type="cellIs" dxfId="13503" priority="2933" operator="lessThan">
      <formula>$C$4</formula>
    </cfRule>
  </conditionalFormatting>
  <conditionalFormatting sqref="L56">
    <cfRule type="cellIs" dxfId="13502" priority="2934" operator="lessThan">
      <formula>$C$4</formula>
    </cfRule>
  </conditionalFormatting>
  <conditionalFormatting sqref="L56">
    <cfRule type="cellIs" dxfId="13501" priority="2935" operator="lessThan">
      <formula>$C$4</formula>
    </cfRule>
  </conditionalFormatting>
  <conditionalFormatting sqref="L57">
    <cfRule type="cellIs" dxfId="13500" priority="2936" operator="lessThan">
      <formula>$C$4</formula>
    </cfRule>
  </conditionalFormatting>
  <conditionalFormatting sqref="L57">
    <cfRule type="cellIs" dxfId="13499" priority="2937" operator="lessThan">
      <formula>$C$4</formula>
    </cfRule>
  </conditionalFormatting>
  <conditionalFormatting sqref="L58">
    <cfRule type="cellIs" dxfId="13498" priority="2938" operator="lessThan">
      <formula>$C$4</formula>
    </cfRule>
  </conditionalFormatting>
  <conditionalFormatting sqref="L58">
    <cfRule type="cellIs" dxfId="13497" priority="2939" operator="lessThan">
      <formula>$C$4</formula>
    </cfRule>
  </conditionalFormatting>
  <conditionalFormatting sqref="L59">
    <cfRule type="cellIs" dxfId="13496" priority="2940" operator="lessThan">
      <formula>$C$4</formula>
    </cfRule>
  </conditionalFormatting>
  <conditionalFormatting sqref="L59">
    <cfRule type="cellIs" dxfId="13495" priority="2941" operator="lessThan">
      <formula>$C$4</formula>
    </cfRule>
  </conditionalFormatting>
  <conditionalFormatting sqref="L60">
    <cfRule type="cellIs" dxfId="13494" priority="2942" operator="lessThan">
      <formula>$C$4</formula>
    </cfRule>
  </conditionalFormatting>
  <conditionalFormatting sqref="L60">
    <cfRule type="cellIs" dxfId="13493" priority="2943" operator="lessThan">
      <formula>$C$4</formula>
    </cfRule>
  </conditionalFormatting>
  <conditionalFormatting sqref="M11">
    <cfRule type="cellIs" dxfId="13492" priority="2944" operator="lessThan">
      <formula>$C$4</formula>
    </cfRule>
  </conditionalFormatting>
  <conditionalFormatting sqref="M11">
    <cfRule type="cellIs" dxfId="13491" priority="2945" operator="lessThan">
      <formula>$C$4</formula>
    </cfRule>
  </conditionalFormatting>
  <conditionalFormatting sqref="M12">
    <cfRule type="cellIs" dxfId="13490" priority="2946" operator="lessThan">
      <formula>$C$4</formula>
    </cfRule>
  </conditionalFormatting>
  <conditionalFormatting sqref="M12">
    <cfRule type="cellIs" dxfId="13489" priority="2947" operator="lessThan">
      <formula>$C$4</formula>
    </cfRule>
  </conditionalFormatting>
  <conditionalFormatting sqref="M13">
    <cfRule type="cellIs" dxfId="13488" priority="2948" operator="lessThan">
      <formula>$C$4</formula>
    </cfRule>
  </conditionalFormatting>
  <conditionalFormatting sqref="M13">
    <cfRule type="cellIs" dxfId="13487" priority="2949" operator="lessThan">
      <formula>$C$4</formula>
    </cfRule>
  </conditionalFormatting>
  <conditionalFormatting sqref="M14">
    <cfRule type="cellIs" dxfId="13486" priority="2950" operator="lessThan">
      <formula>$C$4</formula>
    </cfRule>
  </conditionalFormatting>
  <conditionalFormatting sqref="M14">
    <cfRule type="cellIs" dxfId="13485" priority="2951" operator="lessThan">
      <formula>$C$4</formula>
    </cfRule>
  </conditionalFormatting>
  <conditionalFormatting sqref="M15">
    <cfRule type="cellIs" dxfId="13484" priority="2952" operator="lessThan">
      <formula>$C$4</formula>
    </cfRule>
  </conditionalFormatting>
  <conditionalFormatting sqref="M15">
    <cfRule type="cellIs" dxfId="13483" priority="2953" operator="lessThan">
      <formula>$C$4</formula>
    </cfRule>
  </conditionalFormatting>
  <conditionalFormatting sqref="M16">
    <cfRule type="cellIs" dxfId="13482" priority="2954" operator="lessThan">
      <formula>$C$4</formula>
    </cfRule>
  </conditionalFormatting>
  <conditionalFormatting sqref="M16">
    <cfRule type="cellIs" dxfId="13481" priority="2955" operator="lessThan">
      <formula>$C$4</formula>
    </cfRule>
  </conditionalFormatting>
  <conditionalFormatting sqref="M17">
    <cfRule type="cellIs" dxfId="13480" priority="2956" operator="lessThan">
      <formula>$C$4</formula>
    </cfRule>
  </conditionalFormatting>
  <conditionalFormatting sqref="M17">
    <cfRule type="cellIs" dxfId="13479" priority="2957" operator="lessThan">
      <formula>$C$4</formula>
    </cfRule>
  </conditionalFormatting>
  <conditionalFormatting sqref="M18">
    <cfRule type="cellIs" dxfId="13478" priority="2958" operator="lessThan">
      <formula>$C$4</formula>
    </cfRule>
  </conditionalFormatting>
  <conditionalFormatting sqref="M18">
    <cfRule type="cellIs" dxfId="13477" priority="2959" operator="lessThan">
      <formula>$C$4</formula>
    </cfRule>
  </conditionalFormatting>
  <conditionalFormatting sqref="M19">
    <cfRule type="cellIs" dxfId="13476" priority="2960" operator="lessThan">
      <formula>$C$4</formula>
    </cfRule>
  </conditionalFormatting>
  <conditionalFormatting sqref="M19">
    <cfRule type="cellIs" dxfId="13475" priority="2961" operator="lessThan">
      <formula>$C$4</formula>
    </cfRule>
  </conditionalFormatting>
  <conditionalFormatting sqref="M20">
    <cfRule type="cellIs" dxfId="13474" priority="2962" operator="lessThan">
      <formula>$C$4</formula>
    </cfRule>
  </conditionalFormatting>
  <conditionalFormatting sqref="M20">
    <cfRule type="cellIs" dxfId="13473" priority="2963" operator="lessThan">
      <formula>$C$4</formula>
    </cfRule>
  </conditionalFormatting>
  <conditionalFormatting sqref="M21">
    <cfRule type="cellIs" dxfId="13472" priority="2964" operator="lessThan">
      <formula>$C$4</formula>
    </cfRule>
  </conditionalFormatting>
  <conditionalFormatting sqref="M21">
    <cfRule type="cellIs" dxfId="13471" priority="2965" operator="lessThan">
      <formula>$C$4</formula>
    </cfRule>
  </conditionalFormatting>
  <conditionalFormatting sqref="M22">
    <cfRule type="cellIs" dxfId="13470" priority="2966" operator="lessThan">
      <formula>$C$4</formula>
    </cfRule>
  </conditionalFormatting>
  <conditionalFormatting sqref="M22">
    <cfRule type="cellIs" dxfId="13469" priority="2967" operator="lessThan">
      <formula>$C$4</formula>
    </cfRule>
  </conditionalFormatting>
  <conditionalFormatting sqref="M23">
    <cfRule type="cellIs" dxfId="13468" priority="2968" operator="lessThan">
      <formula>$C$4</formula>
    </cfRule>
  </conditionalFormatting>
  <conditionalFormatting sqref="M23">
    <cfRule type="cellIs" dxfId="13467" priority="2969" operator="lessThan">
      <formula>$C$4</formula>
    </cfRule>
  </conditionalFormatting>
  <conditionalFormatting sqref="M24">
    <cfRule type="cellIs" dxfId="13466" priority="2970" operator="lessThan">
      <formula>$C$4</formula>
    </cfRule>
  </conditionalFormatting>
  <conditionalFormatting sqref="M24">
    <cfRule type="cellIs" dxfId="13465" priority="2971" operator="lessThan">
      <formula>$C$4</formula>
    </cfRule>
  </conditionalFormatting>
  <conditionalFormatting sqref="M25">
    <cfRule type="cellIs" dxfId="13464" priority="2972" operator="lessThan">
      <formula>$C$4</formula>
    </cfRule>
  </conditionalFormatting>
  <conditionalFormatting sqref="M25">
    <cfRule type="cellIs" dxfId="13463" priority="2973" operator="lessThan">
      <formula>$C$4</formula>
    </cfRule>
  </conditionalFormatting>
  <conditionalFormatting sqref="M26">
    <cfRule type="cellIs" dxfId="13462" priority="2974" operator="lessThan">
      <formula>$C$4</formula>
    </cfRule>
  </conditionalFormatting>
  <conditionalFormatting sqref="M26">
    <cfRule type="cellIs" dxfId="13461" priority="2975" operator="lessThan">
      <formula>$C$4</formula>
    </cfRule>
  </conditionalFormatting>
  <conditionalFormatting sqref="M27">
    <cfRule type="cellIs" dxfId="13460" priority="2976" operator="lessThan">
      <formula>$C$4</formula>
    </cfRule>
  </conditionalFormatting>
  <conditionalFormatting sqref="M27">
    <cfRule type="cellIs" dxfId="13459" priority="2977" operator="lessThan">
      <formula>$C$4</formula>
    </cfRule>
  </conditionalFormatting>
  <conditionalFormatting sqref="M28">
    <cfRule type="cellIs" dxfId="13458" priority="2978" operator="lessThan">
      <formula>$C$4</formula>
    </cfRule>
  </conditionalFormatting>
  <conditionalFormatting sqref="M28">
    <cfRule type="cellIs" dxfId="13457" priority="2979" operator="lessThan">
      <formula>$C$4</formula>
    </cfRule>
  </conditionalFormatting>
  <conditionalFormatting sqref="M29">
    <cfRule type="cellIs" dxfId="13456" priority="2980" operator="lessThan">
      <formula>$C$4</formula>
    </cfRule>
  </conditionalFormatting>
  <conditionalFormatting sqref="M29">
    <cfRule type="cellIs" dxfId="13455" priority="2981" operator="lessThan">
      <formula>$C$4</formula>
    </cfRule>
  </conditionalFormatting>
  <conditionalFormatting sqref="M30">
    <cfRule type="cellIs" dxfId="13454" priority="2982" operator="lessThan">
      <formula>$C$4</formula>
    </cfRule>
  </conditionalFormatting>
  <conditionalFormatting sqref="M30">
    <cfRule type="cellIs" dxfId="13453" priority="2983" operator="lessThan">
      <formula>$C$4</formula>
    </cfRule>
  </conditionalFormatting>
  <conditionalFormatting sqref="M31">
    <cfRule type="cellIs" dxfId="13452" priority="2984" operator="lessThan">
      <formula>$C$4</formula>
    </cfRule>
  </conditionalFormatting>
  <conditionalFormatting sqref="M31">
    <cfRule type="cellIs" dxfId="13451" priority="2985" operator="lessThan">
      <formula>$C$4</formula>
    </cfRule>
  </conditionalFormatting>
  <conditionalFormatting sqref="M32">
    <cfRule type="cellIs" dxfId="13450" priority="2986" operator="lessThan">
      <formula>$C$4</formula>
    </cfRule>
  </conditionalFormatting>
  <conditionalFormatting sqref="M32">
    <cfRule type="cellIs" dxfId="13449" priority="2987" operator="lessThan">
      <formula>$C$4</formula>
    </cfRule>
  </conditionalFormatting>
  <conditionalFormatting sqref="M33">
    <cfRule type="cellIs" dxfId="13448" priority="2988" operator="lessThan">
      <formula>$C$4</formula>
    </cfRule>
  </conditionalFormatting>
  <conditionalFormatting sqref="M33">
    <cfRule type="cellIs" dxfId="13447" priority="2989" operator="lessThan">
      <formula>$C$4</formula>
    </cfRule>
  </conditionalFormatting>
  <conditionalFormatting sqref="M34">
    <cfRule type="cellIs" dxfId="13446" priority="2990" operator="lessThan">
      <formula>$C$4</formula>
    </cfRule>
  </conditionalFormatting>
  <conditionalFormatting sqref="M34">
    <cfRule type="cellIs" dxfId="13445" priority="2991" operator="lessThan">
      <formula>$C$4</formula>
    </cfRule>
  </conditionalFormatting>
  <conditionalFormatting sqref="M35">
    <cfRule type="cellIs" dxfId="13444" priority="2992" operator="lessThan">
      <formula>$C$4</formula>
    </cfRule>
  </conditionalFormatting>
  <conditionalFormatting sqref="M35">
    <cfRule type="cellIs" dxfId="13443" priority="2993" operator="lessThan">
      <formula>$C$4</formula>
    </cfRule>
  </conditionalFormatting>
  <conditionalFormatting sqref="M36">
    <cfRule type="cellIs" dxfId="13442" priority="2994" operator="lessThan">
      <formula>$C$4</formula>
    </cfRule>
  </conditionalFormatting>
  <conditionalFormatting sqref="M36">
    <cfRule type="cellIs" dxfId="13441" priority="2995" operator="lessThan">
      <formula>$C$4</formula>
    </cfRule>
  </conditionalFormatting>
  <conditionalFormatting sqref="M37">
    <cfRule type="cellIs" dxfId="13440" priority="2996" operator="lessThan">
      <formula>$C$4</formula>
    </cfRule>
  </conditionalFormatting>
  <conditionalFormatting sqref="M37">
    <cfRule type="cellIs" dxfId="13439" priority="2997" operator="lessThan">
      <formula>$C$4</formula>
    </cfRule>
  </conditionalFormatting>
  <conditionalFormatting sqref="M38">
    <cfRule type="cellIs" dxfId="13438" priority="2998" operator="lessThan">
      <formula>$C$4</formula>
    </cfRule>
  </conditionalFormatting>
  <conditionalFormatting sqref="M38">
    <cfRule type="cellIs" dxfId="13437" priority="2999" operator="lessThan">
      <formula>$C$4</formula>
    </cfRule>
  </conditionalFormatting>
  <conditionalFormatting sqref="M39">
    <cfRule type="cellIs" dxfId="13436" priority="3000" operator="lessThan">
      <formula>$C$4</formula>
    </cfRule>
  </conditionalFormatting>
  <conditionalFormatting sqref="M39">
    <cfRule type="cellIs" dxfId="13435" priority="3001" operator="lessThan">
      <formula>$C$4</formula>
    </cfRule>
  </conditionalFormatting>
  <conditionalFormatting sqref="M40">
    <cfRule type="cellIs" dxfId="13434" priority="3002" operator="lessThan">
      <formula>$C$4</formula>
    </cfRule>
  </conditionalFormatting>
  <conditionalFormatting sqref="M40">
    <cfRule type="cellIs" dxfId="13433" priority="3003" operator="lessThan">
      <formula>$C$4</formula>
    </cfRule>
  </conditionalFormatting>
  <conditionalFormatting sqref="M41">
    <cfRule type="cellIs" dxfId="13432" priority="3004" operator="lessThan">
      <formula>$C$4</formula>
    </cfRule>
  </conditionalFormatting>
  <conditionalFormatting sqref="M41">
    <cfRule type="cellIs" dxfId="13431" priority="3005" operator="lessThan">
      <formula>$C$4</formula>
    </cfRule>
  </conditionalFormatting>
  <conditionalFormatting sqref="M42">
    <cfRule type="cellIs" dxfId="13430" priority="3006" operator="lessThan">
      <formula>$C$4</formula>
    </cfRule>
  </conditionalFormatting>
  <conditionalFormatting sqref="M42">
    <cfRule type="cellIs" dxfId="13429" priority="3007" operator="lessThan">
      <formula>$C$4</formula>
    </cfRule>
  </conditionalFormatting>
  <conditionalFormatting sqref="M43">
    <cfRule type="cellIs" dxfId="13428" priority="3008" operator="lessThan">
      <formula>$C$4</formula>
    </cfRule>
  </conditionalFormatting>
  <conditionalFormatting sqref="M43">
    <cfRule type="cellIs" dxfId="13427" priority="3009" operator="lessThan">
      <formula>$C$4</formula>
    </cfRule>
  </conditionalFormatting>
  <conditionalFormatting sqref="M44">
    <cfRule type="cellIs" dxfId="13426" priority="3010" operator="lessThan">
      <formula>$C$4</formula>
    </cfRule>
  </conditionalFormatting>
  <conditionalFormatting sqref="M44">
    <cfRule type="cellIs" dxfId="13425" priority="3011" operator="lessThan">
      <formula>$C$4</formula>
    </cfRule>
  </conditionalFormatting>
  <conditionalFormatting sqref="M45">
    <cfRule type="cellIs" dxfId="13424" priority="3012" operator="lessThan">
      <formula>$C$4</formula>
    </cfRule>
  </conditionalFormatting>
  <conditionalFormatting sqref="M45">
    <cfRule type="cellIs" dxfId="13423" priority="3013" operator="lessThan">
      <formula>$C$4</formula>
    </cfRule>
  </conditionalFormatting>
  <conditionalFormatting sqref="M46">
    <cfRule type="cellIs" dxfId="13422" priority="3014" operator="lessThan">
      <formula>$C$4</formula>
    </cfRule>
  </conditionalFormatting>
  <conditionalFormatting sqref="M46">
    <cfRule type="cellIs" dxfId="13421" priority="3015" operator="lessThan">
      <formula>$C$4</formula>
    </cfRule>
  </conditionalFormatting>
  <conditionalFormatting sqref="M47">
    <cfRule type="cellIs" dxfId="13420" priority="3016" operator="lessThan">
      <formula>$C$4</formula>
    </cfRule>
  </conditionalFormatting>
  <conditionalFormatting sqref="M47">
    <cfRule type="cellIs" dxfId="13419" priority="3017" operator="lessThan">
      <formula>$C$4</formula>
    </cfRule>
  </conditionalFormatting>
  <conditionalFormatting sqref="M48">
    <cfRule type="cellIs" dxfId="13418" priority="3018" operator="lessThan">
      <formula>$C$4</formula>
    </cfRule>
  </conditionalFormatting>
  <conditionalFormatting sqref="M48">
    <cfRule type="cellIs" dxfId="13417" priority="3019" operator="lessThan">
      <formula>$C$4</formula>
    </cfRule>
  </conditionalFormatting>
  <conditionalFormatting sqref="M49">
    <cfRule type="cellIs" dxfId="13416" priority="3020" operator="lessThan">
      <formula>$C$4</formula>
    </cfRule>
  </conditionalFormatting>
  <conditionalFormatting sqref="M49">
    <cfRule type="cellIs" dxfId="13415" priority="3021" operator="lessThan">
      <formula>$C$4</formula>
    </cfRule>
  </conditionalFormatting>
  <conditionalFormatting sqref="M50">
    <cfRule type="cellIs" dxfId="13414" priority="3022" operator="lessThan">
      <formula>$C$4</formula>
    </cfRule>
  </conditionalFormatting>
  <conditionalFormatting sqref="M50">
    <cfRule type="cellIs" dxfId="13413" priority="3023" operator="lessThan">
      <formula>$C$4</formula>
    </cfRule>
  </conditionalFormatting>
  <conditionalFormatting sqref="M51">
    <cfRule type="cellIs" dxfId="13412" priority="3024" operator="lessThan">
      <formula>$C$4</formula>
    </cfRule>
  </conditionalFormatting>
  <conditionalFormatting sqref="M51">
    <cfRule type="cellIs" dxfId="13411" priority="3025" operator="lessThan">
      <formula>$C$4</formula>
    </cfRule>
  </conditionalFormatting>
  <conditionalFormatting sqref="M52">
    <cfRule type="cellIs" dxfId="13410" priority="3026" operator="lessThan">
      <formula>$C$4</formula>
    </cfRule>
  </conditionalFormatting>
  <conditionalFormatting sqref="M52">
    <cfRule type="cellIs" dxfId="13409" priority="3027" operator="lessThan">
      <formula>$C$4</formula>
    </cfRule>
  </conditionalFormatting>
  <conditionalFormatting sqref="M53">
    <cfRule type="cellIs" dxfId="13408" priority="3028" operator="lessThan">
      <formula>$C$4</formula>
    </cfRule>
  </conditionalFormatting>
  <conditionalFormatting sqref="M53">
    <cfRule type="cellIs" dxfId="13407" priority="3029" operator="lessThan">
      <formula>$C$4</formula>
    </cfRule>
  </conditionalFormatting>
  <conditionalFormatting sqref="M54">
    <cfRule type="cellIs" dxfId="13406" priority="3030" operator="lessThan">
      <formula>$C$4</formula>
    </cfRule>
  </conditionalFormatting>
  <conditionalFormatting sqref="M54">
    <cfRule type="cellIs" dxfId="13405" priority="3031" operator="lessThan">
      <formula>$C$4</formula>
    </cfRule>
  </conditionalFormatting>
  <conditionalFormatting sqref="M55">
    <cfRule type="cellIs" dxfId="13404" priority="3032" operator="lessThan">
      <formula>$C$4</formula>
    </cfRule>
  </conditionalFormatting>
  <conditionalFormatting sqref="M55">
    <cfRule type="cellIs" dxfId="13403" priority="3033" operator="lessThan">
      <formula>$C$4</formula>
    </cfRule>
  </conditionalFormatting>
  <conditionalFormatting sqref="M56">
    <cfRule type="cellIs" dxfId="13402" priority="3034" operator="lessThan">
      <formula>$C$4</formula>
    </cfRule>
  </conditionalFormatting>
  <conditionalFormatting sqref="M56">
    <cfRule type="cellIs" dxfId="13401" priority="3035" operator="lessThan">
      <formula>$C$4</formula>
    </cfRule>
  </conditionalFormatting>
  <conditionalFormatting sqref="M57">
    <cfRule type="cellIs" dxfId="13400" priority="3036" operator="lessThan">
      <formula>$C$4</formula>
    </cfRule>
  </conditionalFormatting>
  <conditionalFormatting sqref="M57">
    <cfRule type="cellIs" dxfId="13399" priority="3037" operator="lessThan">
      <formula>$C$4</formula>
    </cfRule>
  </conditionalFormatting>
  <conditionalFormatting sqref="M58">
    <cfRule type="cellIs" dxfId="13398" priority="3038" operator="lessThan">
      <formula>$C$4</formula>
    </cfRule>
  </conditionalFormatting>
  <conditionalFormatting sqref="M58">
    <cfRule type="cellIs" dxfId="13397" priority="3039" operator="lessThan">
      <formula>$C$4</formula>
    </cfRule>
  </conditionalFormatting>
  <conditionalFormatting sqref="M59">
    <cfRule type="cellIs" dxfId="13396" priority="3040" operator="lessThan">
      <formula>$C$4</formula>
    </cfRule>
  </conditionalFormatting>
  <conditionalFormatting sqref="M59">
    <cfRule type="cellIs" dxfId="13395" priority="3041" operator="lessThan">
      <formula>$C$4</formula>
    </cfRule>
  </conditionalFormatting>
  <conditionalFormatting sqref="M60">
    <cfRule type="cellIs" dxfId="13394" priority="3042" operator="lessThan">
      <formula>$C$4</formula>
    </cfRule>
  </conditionalFormatting>
  <conditionalFormatting sqref="M60">
    <cfRule type="cellIs" dxfId="13393" priority="3043" operator="lessThan">
      <formula>$C$4</formula>
    </cfRule>
  </conditionalFormatting>
  <conditionalFormatting sqref="CW15">
    <cfRule type="cellIs" dxfId="13392" priority="3049" operator="lessThan">
      <formula>1</formula>
    </cfRule>
  </conditionalFormatting>
  <conditionalFormatting sqref="CW16">
    <cfRule type="cellIs" dxfId="13391" priority="3050" operator="lessThan">
      <formula>1</formula>
    </cfRule>
  </conditionalFormatting>
  <conditionalFormatting sqref="CW17">
    <cfRule type="cellIs" dxfId="13390" priority="3051" operator="lessThan">
      <formula>1</formula>
    </cfRule>
  </conditionalFormatting>
  <conditionalFormatting sqref="CW18">
    <cfRule type="cellIs" dxfId="13389" priority="3052" operator="lessThan">
      <formula>1</formula>
    </cfRule>
  </conditionalFormatting>
  <conditionalFormatting sqref="CW19">
    <cfRule type="cellIs" dxfId="13388" priority="3053" operator="lessThan">
      <formula>1</formula>
    </cfRule>
  </conditionalFormatting>
  <conditionalFormatting sqref="CW26">
    <cfRule type="cellIs" dxfId="13387" priority="3057" operator="lessThan">
      <formula>1</formula>
    </cfRule>
  </conditionalFormatting>
  <conditionalFormatting sqref="CW27">
    <cfRule type="cellIs" dxfId="13386" priority="3058" operator="lessThan">
      <formula>1</formula>
    </cfRule>
  </conditionalFormatting>
  <conditionalFormatting sqref="CW28">
    <cfRule type="cellIs" dxfId="13385" priority="3059" operator="lessThan">
      <formula>1</formula>
    </cfRule>
  </conditionalFormatting>
  <conditionalFormatting sqref="CW29">
    <cfRule type="cellIs" dxfId="13384" priority="3060" operator="lessThan">
      <formula>1</formula>
    </cfRule>
  </conditionalFormatting>
  <conditionalFormatting sqref="CW30">
    <cfRule type="cellIs" dxfId="13383" priority="3061" operator="lessThan">
      <formula>1</formula>
    </cfRule>
  </conditionalFormatting>
  <conditionalFormatting sqref="CW31">
    <cfRule type="cellIs" dxfId="13382" priority="3062" operator="lessThan">
      <formula>1</formula>
    </cfRule>
  </conditionalFormatting>
  <conditionalFormatting sqref="CW32">
    <cfRule type="cellIs" dxfId="13381" priority="3063" operator="lessThan">
      <formula>1</formula>
    </cfRule>
  </conditionalFormatting>
  <conditionalFormatting sqref="AX46">
    <cfRule type="cellIs" dxfId="13380" priority="3134" operator="lessThan">
      <formula>$C$4</formula>
    </cfRule>
  </conditionalFormatting>
  <conditionalFormatting sqref="AX46">
    <cfRule type="cellIs" dxfId="13379" priority="3135" operator="lessThan">
      <formula>$C$4</formula>
    </cfRule>
  </conditionalFormatting>
  <conditionalFormatting sqref="AX47">
    <cfRule type="cellIs" dxfId="13378" priority="3136" operator="lessThan">
      <formula>$C$4</formula>
    </cfRule>
  </conditionalFormatting>
  <conditionalFormatting sqref="AX47">
    <cfRule type="cellIs" dxfId="13377" priority="3137" operator="lessThan">
      <formula>$C$4</formula>
    </cfRule>
  </conditionalFormatting>
  <conditionalFormatting sqref="AX48">
    <cfRule type="cellIs" dxfId="13376" priority="3138" operator="lessThan">
      <formula>$C$4</formula>
    </cfRule>
  </conditionalFormatting>
  <conditionalFormatting sqref="AX48">
    <cfRule type="cellIs" dxfId="13375" priority="3139" operator="lessThan">
      <formula>$C$4</formula>
    </cfRule>
  </conditionalFormatting>
  <conditionalFormatting sqref="AX49">
    <cfRule type="cellIs" dxfId="13374" priority="3140" operator="lessThan">
      <formula>$C$4</formula>
    </cfRule>
  </conditionalFormatting>
  <conditionalFormatting sqref="AX49">
    <cfRule type="cellIs" dxfId="13373" priority="3141" operator="lessThan">
      <formula>$C$4</formula>
    </cfRule>
  </conditionalFormatting>
  <conditionalFormatting sqref="AX50">
    <cfRule type="cellIs" dxfId="13372" priority="3142" operator="lessThan">
      <formula>$C$4</formula>
    </cfRule>
  </conditionalFormatting>
  <conditionalFormatting sqref="AX50">
    <cfRule type="cellIs" dxfId="13371" priority="3143" operator="lessThan">
      <formula>$C$4</formula>
    </cfRule>
  </conditionalFormatting>
  <conditionalFormatting sqref="AX51">
    <cfRule type="cellIs" dxfId="13370" priority="3144" operator="lessThan">
      <formula>$C$4</formula>
    </cfRule>
  </conditionalFormatting>
  <conditionalFormatting sqref="AX51">
    <cfRule type="cellIs" dxfId="13369" priority="3145" operator="lessThan">
      <formula>$C$4</formula>
    </cfRule>
  </conditionalFormatting>
  <conditionalFormatting sqref="AX52">
    <cfRule type="cellIs" dxfId="13368" priority="3146" operator="lessThan">
      <formula>$C$4</formula>
    </cfRule>
  </conditionalFormatting>
  <conditionalFormatting sqref="AX52">
    <cfRule type="cellIs" dxfId="13367" priority="3147" operator="lessThan">
      <formula>$C$4</formula>
    </cfRule>
  </conditionalFormatting>
  <conditionalFormatting sqref="AX53">
    <cfRule type="cellIs" dxfId="13366" priority="3148" operator="lessThan">
      <formula>$C$4</formula>
    </cfRule>
  </conditionalFormatting>
  <conditionalFormatting sqref="AX53">
    <cfRule type="cellIs" dxfId="13365" priority="3149" operator="lessThan">
      <formula>$C$4</formula>
    </cfRule>
  </conditionalFormatting>
  <conditionalFormatting sqref="AX54">
    <cfRule type="cellIs" dxfId="13364" priority="3150" operator="lessThan">
      <formula>$C$4</formula>
    </cfRule>
  </conditionalFormatting>
  <conditionalFormatting sqref="AX54">
    <cfRule type="cellIs" dxfId="13363" priority="3151" operator="lessThan">
      <formula>$C$4</formula>
    </cfRule>
  </conditionalFormatting>
  <conditionalFormatting sqref="AX55">
    <cfRule type="cellIs" dxfId="13362" priority="3152" operator="lessThan">
      <formula>$C$4</formula>
    </cfRule>
  </conditionalFormatting>
  <conditionalFormatting sqref="AX55">
    <cfRule type="cellIs" dxfId="13361" priority="3153" operator="lessThan">
      <formula>$C$4</formula>
    </cfRule>
  </conditionalFormatting>
  <conditionalFormatting sqref="AX56">
    <cfRule type="cellIs" dxfId="13360" priority="3154" operator="lessThan">
      <formula>$C$4</formula>
    </cfRule>
  </conditionalFormatting>
  <conditionalFormatting sqref="AX56">
    <cfRule type="cellIs" dxfId="13359" priority="3155" operator="lessThan">
      <formula>$C$4</formula>
    </cfRule>
  </conditionalFormatting>
  <conditionalFormatting sqref="AX57">
    <cfRule type="cellIs" dxfId="13358" priority="3156" operator="lessThan">
      <formula>$C$4</formula>
    </cfRule>
  </conditionalFormatting>
  <conditionalFormatting sqref="AX57">
    <cfRule type="cellIs" dxfId="13357" priority="3157" operator="lessThan">
      <formula>$C$4</formula>
    </cfRule>
  </conditionalFormatting>
  <conditionalFormatting sqref="AX58">
    <cfRule type="cellIs" dxfId="13356" priority="3158" operator="lessThan">
      <formula>$C$4</formula>
    </cfRule>
  </conditionalFormatting>
  <conditionalFormatting sqref="AX58">
    <cfRule type="cellIs" dxfId="13355" priority="3159" operator="lessThan">
      <formula>$C$4</formula>
    </cfRule>
  </conditionalFormatting>
  <conditionalFormatting sqref="AX59">
    <cfRule type="cellIs" dxfId="13354" priority="3160" operator="lessThan">
      <formula>$C$4</formula>
    </cfRule>
  </conditionalFormatting>
  <conditionalFormatting sqref="AX59">
    <cfRule type="cellIs" dxfId="13353" priority="3161" operator="lessThan">
      <formula>$C$4</formula>
    </cfRule>
  </conditionalFormatting>
  <conditionalFormatting sqref="AX60">
    <cfRule type="cellIs" dxfId="13352" priority="3162" operator="lessThan">
      <formula>$C$4</formula>
    </cfRule>
  </conditionalFormatting>
  <conditionalFormatting sqref="AX60">
    <cfRule type="cellIs" dxfId="13351" priority="3163" operator="lessThan">
      <formula>$C$4</formula>
    </cfRule>
  </conditionalFormatting>
  <conditionalFormatting sqref="AY11">
    <cfRule type="cellIs" dxfId="13350" priority="3164" operator="lessThan">
      <formula>$C$4</formula>
    </cfRule>
  </conditionalFormatting>
  <conditionalFormatting sqref="AY11">
    <cfRule type="cellIs" dxfId="13349" priority="3165" operator="lessThan">
      <formula>$C$4</formula>
    </cfRule>
  </conditionalFormatting>
  <conditionalFormatting sqref="AY12">
    <cfRule type="cellIs" dxfId="13348" priority="3166" operator="lessThan">
      <formula>$C$4</formula>
    </cfRule>
  </conditionalFormatting>
  <conditionalFormatting sqref="AY12">
    <cfRule type="cellIs" dxfId="13347" priority="3167" operator="lessThan">
      <formula>$C$4</formula>
    </cfRule>
  </conditionalFormatting>
  <conditionalFormatting sqref="AY13">
    <cfRule type="cellIs" dxfId="13346" priority="3168" operator="lessThan">
      <formula>$C$4</formula>
    </cfRule>
  </conditionalFormatting>
  <conditionalFormatting sqref="AY13">
    <cfRule type="cellIs" dxfId="13345" priority="3169" operator="lessThan">
      <formula>$C$4</formula>
    </cfRule>
  </conditionalFormatting>
  <conditionalFormatting sqref="AY14">
    <cfRule type="cellIs" dxfId="13344" priority="3170" operator="lessThan">
      <formula>$C$4</formula>
    </cfRule>
  </conditionalFormatting>
  <conditionalFormatting sqref="AY14">
    <cfRule type="cellIs" dxfId="13343" priority="3171" operator="lessThan">
      <formula>$C$4</formula>
    </cfRule>
  </conditionalFormatting>
  <conditionalFormatting sqref="AY15">
    <cfRule type="cellIs" dxfId="13342" priority="3172" operator="lessThan">
      <formula>$C$4</formula>
    </cfRule>
  </conditionalFormatting>
  <conditionalFormatting sqref="AY15">
    <cfRule type="cellIs" dxfId="13341" priority="3173" operator="lessThan">
      <formula>$C$4</formula>
    </cfRule>
  </conditionalFormatting>
  <conditionalFormatting sqref="AY16">
    <cfRule type="cellIs" dxfId="13340" priority="3174" operator="lessThan">
      <formula>$C$4</formula>
    </cfRule>
  </conditionalFormatting>
  <conditionalFormatting sqref="AY16">
    <cfRule type="cellIs" dxfId="13339" priority="3175" operator="lessThan">
      <formula>$C$4</formula>
    </cfRule>
  </conditionalFormatting>
  <conditionalFormatting sqref="AY17">
    <cfRule type="cellIs" dxfId="13338" priority="3176" operator="lessThan">
      <formula>$C$4</formula>
    </cfRule>
  </conditionalFormatting>
  <conditionalFormatting sqref="AY17">
    <cfRule type="cellIs" dxfId="13337" priority="3177" operator="lessThan">
      <formula>$C$4</formula>
    </cfRule>
  </conditionalFormatting>
  <conditionalFormatting sqref="AY18">
    <cfRule type="cellIs" dxfId="13336" priority="3178" operator="lessThan">
      <formula>$C$4</formula>
    </cfRule>
  </conditionalFormatting>
  <conditionalFormatting sqref="AY18">
    <cfRule type="cellIs" dxfId="13335" priority="3179" operator="lessThan">
      <formula>$C$4</formula>
    </cfRule>
  </conditionalFormatting>
  <conditionalFormatting sqref="AY19">
    <cfRule type="cellIs" dxfId="13334" priority="3180" operator="lessThan">
      <formula>$C$4</formula>
    </cfRule>
  </conditionalFormatting>
  <conditionalFormatting sqref="AY19">
    <cfRule type="cellIs" dxfId="13333" priority="3181" operator="lessThan">
      <formula>$C$4</formula>
    </cfRule>
  </conditionalFormatting>
  <conditionalFormatting sqref="AY20">
    <cfRule type="cellIs" dxfId="13332" priority="3182" operator="lessThan">
      <formula>$C$4</formula>
    </cfRule>
  </conditionalFormatting>
  <conditionalFormatting sqref="AY20">
    <cfRule type="cellIs" dxfId="13331" priority="3183" operator="lessThan">
      <formula>$C$4</formula>
    </cfRule>
  </conditionalFormatting>
  <conditionalFormatting sqref="AY21">
    <cfRule type="cellIs" dxfId="13330" priority="3184" operator="lessThan">
      <formula>$C$4</formula>
    </cfRule>
  </conditionalFormatting>
  <conditionalFormatting sqref="AY21">
    <cfRule type="cellIs" dxfId="13329" priority="3185" operator="lessThan">
      <formula>$C$4</formula>
    </cfRule>
  </conditionalFormatting>
  <conditionalFormatting sqref="AY22">
    <cfRule type="cellIs" dxfId="13328" priority="3186" operator="lessThan">
      <formula>$C$4</formula>
    </cfRule>
  </conditionalFormatting>
  <conditionalFormatting sqref="AY22">
    <cfRule type="cellIs" dxfId="13327" priority="3187" operator="lessThan">
      <formula>$C$4</formula>
    </cfRule>
  </conditionalFormatting>
  <conditionalFormatting sqref="AY23">
    <cfRule type="cellIs" dxfId="13326" priority="3188" operator="lessThan">
      <formula>$C$4</formula>
    </cfRule>
  </conditionalFormatting>
  <conditionalFormatting sqref="AY23">
    <cfRule type="cellIs" dxfId="13325" priority="3189" operator="lessThan">
      <formula>$C$4</formula>
    </cfRule>
  </conditionalFormatting>
  <conditionalFormatting sqref="AY24">
    <cfRule type="cellIs" dxfId="13324" priority="3190" operator="lessThan">
      <formula>$C$4</formula>
    </cfRule>
  </conditionalFormatting>
  <conditionalFormatting sqref="AY24">
    <cfRule type="cellIs" dxfId="13323" priority="3191" operator="lessThan">
      <formula>$C$4</formula>
    </cfRule>
  </conditionalFormatting>
  <conditionalFormatting sqref="AY25">
    <cfRule type="cellIs" dxfId="13322" priority="3192" operator="lessThan">
      <formula>$C$4</formula>
    </cfRule>
  </conditionalFormatting>
  <conditionalFormatting sqref="AY25">
    <cfRule type="cellIs" dxfId="13321" priority="3193" operator="lessThan">
      <formula>$C$4</formula>
    </cfRule>
  </conditionalFormatting>
  <conditionalFormatting sqref="AY26">
    <cfRule type="cellIs" dxfId="13320" priority="3194" operator="lessThan">
      <formula>$C$4</formula>
    </cfRule>
  </conditionalFormatting>
  <conditionalFormatting sqref="AY26">
    <cfRule type="cellIs" dxfId="13319" priority="3195" operator="lessThan">
      <formula>$C$4</formula>
    </cfRule>
  </conditionalFormatting>
  <conditionalFormatting sqref="AY27">
    <cfRule type="cellIs" dxfId="13318" priority="3196" operator="lessThan">
      <formula>$C$4</formula>
    </cfRule>
  </conditionalFormatting>
  <conditionalFormatting sqref="AY27">
    <cfRule type="cellIs" dxfId="13317" priority="3197" operator="lessThan">
      <formula>$C$4</formula>
    </cfRule>
  </conditionalFormatting>
  <conditionalFormatting sqref="AY28">
    <cfRule type="cellIs" dxfId="13316" priority="3198" operator="lessThan">
      <formula>$C$4</formula>
    </cfRule>
  </conditionalFormatting>
  <conditionalFormatting sqref="AY28">
    <cfRule type="cellIs" dxfId="13315" priority="3199" operator="lessThan">
      <formula>$C$4</formula>
    </cfRule>
  </conditionalFormatting>
  <conditionalFormatting sqref="AY29">
    <cfRule type="cellIs" dxfId="13314" priority="3200" operator="lessThan">
      <formula>$C$4</formula>
    </cfRule>
  </conditionalFormatting>
  <conditionalFormatting sqref="AY29">
    <cfRule type="cellIs" dxfId="13313" priority="3201" operator="lessThan">
      <formula>$C$4</formula>
    </cfRule>
  </conditionalFormatting>
  <conditionalFormatting sqref="AY30">
    <cfRule type="cellIs" dxfId="13312" priority="3202" operator="lessThan">
      <formula>$C$4</formula>
    </cfRule>
  </conditionalFormatting>
  <conditionalFormatting sqref="AY30">
    <cfRule type="cellIs" dxfId="13311" priority="3203" operator="lessThan">
      <formula>$C$4</formula>
    </cfRule>
  </conditionalFormatting>
  <conditionalFormatting sqref="AY31">
    <cfRule type="cellIs" dxfId="13310" priority="3204" operator="lessThan">
      <formula>$C$4</formula>
    </cfRule>
  </conditionalFormatting>
  <conditionalFormatting sqref="AY31">
    <cfRule type="cellIs" dxfId="13309" priority="3205" operator="lessThan">
      <formula>$C$4</formula>
    </cfRule>
  </conditionalFormatting>
  <conditionalFormatting sqref="AY32">
    <cfRule type="cellIs" dxfId="13308" priority="3206" operator="lessThan">
      <formula>$C$4</formula>
    </cfRule>
  </conditionalFormatting>
  <conditionalFormatting sqref="AY32">
    <cfRule type="cellIs" dxfId="13307" priority="3207" operator="lessThan">
      <formula>$C$4</formula>
    </cfRule>
  </conditionalFormatting>
  <conditionalFormatting sqref="AY33">
    <cfRule type="cellIs" dxfId="13306" priority="3208" operator="lessThan">
      <formula>$C$4</formula>
    </cfRule>
  </conditionalFormatting>
  <conditionalFormatting sqref="AY33">
    <cfRule type="cellIs" dxfId="13305" priority="3209" operator="lessThan">
      <formula>$C$4</formula>
    </cfRule>
  </conditionalFormatting>
  <conditionalFormatting sqref="AY34">
    <cfRule type="cellIs" dxfId="13304" priority="3210" operator="lessThan">
      <formula>$C$4</formula>
    </cfRule>
  </conditionalFormatting>
  <conditionalFormatting sqref="AY34">
    <cfRule type="cellIs" dxfId="13303" priority="3211" operator="lessThan">
      <formula>$C$4</formula>
    </cfRule>
  </conditionalFormatting>
  <conditionalFormatting sqref="AY35">
    <cfRule type="cellIs" dxfId="13302" priority="3212" operator="lessThan">
      <formula>$C$4</formula>
    </cfRule>
  </conditionalFormatting>
  <conditionalFormatting sqref="AY35">
    <cfRule type="cellIs" dxfId="13301" priority="3213" operator="lessThan">
      <formula>$C$4</formula>
    </cfRule>
  </conditionalFormatting>
  <conditionalFormatting sqref="AY36">
    <cfRule type="cellIs" dxfId="13300" priority="3214" operator="lessThan">
      <formula>$C$4</formula>
    </cfRule>
  </conditionalFormatting>
  <conditionalFormatting sqref="AY36">
    <cfRule type="cellIs" dxfId="13299" priority="3215" operator="lessThan">
      <formula>$C$4</formula>
    </cfRule>
  </conditionalFormatting>
  <conditionalFormatting sqref="AY37">
    <cfRule type="cellIs" dxfId="13298" priority="3216" operator="lessThan">
      <formula>$C$4</formula>
    </cfRule>
  </conditionalFormatting>
  <conditionalFormatting sqref="AY37">
    <cfRule type="cellIs" dxfId="13297" priority="3217" operator="lessThan">
      <formula>$C$4</formula>
    </cfRule>
  </conditionalFormatting>
  <conditionalFormatting sqref="AY38">
    <cfRule type="cellIs" dxfId="13296" priority="3218" operator="lessThan">
      <formula>$C$4</formula>
    </cfRule>
  </conditionalFormatting>
  <conditionalFormatting sqref="AY38">
    <cfRule type="cellIs" dxfId="13295" priority="3219" operator="lessThan">
      <formula>$C$4</formula>
    </cfRule>
  </conditionalFormatting>
  <conditionalFormatting sqref="AY39">
    <cfRule type="cellIs" dxfId="13294" priority="3220" operator="lessThan">
      <formula>$C$4</formula>
    </cfRule>
  </conditionalFormatting>
  <conditionalFormatting sqref="AY39">
    <cfRule type="cellIs" dxfId="13293" priority="3221" operator="lessThan">
      <formula>$C$4</formula>
    </cfRule>
  </conditionalFormatting>
  <conditionalFormatting sqref="AY40">
    <cfRule type="cellIs" dxfId="13292" priority="3222" operator="lessThan">
      <formula>$C$4</formula>
    </cfRule>
  </conditionalFormatting>
  <conditionalFormatting sqref="AY40">
    <cfRule type="cellIs" dxfId="13291" priority="3223" operator="lessThan">
      <formula>$C$4</formula>
    </cfRule>
  </conditionalFormatting>
  <conditionalFormatting sqref="AY41">
    <cfRule type="cellIs" dxfId="13290" priority="3224" operator="lessThan">
      <formula>$C$4</formula>
    </cfRule>
  </conditionalFormatting>
  <conditionalFormatting sqref="AY41">
    <cfRule type="cellIs" dxfId="13289" priority="3225" operator="lessThan">
      <formula>$C$4</formula>
    </cfRule>
  </conditionalFormatting>
  <conditionalFormatting sqref="AY42">
    <cfRule type="cellIs" dxfId="13288" priority="3226" operator="lessThan">
      <formula>$C$4</formula>
    </cfRule>
  </conditionalFormatting>
  <conditionalFormatting sqref="AY42">
    <cfRule type="cellIs" dxfId="13287" priority="3227" operator="lessThan">
      <formula>$C$4</formula>
    </cfRule>
  </conditionalFormatting>
  <conditionalFormatting sqref="AY43">
    <cfRule type="cellIs" dxfId="13286" priority="3228" operator="lessThan">
      <formula>$C$4</formula>
    </cfRule>
  </conditionalFormatting>
  <conditionalFormatting sqref="AY43">
    <cfRule type="cellIs" dxfId="13285" priority="3229" operator="lessThan">
      <formula>$C$4</formula>
    </cfRule>
  </conditionalFormatting>
  <conditionalFormatting sqref="AY44">
    <cfRule type="cellIs" dxfId="13284" priority="3230" operator="lessThan">
      <formula>$C$4</formula>
    </cfRule>
  </conditionalFormatting>
  <conditionalFormatting sqref="AY44">
    <cfRule type="cellIs" dxfId="13283" priority="3231" operator="lessThan">
      <formula>$C$4</formula>
    </cfRule>
  </conditionalFormatting>
  <conditionalFormatting sqref="AY45">
    <cfRule type="cellIs" dxfId="13282" priority="3232" operator="lessThan">
      <formula>$C$4</formula>
    </cfRule>
  </conditionalFormatting>
  <conditionalFormatting sqref="AY45">
    <cfRule type="cellIs" dxfId="13281" priority="3233" operator="lessThan">
      <formula>$C$4</formula>
    </cfRule>
  </conditionalFormatting>
  <conditionalFormatting sqref="AY46">
    <cfRule type="cellIs" dxfId="13280" priority="3234" operator="lessThan">
      <formula>$C$4</formula>
    </cfRule>
  </conditionalFormatting>
  <conditionalFormatting sqref="AY46">
    <cfRule type="cellIs" dxfId="13279" priority="3235" operator="lessThan">
      <formula>$C$4</formula>
    </cfRule>
  </conditionalFormatting>
  <conditionalFormatting sqref="AY47">
    <cfRule type="cellIs" dxfId="13278" priority="3236" operator="lessThan">
      <formula>$C$4</formula>
    </cfRule>
  </conditionalFormatting>
  <conditionalFormatting sqref="AY47">
    <cfRule type="cellIs" dxfId="13277" priority="3237" operator="lessThan">
      <formula>$C$4</formula>
    </cfRule>
  </conditionalFormatting>
  <conditionalFormatting sqref="AY48">
    <cfRule type="cellIs" dxfId="13276" priority="3238" operator="lessThan">
      <formula>$C$4</formula>
    </cfRule>
  </conditionalFormatting>
  <conditionalFormatting sqref="AY48">
    <cfRule type="cellIs" dxfId="13275" priority="3239" operator="lessThan">
      <formula>$C$4</formula>
    </cfRule>
  </conditionalFormatting>
  <conditionalFormatting sqref="AY49">
    <cfRule type="cellIs" dxfId="13274" priority="3240" operator="lessThan">
      <formula>$C$4</formula>
    </cfRule>
  </conditionalFormatting>
  <conditionalFormatting sqref="AY49">
    <cfRule type="cellIs" dxfId="13273" priority="3241" operator="lessThan">
      <formula>$C$4</formula>
    </cfRule>
  </conditionalFormatting>
  <conditionalFormatting sqref="AY50">
    <cfRule type="cellIs" dxfId="13272" priority="3242" operator="lessThan">
      <formula>$C$4</formula>
    </cfRule>
  </conditionalFormatting>
  <conditionalFormatting sqref="AY50">
    <cfRule type="cellIs" dxfId="13271" priority="3243" operator="lessThan">
      <formula>$C$4</formula>
    </cfRule>
  </conditionalFormatting>
  <conditionalFormatting sqref="AY51">
    <cfRule type="cellIs" dxfId="13270" priority="3244" operator="lessThan">
      <formula>$C$4</formula>
    </cfRule>
  </conditionalFormatting>
  <conditionalFormatting sqref="AY51">
    <cfRule type="cellIs" dxfId="13269" priority="3245" operator="lessThan">
      <formula>$C$4</formula>
    </cfRule>
  </conditionalFormatting>
  <conditionalFormatting sqref="AY52">
    <cfRule type="cellIs" dxfId="13268" priority="3246" operator="lessThan">
      <formula>$C$4</formula>
    </cfRule>
  </conditionalFormatting>
  <conditionalFormatting sqref="AY52">
    <cfRule type="cellIs" dxfId="13267" priority="3247" operator="lessThan">
      <formula>$C$4</formula>
    </cfRule>
  </conditionalFormatting>
  <conditionalFormatting sqref="AY53">
    <cfRule type="cellIs" dxfId="13266" priority="3248" operator="lessThan">
      <formula>$C$4</formula>
    </cfRule>
  </conditionalFormatting>
  <conditionalFormatting sqref="AY53">
    <cfRule type="cellIs" dxfId="13265" priority="3249" operator="lessThan">
      <formula>$C$4</formula>
    </cfRule>
  </conditionalFormatting>
  <conditionalFormatting sqref="AY54">
    <cfRule type="cellIs" dxfId="13264" priority="3250" operator="lessThan">
      <formula>$C$4</formula>
    </cfRule>
  </conditionalFormatting>
  <conditionalFormatting sqref="AY54">
    <cfRule type="cellIs" dxfId="13263" priority="3251" operator="lessThan">
      <formula>$C$4</formula>
    </cfRule>
  </conditionalFormatting>
  <conditionalFormatting sqref="AY55">
    <cfRule type="cellIs" dxfId="13262" priority="3252" operator="lessThan">
      <formula>$C$4</formula>
    </cfRule>
  </conditionalFormatting>
  <conditionalFormatting sqref="AY55">
    <cfRule type="cellIs" dxfId="13261" priority="3253" operator="lessThan">
      <formula>$C$4</formula>
    </cfRule>
  </conditionalFormatting>
  <conditionalFormatting sqref="AY56">
    <cfRule type="cellIs" dxfId="13260" priority="3254" operator="lessThan">
      <formula>$C$4</formula>
    </cfRule>
  </conditionalFormatting>
  <conditionalFormatting sqref="AY56">
    <cfRule type="cellIs" dxfId="13259" priority="3255" operator="lessThan">
      <formula>$C$4</formula>
    </cfRule>
  </conditionalFormatting>
  <conditionalFormatting sqref="AY57">
    <cfRule type="cellIs" dxfId="13258" priority="3256" operator="lessThan">
      <formula>$C$4</formula>
    </cfRule>
  </conditionalFormatting>
  <conditionalFormatting sqref="AY57">
    <cfRule type="cellIs" dxfId="13257" priority="3257" operator="lessThan">
      <formula>$C$4</formula>
    </cfRule>
  </conditionalFormatting>
  <conditionalFormatting sqref="AY58">
    <cfRule type="cellIs" dxfId="13256" priority="3258" operator="lessThan">
      <formula>$C$4</formula>
    </cfRule>
  </conditionalFormatting>
  <conditionalFormatting sqref="AY58">
    <cfRule type="cellIs" dxfId="13255" priority="3259" operator="lessThan">
      <formula>$C$4</formula>
    </cfRule>
  </conditionalFormatting>
  <conditionalFormatting sqref="AY59">
    <cfRule type="cellIs" dxfId="13254" priority="3260" operator="lessThan">
      <formula>$C$4</formula>
    </cfRule>
  </conditionalFormatting>
  <conditionalFormatting sqref="AY59">
    <cfRule type="cellIs" dxfId="13253" priority="3261" operator="lessThan">
      <formula>$C$4</formula>
    </cfRule>
  </conditionalFormatting>
  <conditionalFormatting sqref="AY60">
    <cfRule type="cellIs" dxfId="13252" priority="3262" operator="lessThan">
      <formula>$C$4</formula>
    </cfRule>
  </conditionalFormatting>
  <conditionalFormatting sqref="AY60">
    <cfRule type="cellIs" dxfId="13251" priority="3263" operator="lessThan">
      <formula>$C$4</formula>
    </cfRule>
  </conditionalFormatting>
  <conditionalFormatting sqref="AZ11">
    <cfRule type="cellIs" dxfId="13250" priority="3264" operator="lessThan">
      <formula>$C$4</formula>
    </cfRule>
  </conditionalFormatting>
  <conditionalFormatting sqref="AZ11">
    <cfRule type="cellIs" dxfId="13249" priority="3265" operator="lessThan">
      <formula>$C$4</formula>
    </cfRule>
  </conditionalFormatting>
  <conditionalFormatting sqref="AZ12">
    <cfRule type="cellIs" dxfId="13248" priority="3266" operator="lessThan">
      <formula>$C$4</formula>
    </cfRule>
  </conditionalFormatting>
  <conditionalFormatting sqref="AZ12">
    <cfRule type="cellIs" dxfId="13247" priority="3267" operator="lessThan">
      <formula>$C$4</formula>
    </cfRule>
  </conditionalFormatting>
  <conditionalFormatting sqref="AZ13">
    <cfRule type="cellIs" dxfId="13246" priority="3268" operator="lessThan">
      <formula>$C$4</formula>
    </cfRule>
  </conditionalFormatting>
  <conditionalFormatting sqref="AZ13">
    <cfRule type="cellIs" dxfId="13245" priority="3269" operator="lessThan">
      <formula>$C$4</formula>
    </cfRule>
  </conditionalFormatting>
  <conditionalFormatting sqref="AZ14">
    <cfRule type="cellIs" dxfId="13244" priority="3270" operator="lessThan">
      <formula>$C$4</formula>
    </cfRule>
  </conditionalFormatting>
  <conditionalFormatting sqref="AZ14">
    <cfRule type="cellIs" dxfId="13243" priority="3271" operator="lessThan">
      <formula>$C$4</formula>
    </cfRule>
  </conditionalFormatting>
  <conditionalFormatting sqref="AZ15">
    <cfRule type="cellIs" dxfId="13242" priority="3272" operator="lessThan">
      <formula>$C$4</formula>
    </cfRule>
  </conditionalFormatting>
  <conditionalFormatting sqref="AZ15">
    <cfRule type="cellIs" dxfId="13241" priority="3273" operator="lessThan">
      <formula>$C$4</formula>
    </cfRule>
  </conditionalFormatting>
  <conditionalFormatting sqref="AZ16">
    <cfRule type="cellIs" dxfId="13240" priority="3274" operator="lessThan">
      <formula>$C$4</formula>
    </cfRule>
  </conditionalFormatting>
  <conditionalFormatting sqref="AZ16">
    <cfRule type="cellIs" dxfId="13239" priority="3275" operator="lessThan">
      <formula>$C$4</formula>
    </cfRule>
  </conditionalFormatting>
  <conditionalFormatting sqref="AZ17">
    <cfRule type="cellIs" dxfId="13238" priority="3276" operator="lessThan">
      <formula>$C$4</formula>
    </cfRule>
  </conditionalFormatting>
  <conditionalFormatting sqref="AZ17">
    <cfRule type="cellIs" dxfId="13237" priority="3277" operator="lessThan">
      <formula>$C$4</formula>
    </cfRule>
  </conditionalFormatting>
  <conditionalFormatting sqref="AZ18">
    <cfRule type="cellIs" dxfId="13236" priority="3278" operator="lessThan">
      <formula>$C$4</formula>
    </cfRule>
  </conditionalFormatting>
  <conditionalFormatting sqref="AZ18">
    <cfRule type="cellIs" dxfId="13235" priority="3279" operator="lessThan">
      <formula>$C$4</formula>
    </cfRule>
  </conditionalFormatting>
  <conditionalFormatting sqref="AZ19">
    <cfRule type="cellIs" dxfId="13234" priority="3280" operator="lessThan">
      <formula>$C$4</formula>
    </cfRule>
  </conditionalFormatting>
  <conditionalFormatting sqref="AZ19">
    <cfRule type="cellIs" dxfId="13233" priority="3281" operator="lessThan">
      <formula>$C$4</formula>
    </cfRule>
  </conditionalFormatting>
  <conditionalFormatting sqref="AZ20">
    <cfRule type="cellIs" dxfId="13232" priority="3282" operator="lessThan">
      <formula>$C$4</formula>
    </cfRule>
  </conditionalFormatting>
  <conditionalFormatting sqref="AZ20">
    <cfRule type="cellIs" dxfId="13231" priority="3283" operator="lessThan">
      <formula>$C$4</formula>
    </cfRule>
  </conditionalFormatting>
  <conditionalFormatting sqref="AZ21">
    <cfRule type="cellIs" dxfId="13230" priority="3284" operator="lessThan">
      <formula>$C$4</formula>
    </cfRule>
  </conditionalFormatting>
  <conditionalFormatting sqref="AZ21">
    <cfRule type="cellIs" dxfId="13229" priority="3285" operator="lessThan">
      <formula>$C$4</formula>
    </cfRule>
  </conditionalFormatting>
  <conditionalFormatting sqref="AZ22">
    <cfRule type="cellIs" dxfId="13228" priority="3286" operator="lessThan">
      <formula>$C$4</formula>
    </cfRule>
  </conditionalFormatting>
  <conditionalFormatting sqref="AZ22">
    <cfRule type="cellIs" dxfId="13227" priority="3287" operator="lessThan">
      <formula>$C$4</formula>
    </cfRule>
  </conditionalFormatting>
  <conditionalFormatting sqref="AZ23">
    <cfRule type="cellIs" dxfId="13226" priority="3288" operator="lessThan">
      <formula>$C$4</formula>
    </cfRule>
  </conditionalFormatting>
  <conditionalFormatting sqref="AZ23">
    <cfRule type="cellIs" dxfId="13225" priority="3289" operator="lessThan">
      <formula>$C$4</formula>
    </cfRule>
  </conditionalFormatting>
  <conditionalFormatting sqref="AZ24">
    <cfRule type="cellIs" dxfId="13224" priority="3290" operator="lessThan">
      <formula>$C$4</formula>
    </cfRule>
  </conditionalFormatting>
  <conditionalFormatting sqref="AZ24">
    <cfRule type="cellIs" dxfId="13223" priority="3291" operator="lessThan">
      <formula>$C$4</formula>
    </cfRule>
  </conditionalFormatting>
  <conditionalFormatting sqref="AZ25">
    <cfRule type="cellIs" dxfId="13222" priority="3292" operator="lessThan">
      <formula>$C$4</formula>
    </cfRule>
  </conditionalFormatting>
  <conditionalFormatting sqref="AZ25">
    <cfRule type="cellIs" dxfId="13221" priority="3293" operator="lessThan">
      <formula>$C$4</formula>
    </cfRule>
  </conditionalFormatting>
  <conditionalFormatting sqref="AZ26">
    <cfRule type="cellIs" dxfId="13220" priority="3294" operator="lessThan">
      <formula>$C$4</formula>
    </cfRule>
  </conditionalFormatting>
  <conditionalFormatting sqref="AZ26">
    <cfRule type="cellIs" dxfId="13219" priority="3295" operator="lessThan">
      <formula>$C$4</formula>
    </cfRule>
  </conditionalFormatting>
  <conditionalFormatting sqref="AZ27">
    <cfRule type="cellIs" dxfId="13218" priority="3296" operator="lessThan">
      <formula>$C$4</formula>
    </cfRule>
  </conditionalFormatting>
  <conditionalFormatting sqref="AZ27">
    <cfRule type="cellIs" dxfId="13217" priority="3297" operator="lessThan">
      <formula>$C$4</formula>
    </cfRule>
  </conditionalFormatting>
  <conditionalFormatting sqref="AZ28">
    <cfRule type="cellIs" dxfId="13216" priority="3298" operator="lessThan">
      <formula>$C$4</formula>
    </cfRule>
  </conditionalFormatting>
  <conditionalFormatting sqref="AZ28">
    <cfRule type="cellIs" dxfId="13215" priority="3299" operator="lessThan">
      <formula>$C$4</formula>
    </cfRule>
  </conditionalFormatting>
  <conditionalFormatting sqref="AZ29">
    <cfRule type="cellIs" dxfId="13214" priority="3300" operator="lessThan">
      <formula>$C$4</formula>
    </cfRule>
  </conditionalFormatting>
  <conditionalFormatting sqref="AZ29">
    <cfRule type="cellIs" dxfId="13213" priority="3301" operator="lessThan">
      <formula>$C$4</formula>
    </cfRule>
  </conditionalFormatting>
  <conditionalFormatting sqref="AZ30">
    <cfRule type="cellIs" dxfId="13212" priority="3302" operator="lessThan">
      <formula>$C$4</formula>
    </cfRule>
  </conditionalFormatting>
  <conditionalFormatting sqref="AZ30">
    <cfRule type="cellIs" dxfId="13211" priority="3303" operator="lessThan">
      <formula>$C$4</formula>
    </cfRule>
  </conditionalFormatting>
  <conditionalFormatting sqref="AZ31">
    <cfRule type="cellIs" dxfId="13210" priority="3304" operator="lessThan">
      <formula>$C$4</formula>
    </cfRule>
  </conditionalFormatting>
  <conditionalFormatting sqref="AZ31">
    <cfRule type="cellIs" dxfId="13209" priority="3305" operator="lessThan">
      <formula>$C$4</formula>
    </cfRule>
  </conditionalFormatting>
  <conditionalFormatting sqref="AZ32">
    <cfRule type="cellIs" dxfId="13208" priority="3306" operator="lessThan">
      <formula>$C$4</formula>
    </cfRule>
  </conditionalFormatting>
  <conditionalFormatting sqref="AZ32">
    <cfRule type="cellIs" dxfId="13207" priority="3307" operator="lessThan">
      <formula>$C$4</formula>
    </cfRule>
  </conditionalFormatting>
  <conditionalFormatting sqref="AZ33">
    <cfRule type="cellIs" dxfId="13206" priority="3308" operator="lessThan">
      <formula>$C$4</formula>
    </cfRule>
  </conditionalFormatting>
  <conditionalFormatting sqref="AZ33">
    <cfRule type="cellIs" dxfId="13205" priority="3309" operator="lessThan">
      <formula>$C$4</formula>
    </cfRule>
  </conditionalFormatting>
  <conditionalFormatting sqref="AZ34">
    <cfRule type="cellIs" dxfId="13204" priority="3310" operator="lessThan">
      <formula>$C$4</formula>
    </cfRule>
  </conditionalFormatting>
  <conditionalFormatting sqref="AZ34">
    <cfRule type="cellIs" dxfId="13203" priority="3311" operator="lessThan">
      <formula>$C$4</formula>
    </cfRule>
  </conditionalFormatting>
  <conditionalFormatting sqref="AZ35">
    <cfRule type="cellIs" dxfId="13202" priority="3312" operator="lessThan">
      <formula>$C$4</formula>
    </cfRule>
  </conditionalFormatting>
  <conditionalFormatting sqref="AZ35">
    <cfRule type="cellIs" dxfId="13201" priority="3313" operator="lessThan">
      <formula>$C$4</formula>
    </cfRule>
  </conditionalFormatting>
  <conditionalFormatting sqref="AZ36">
    <cfRule type="cellIs" dxfId="13200" priority="3314" operator="lessThan">
      <formula>$C$4</formula>
    </cfRule>
  </conditionalFormatting>
  <conditionalFormatting sqref="AZ36">
    <cfRule type="cellIs" dxfId="13199" priority="3315" operator="lessThan">
      <formula>$C$4</formula>
    </cfRule>
  </conditionalFormatting>
  <conditionalFormatting sqref="AZ37">
    <cfRule type="cellIs" dxfId="13198" priority="3316" operator="lessThan">
      <formula>$C$4</formula>
    </cfRule>
  </conditionalFormatting>
  <conditionalFormatting sqref="AZ37">
    <cfRule type="cellIs" dxfId="13197" priority="3317" operator="lessThan">
      <formula>$C$4</formula>
    </cfRule>
  </conditionalFormatting>
  <conditionalFormatting sqref="AZ38">
    <cfRule type="cellIs" dxfId="13196" priority="3318" operator="lessThan">
      <formula>$C$4</formula>
    </cfRule>
  </conditionalFormatting>
  <conditionalFormatting sqref="AZ38">
    <cfRule type="cellIs" dxfId="13195" priority="3319" operator="lessThan">
      <formula>$C$4</formula>
    </cfRule>
  </conditionalFormatting>
  <conditionalFormatting sqref="AZ39">
    <cfRule type="cellIs" dxfId="13194" priority="3320" operator="lessThan">
      <formula>$C$4</formula>
    </cfRule>
  </conditionalFormatting>
  <conditionalFormatting sqref="AZ39">
    <cfRule type="cellIs" dxfId="13193" priority="3321" operator="lessThan">
      <formula>$C$4</formula>
    </cfRule>
  </conditionalFormatting>
  <conditionalFormatting sqref="AZ40">
    <cfRule type="cellIs" dxfId="13192" priority="3322" operator="lessThan">
      <formula>$C$4</formula>
    </cfRule>
  </conditionalFormatting>
  <conditionalFormatting sqref="AZ40">
    <cfRule type="cellIs" dxfId="13191" priority="3323" operator="lessThan">
      <formula>$C$4</formula>
    </cfRule>
  </conditionalFormatting>
  <conditionalFormatting sqref="AZ41">
    <cfRule type="cellIs" dxfId="13190" priority="3324" operator="lessThan">
      <formula>$C$4</formula>
    </cfRule>
  </conditionalFormatting>
  <conditionalFormatting sqref="AZ41">
    <cfRule type="cellIs" dxfId="13189" priority="3325" operator="lessThan">
      <formula>$C$4</formula>
    </cfRule>
  </conditionalFormatting>
  <conditionalFormatting sqref="AZ42">
    <cfRule type="cellIs" dxfId="13188" priority="3326" operator="lessThan">
      <formula>$C$4</formula>
    </cfRule>
  </conditionalFormatting>
  <conditionalFormatting sqref="AZ42">
    <cfRule type="cellIs" dxfId="13187" priority="3327" operator="lessThan">
      <formula>$C$4</formula>
    </cfRule>
  </conditionalFormatting>
  <conditionalFormatting sqref="AZ43">
    <cfRule type="cellIs" dxfId="13186" priority="3328" operator="lessThan">
      <formula>$C$4</formula>
    </cfRule>
  </conditionalFormatting>
  <conditionalFormatting sqref="AZ43">
    <cfRule type="cellIs" dxfId="13185" priority="3329" operator="lessThan">
      <formula>$C$4</formula>
    </cfRule>
  </conditionalFormatting>
  <conditionalFormatting sqref="AZ44">
    <cfRule type="cellIs" dxfId="13184" priority="3330" operator="lessThan">
      <formula>$C$4</formula>
    </cfRule>
  </conditionalFormatting>
  <conditionalFormatting sqref="AZ44">
    <cfRule type="cellIs" dxfId="13183" priority="3331" operator="lessThan">
      <formula>$C$4</formula>
    </cfRule>
  </conditionalFormatting>
  <conditionalFormatting sqref="AZ45">
    <cfRule type="cellIs" dxfId="13182" priority="3332" operator="lessThan">
      <formula>$C$4</formula>
    </cfRule>
  </conditionalFormatting>
  <conditionalFormatting sqref="AZ45">
    <cfRule type="cellIs" dxfId="13181" priority="3333" operator="lessThan">
      <formula>$C$4</formula>
    </cfRule>
  </conditionalFormatting>
  <conditionalFormatting sqref="AZ46">
    <cfRule type="cellIs" dxfId="13180" priority="3334" operator="lessThan">
      <formula>$C$4</formula>
    </cfRule>
  </conditionalFormatting>
  <conditionalFormatting sqref="AZ46">
    <cfRule type="cellIs" dxfId="13179" priority="3335" operator="lessThan">
      <formula>$C$4</formula>
    </cfRule>
  </conditionalFormatting>
  <conditionalFormatting sqref="AZ47">
    <cfRule type="cellIs" dxfId="13178" priority="3336" operator="lessThan">
      <formula>$C$4</formula>
    </cfRule>
  </conditionalFormatting>
  <conditionalFormatting sqref="AZ47">
    <cfRule type="cellIs" dxfId="13177" priority="3337" operator="lessThan">
      <formula>$C$4</formula>
    </cfRule>
  </conditionalFormatting>
  <conditionalFormatting sqref="AZ48">
    <cfRule type="cellIs" dxfId="13176" priority="3338" operator="lessThan">
      <formula>$C$4</formula>
    </cfRule>
  </conditionalFormatting>
  <conditionalFormatting sqref="AZ48">
    <cfRule type="cellIs" dxfId="13175" priority="3339" operator="lessThan">
      <formula>$C$4</formula>
    </cfRule>
  </conditionalFormatting>
  <conditionalFormatting sqref="AZ49">
    <cfRule type="cellIs" dxfId="13174" priority="3340" operator="lessThan">
      <formula>$C$4</formula>
    </cfRule>
  </conditionalFormatting>
  <conditionalFormatting sqref="AZ49">
    <cfRule type="cellIs" dxfId="13173" priority="3341" operator="lessThan">
      <formula>$C$4</formula>
    </cfRule>
  </conditionalFormatting>
  <conditionalFormatting sqref="AZ50">
    <cfRule type="cellIs" dxfId="13172" priority="3342" operator="lessThan">
      <formula>$C$4</formula>
    </cfRule>
  </conditionalFormatting>
  <conditionalFormatting sqref="AZ50">
    <cfRule type="cellIs" dxfId="13171" priority="3343" operator="lessThan">
      <formula>$C$4</formula>
    </cfRule>
  </conditionalFormatting>
  <conditionalFormatting sqref="AZ51">
    <cfRule type="cellIs" dxfId="13170" priority="3344" operator="lessThan">
      <formula>$C$4</formula>
    </cfRule>
  </conditionalFormatting>
  <conditionalFormatting sqref="AZ51">
    <cfRule type="cellIs" dxfId="13169" priority="3345" operator="lessThan">
      <formula>$C$4</formula>
    </cfRule>
  </conditionalFormatting>
  <conditionalFormatting sqref="AZ52">
    <cfRule type="cellIs" dxfId="13168" priority="3346" operator="lessThan">
      <formula>$C$4</formula>
    </cfRule>
  </conditionalFormatting>
  <conditionalFormatting sqref="AZ52">
    <cfRule type="cellIs" dxfId="13167" priority="3347" operator="lessThan">
      <formula>$C$4</formula>
    </cfRule>
  </conditionalFormatting>
  <conditionalFormatting sqref="AZ53">
    <cfRule type="cellIs" dxfId="13166" priority="3348" operator="lessThan">
      <formula>$C$4</formula>
    </cfRule>
  </conditionalFormatting>
  <conditionalFormatting sqref="AZ53">
    <cfRule type="cellIs" dxfId="13165" priority="3349" operator="lessThan">
      <formula>$C$4</formula>
    </cfRule>
  </conditionalFormatting>
  <conditionalFormatting sqref="AZ54">
    <cfRule type="cellIs" dxfId="13164" priority="3350" operator="lessThan">
      <formula>$C$4</formula>
    </cfRule>
  </conditionalFormatting>
  <conditionalFormatting sqref="AZ54">
    <cfRule type="cellIs" dxfId="13163" priority="3351" operator="lessThan">
      <formula>$C$4</formula>
    </cfRule>
  </conditionalFormatting>
  <conditionalFormatting sqref="AZ55">
    <cfRule type="cellIs" dxfId="13162" priority="3352" operator="lessThan">
      <formula>$C$4</formula>
    </cfRule>
  </conditionalFormatting>
  <conditionalFormatting sqref="AZ55">
    <cfRule type="cellIs" dxfId="13161" priority="3353" operator="lessThan">
      <formula>$C$4</formula>
    </cfRule>
  </conditionalFormatting>
  <conditionalFormatting sqref="AZ56">
    <cfRule type="cellIs" dxfId="13160" priority="3354" operator="lessThan">
      <formula>$C$4</formula>
    </cfRule>
  </conditionalFormatting>
  <conditionalFormatting sqref="AZ56">
    <cfRule type="cellIs" dxfId="13159" priority="3355" operator="lessThan">
      <formula>$C$4</formula>
    </cfRule>
  </conditionalFormatting>
  <conditionalFormatting sqref="AZ57">
    <cfRule type="cellIs" dxfId="13158" priority="3356" operator="lessThan">
      <formula>$C$4</formula>
    </cfRule>
  </conditionalFormatting>
  <conditionalFormatting sqref="AZ57">
    <cfRule type="cellIs" dxfId="13157" priority="3357" operator="lessThan">
      <formula>$C$4</formula>
    </cfRule>
  </conditionalFormatting>
  <conditionalFormatting sqref="AZ58">
    <cfRule type="cellIs" dxfId="13156" priority="3358" operator="lessThan">
      <formula>$C$4</formula>
    </cfRule>
  </conditionalFormatting>
  <conditionalFormatting sqref="AZ58">
    <cfRule type="cellIs" dxfId="13155" priority="3359" operator="lessThan">
      <formula>$C$4</formula>
    </cfRule>
  </conditionalFormatting>
  <conditionalFormatting sqref="AZ59">
    <cfRule type="cellIs" dxfId="13154" priority="3360" operator="lessThan">
      <formula>$C$4</formula>
    </cfRule>
  </conditionalFormatting>
  <conditionalFormatting sqref="AZ59">
    <cfRule type="cellIs" dxfId="13153" priority="3361" operator="lessThan">
      <formula>$C$4</formula>
    </cfRule>
  </conditionalFormatting>
  <conditionalFormatting sqref="AZ60">
    <cfRule type="cellIs" dxfId="13152" priority="3362" operator="lessThan">
      <formula>$C$4</formula>
    </cfRule>
  </conditionalFormatting>
  <conditionalFormatting sqref="AZ60">
    <cfRule type="cellIs" dxfId="13151" priority="3363" operator="lessThan">
      <formula>$C$4</formula>
    </cfRule>
  </conditionalFormatting>
  <conditionalFormatting sqref="BA11:BA45">
    <cfRule type="cellIs" dxfId="13150" priority="3364" operator="lessThan">
      <formula>$C$4</formula>
    </cfRule>
  </conditionalFormatting>
  <conditionalFormatting sqref="BA11:BA45">
    <cfRule type="cellIs" dxfId="13149" priority="3365" operator="lessThan">
      <formula>$C$4</formula>
    </cfRule>
  </conditionalFormatting>
  <conditionalFormatting sqref="BA46">
    <cfRule type="cellIs" dxfId="13148" priority="3434" operator="lessThan">
      <formula>$C$4</formula>
    </cfRule>
  </conditionalFormatting>
  <conditionalFormatting sqref="BA46">
    <cfRule type="cellIs" dxfId="13147" priority="3435" operator="lessThan">
      <formula>$C$4</formula>
    </cfRule>
  </conditionalFormatting>
  <conditionalFormatting sqref="BA47">
    <cfRule type="cellIs" dxfId="13146" priority="3436" operator="lessThan">
      <formula>$C$4</formula>
    </cfRule>
  </conditionalFormatting>
  <conditionalFormatting sqref="BA47">
    <cfRule type="cellIs" dxfId="13145" priority="3437" operator="lessThan">
      <formula>$C$4</formula>
    </cfRule>
  </conditionalFormatting>
  <conditionalFormatting sqref="BA48">
    <cfRule type="cellIs" dxfId="13144" priority="3438" operator="lessThan">
      <formula>$C$4</formula>
    </cfRule>
  </conditionalFormatting>
  <conditionalFormatting sqref="BA48">
    <cfRule type="cellIs" dxfId="13143" priority="3439" operator="lessThan">
      <formula>$C$4</formula>
    </cfRule>
  </conditionalFormatting>
  <conditionalFormatting sqref="BA49">
    <cfRule type="cellIs" dxfId="13142" priority="3440" operator="lessThan">
      <formula>$C$4</formula>
    </cfRule>
  </conditionalFormatting>
  <conditionalFormatting sqref="BA49">
    <cfRule type="cellIs" dxfId="13141" priority="3441" operator="lessThan">
      <formula>$C$4</formula>
    </cfRule>
  </conditionalFormatting>
  <conditionalFormatting sqref="BA50">
    <cfRule type="cellIs" dxfId="13140" priority="3442" operator="lessThan">
      <formula>$C$4</formula>
    </cfRule>
  </conditionalFormatting>
  <conditionalFormatting sqref="BA50">
    <cfRule type="cellIs" dxfId="13139" priority="3443" operator="lessThan">
      <formula>$C$4</formula>
    </cfRule>
  </conditionalFormatting>
  <conditionalFormatting sqref="BA51">
    <cfRule type="cellIs" dxfId="13138" priority="3444" operator="lessThan">
      <formula>$C$4</formula>
    </cfRule>
  </conditionalFormatting>
  <conditionalFormatting sqref="BA51">
    <cfRule type="cellIs" dxfId="13137" priority="3445" operator="lessThan">
      <formula>$C$4</formula>
    </cfRule>
  </conditionalFormatting>
  <conditionalFormatting sqref="BA52">
    <cfRule type="cellIs" dxfId="13136" priority="3446" operator="lessThan">
      <formula>$C$4</formula>
    </cfRule>
  </conditionalFormatting>
  <conditionalFormatting sqref="BA52">
    <cfRule type="cellIs" dxfId="13135" priority="3447" operator="lessThan">
      <formula>$C$4</formula>
    </cfRule>
  </conditionalFormatting>
  <conditionalFormatting sqref="BA53">
    <cfRule type="cellIs" dxfId="13134" priority="3448" operator="lessThan">
      <formula>$C$4</formula>
    </cfRule>
  </conditionalFormatting>
  <conditionalFormatting sqref="BA53">
    <cfRule type="cellIs" dxfId="13133" priority="3449" operator="lessThan">
      <formula>$C$4</formula>
    </cfRule>
  </conditionalFormatting>
  <conditionalFormatting sqref="BA54">
    <cfRule type="cellIs" dxfId="13132" priority="3450" operator="lessThan">
      <formula>$C$4</formula>
    </cfRule>
  </conditionalFormatting>
  <conditionalFormatting sqref="BA54">
    <cfRule type="cellIs" dxfId="13131" priority="3451" operator="lessThan">
      <formula>$C$4</formula>
    </cfRule>
  </conditionalFormatting>
  <conditionalFormatting sqref="BA55">
    <cfRule type="cellIs" dxfId="13130" priority="3452" operator="lessThan">
      <formula>$C$4</formula>
    </cfRule>
  </conditionalFormatting>
  <conditionalFormatting sqref="BA55">
    <cfRule type="cellIs" dxfId="13129" priority="3453" operator="lessThan">
      <formula>$C$4</formula>
    </cfRule>
  </conditionalFormatting>
  <conditionalFormatting sqref="BA56">
    <cfRule type="cellIs" dxfId="13128" priority="3454" operator="lessThan">
      <formula>$C$4</formula>
    </cfRule>
  </conditionalFormatting>
  <conditionalFormatting sqref="BA56">
    <cfRule type="cellIs" dxfId="13127" priority="3455" operator="lessThan">
      <formula>$C$4</formula>
    </cfRule>
  </conditionalFormatting>
  <conditionalFormatting sqref="BA57">
    <cfRule type="cellIs" dxfId="13126" priority="3456" operator="lessThan">
      <formula>$C$4</formula>
    </cfRule>
  </conditionalFormatting>
  <conditionalFormatting sqref="BA57">
    <cfRule type="cellIs" dxfId="13125" priority="3457" operator="lessThan">
      <formula>$C$4</formula>
    </cfRule>
  </conditionalFormatting>
  <conditionalFormatting sqref="BA58">
    <cfRule type="cellIs" dxfId="13124" priority="3458" operator="lessThan">
      <formula>$C$4</formula>
    </cfRule>
  </conditionalFormatting>
  <conditionalFormatting sqref="BA58">
    <cfRule type="cellIs" dxfId="13123" priority="3459" operator="lessThan">
      <formula>$C$4</formula>
    </cfRule>
  </conditionalFormatting>
  <conditionalFormatting sqref="BA59">
    <cfRule type="cellIs" dxfId="13122" priority="3460" operator="lessThan">
      <formula>$C$4</formula>
    </cfRule>
  </conditionalFormatting>
  <conditionalFormatting sqref="BA59">
    <cfRule type="cellIs" dxfId="13121" priority="3461" operator="lessThan">
      <formula>$C$4</formula>
    </cfRule>
  </conditionalFormatting>
  <conditionalFormatting sqref="BA60">
    <cfRule type="cellIs" dxfId="13120" priority="3462" operator="lessThan">
      <formula>$C$4</formula>
    </cfRule>
  </conditionalFormatting>
  <conditionalFormatting sqref="BA60">
    <cfRule type="cellIs" dxfId="13119" priority="3463" operator="lessThan">
      <formula>$C$4</formula>
    </cfRule>
  </conditionalFormatting>
  <conditionalFormatting sqref="BB11">
    <cfRule type="cellIs" dxfId="13118" priority="3464" operator="lessThan">
      <formula>$C$4</formula>
    </cfRule>
  </conditionalFormatting>
  <conditionalFormatting sqref="BB11">
    <cfRule type="cellIs" dxfId="13117" priority="3465" operator="lessThan">
      <formula>$C$4</formula>
    </cfRule>
  </conditionalFormatting>
  <conditionalFormatting sqref="BB12">
    <cfRule type="cellIs" dxfId="13116" priority="3466" operator="lessThan">
      <formula>$C$4</formula>
    </cfRule>
  </conditionalFormatting>
  <conditionalFormatting sqref="BB12">
    <cfRule type="cellIs" dxfId="13115" priority="3467" operator="lessThan">
      <formula>$C$4</formula>
    </cfRule>
  </conditionalFormatting>
  <conditionalFormatting sqref="BB13">
    <cfRule type="cellIs" dxfId="13114" priority="3468" operator="lessThan">
      <formula>$C$4</formula>
    </cfRule>
  </conditionalFormatting>
  <conditionalFormatting sqref="BB13">
    <cfRule type="cellIs" dxfId="13113" priority="3469" operator="lessThan">
      <formula>$C$4</formula>
    </cfRule>
  </conditionalFormatting>
  <conditionalFormatting sqref="BB14">
    <cfRule type="cellIs" dxfId="13112" priority="3470" operator="lessThan">
      <formula>$C$4</formula>
    </cfRule>
  </conditionalFormatting>
  <conditionalFormatting sqref="BB14">
    <cfRule type="cellIs" dxfId="13111" priority="3471" operator="lessThan">
      <formula>$C$4</formula>
    </cfRule>
  </conditionalFormatting>
  <conditionalFormatting sqref="BB15">
    <cfRule type="cellIs" dxfId="13110" priority="3472" operator="lessThan">
      <formula>$C$4</formula>
    </cfRule>
  </conditionalFormatting>
  <conditionalFormatting sqref="BB15">
    <cfRule type="cellIs" dxfId="13109" priority="3473" operator="lessThan">
      <formula>$C$4</formula>
    </cfRule>
  </conditionalFormatting>
  <conditionalFormatting sqref="BB16">
    <cfRule type="cellIs" dxfId="13108" priority="3474" operator="lessThan">
      <formula>$C$4</formula>
    </cfRule>
  </conditionalFormatting>
  <conditionalFormatting sqref="BB16">
    <cfRule type="cellIs" dxfId="13107" priority="3475" operator="lessThan">
      <formula>$C$4</formula>
    </cfRule>
  </conditionalFormatting>
  <conditionalFormatting sqref="BB17">
    <cfRule type="cellIs" dxfId="13106" priority="3476" operator="lessThan">
      <formula>$C$4</formula>
    </cfRule>
  </conditionalFormatting>
  <conditionalFormatting sqref="BB17">
    <cfRule type="cellIs" dxfId="13105" priority="3477" operator="lessThan">
      <formula>$C$4</formula>
    </cfRule>
  </conditionalFormatting>
  <conditionalFormatting sqref="BB18">
    <cfRule type="cellIs" dxfId="13104" priority="3478" operator="lessThan">
      <formula>$C$4</formula>
    </cfRule>
  </conditionalFormatting>
  <conditionalFormatting sqref="BB18">
    <cfRule type="cellIs" dxfId="13103" priority="3479" operator="lessThan">
      <formula>$C$4</formula>
    </cfRule>
  </conditionalFormatting>
  <conditionalFormatting sqref="BB19">
    <cfRule type="cellIs" dxfId="13102" priority="3480" operator="lessThan">
      <formula>$C$4</formula>
    </cfRule>
  </conditionalFormatting>
  <conditionalFormatting sqref="BB19">
    <cfRule type="cellIs" dxfId="13101" priority="3481" operator="lessThan">
      <formula>$C$4</formula>
    </cfRule>
  </conditionalFormatting>
  <conditionalFormatting sqref="BB20">
    <cfRule type="cellIs" dxfId="13100" priority="3482" operator="lessThan">
      <formula>$C$4</formula>
    </cfRule>
  </conditionalFormatting>
  <conditionalFormatting sqref="BB20">
    <cfRule type="cellIs" dxfId="13099" priority="3483" operator="lessThan">
      <formula>$C$4</formula>
    </cfRule>
  </conditionalFormatting>
  <conditionalFormatting sqref="BB21">
    <cfRule type="cellIs" dxfId="13098" priority="3484" operator="lessThan">
      <formula>$C$4</formula>
    </cfRule>
  </conditionalFormatting>
  <conditionalFormatting sqref="BB21">
    <cfRule type="cellIs" dxfId="13097" priority="3485" operator="lessThan">
      <formula>$C$4</formula>
    </cfRule>
  </conditionalFormatting>
  <conditionalFormatting sqref="BB22">
    <cfRule type="cellIs" dxfId="13096" priority="3486" operator="lessThan">
      <formula>$C$4</formula>
    </cfRule>
  </conditionalFormatting>
  <conditionalFormatting sqref="BB22">
    <cfRule type="cellIs" dxfId="13095" priority="3487" operator="lessThan">
      <formula>$C$4</formula>
    </cfRule>
  </conditionalFormatting>
  <conditionalFormatting sqref="BB23">
    <cfRule type="cellIs" dxfId="13094" priority="3488" operator="lessThan">
      <formula>$C$4</formula>
    </cfRule>
  </conditionalFormatting>
  <conditionalFormatting sqref="BB23">
    <cfRule type="cellIs" dxfId="13093" priority="3489" operator="lessThan">
      <formula>$C$4</formula>
    </cfRule>
  </conditionalFormatting>
  <conditionalFormatting sqref="BB24">
    <cfRule type="cellIs" dxfId="13092" priority="3490" operator="lessThan">
      <formula>$C$4</formula>
    </cfRule>
  </conditionalFormatting>
  <conditionalFormatting sqref="BB24">
    <cfRule type="cellIs" dxfId="13091" priority="3491" operator="lessThan">
      <formula>$C$4</formula>
    </cfRule>
  </conditionalFormatting>
  <conditionalFormatting sqref="BB25">
    <cfRule type="cellIs" dxfId="13090" priority="3492" operator="lessThan">
      <formula>$C$4</formula>
    </cfRule>
  </conditionalFormatting>
  <conditionalFormatting sqref="BB25">
    <cfRule type="cellIs" dxfId="13089" priority="3493" operator="lessThan">
      <formula>$C$4</formula>
    </cfRule>
  </conditionalFormatting>
  <conditionalFormatting sqref="BB26">
    <cfRule type="cellIs" dxfId="13088" priority="3494" operator="lessThan">
      <formula>$C$4</formula>
    </cfRule>
  </conditionalFormatting>
  <conditionalFormatting sqref="BB26">
    <cfRule type="cellIs" dxfId="13087" priority="3495" operator="lessThan">
      <formula>$C$4</formula>
    </cfRule>
  </conditionalFormatting>
  <conditionalFormatting sqref="BB27">
    <cfRule type="cellIs" dxfId="13086" priority="3496" operator="lessThan">
      <formula>$C$4</formula>
    </cfRule>
  </conditionalFormatting>
  <conditionalFormatting sqref="BB27">
    <cfRule type="cellIs" dxfId="13085" priority="3497" operator="lessThan">
      <formula>$C$4</formula>
    </cfRule>
  </conditionalFormatting>
  <conditionalFormatting sqref="BB28">
    <cfRule type="cellIs" dxfId="13084" priority="3498" operator="lessThan">
      <formula>$C$4</formula>
    </cfRule>
  </conditionalFormatting>
  <conditionalFormatting sqref="BB28">
    <cfRule type="cellIs" dxfId="13083" priority="3499" operator="lessThan">
      <formula>$C$4</formula>
    </cfRule>
  </conditionalFormatting>
  <conditionalFormatting sqref="BB29">
    <cfRule type="cellIs" dxfId="13082" priority="3500" operator="lessThan">
      <formula>$C$4</formula>
    </cfRule>
  </conditionalFormatting>
  <conditionalFormatting sqref="BB29">
    <cfRule type="cellIs" dxfId="13081" priority="3501" operator="lessThan">
      <formula>$C$4</formula>
    </cfRule>
  </conditionalFormatting>
  <conditionalFormatting sqref="BB30">
    <cfRule type="cellIs" dxfId="13080" priority="3502" operator="lessThan">
      <formula>$C$4</formula>
    </cfRule>
  </conditionalFormatting>
  <conditionalFormatting sqref="BB30">
    <cfRule type="cellIs" dxfId="13079" priority="3503" operator="lessThan">
      <formula>$C$4</formula>
    </cfRule>
  </conditionalFormatting>
  <conditionalFormatting sqref="BB31">
    <cfRule type="cellIs" dxfId="13078" priority="3504" operator="lessThan">
      <formula>$C$4</formula>
    </cfRule>
  </conditionalFormatting>
  <conditionalFormatting sqref="BB31">
    <cfRule type="cellIs" dxfId="13077" priority="3505" operator="lessThan">
      <formula>$C$4</formula>
    </cfRule>
  </conditionalFormatting>
  <conditionalFormatting sqref="BB32">
    <cfRule type="cellIs" dxfId="13076" priority="3506" operator="lessThan">
      <formula>$C$4</formula>
    </cfRule>
  </conditionalFormatting>
  <conditionalFormatting sqref="BB32">
    <cfRule type="cellIs" dxfId="13075" priority="3507" operator="lessThan">
      <formula>$C$4</formula>
    </cfRule>
  </conditionalFormatting>
  <conditionalFormatting sqref="BB33">
    <cfRule type="cellIs" dxfId="13074" priority="3508" operator="lessThan">
      <formula>$C$4</formula>
    </cfRule>
  </conditionalFormatting>
  <conditionalFormatting sqref="BB33">
    <cfRule type="cellIs" dxfId="13073" priority="3509" operator="lessThan">
      <formula>$C$4</formula>
    </cfRule>
  </conditionalFormatting>
  <conditionalFormatting sqref="BB34">
    <cfRule type="cellIs" dxfId="13072" priority="3510" operator="lessThan">
      <formula>$C$4</formula>
    </cfRule>
  </conditionalFormatting>
  <conditionalFormatting sqref="BB34">
    <cfRule type="cellIs" dxfId="13071" priority="3511" operator="lessThan">
      <formula>$C$4</formula>
    </cfRule>
  </conditionalFormatting>
  <conditionalFormatting sqref="BB35">
    <cfRule type="cellIs" dxfId="13070" priority="3512" operator="lessThan">
      <formula>$C$4</formula>
    </cfRule>
  </conditionalFormatting>
  <conditionalFormatting sqref="BB35">
    <cfRule type="cellIs" dxfId="13069" priority="3513" operator="lessThan">
      <formula>$C$4</formula>
    </cfRule>
  </conditionalFormatting>
  <conditionalFormatting sqref="BB36">
    <cfRule type="cellIs" dxfId="13068" priority="3514" operator="lessThan">
      <formula>$C$4</formula>
    </cfRule>
  </conditionalFormatting>
  <conditionalFormatting sqref="BB36">
    <cfRule type="cellIs" dxfId="13067" priority="3515" operator="lessThan">
      <formula>$C$4</formula>
    </cfRule>
  </conditionalFormatting>
  <conditionalFormatting sqref="BB37">
    <cfRule type="cellIs" dxfId="13066" priority="3516" operator="lessThan">
      <formula>$C$4</formula>
    </cfRule>
  </conditionalFormatting>
  <conditionalFormatting sqref="BB37">
    <cfRule type="cellIs" dxfId="13065" priority="3517" operator="lessThan">
      <formula>$C$4</formula>
    </cfRule>
  </conditionalFormatting>
  <conditionalFormatting sqref="BB38">
    <cfRule type="cellIs" dxfId="13064" priority="3518" operator="lessThan">
      <formula>$C$4</formula>
    </cfRule>
  </conditionalFormatting>
  <conditionalFormatting sqref="BB38">
    <cfRule type="cellIs" dxfId="13063" priority="3519" operator="lessThan">
      <formula>$C$4</formula>
    </cfRule>
  </conditionalFormatting>
  <conditionalFormatting sqref="BB39">
    <cfRule type="cellIs" dxfId="13062" priority="3520" operator="lessThan">
      <formula>$C$4</formula>
    </cfRule>
  </conditionalFormatting>
  <conditionalFormatting sqref="BB39">
    <cfRule type="cellIs" dxfId="13061" priority="3521" operator="lessThan">
      <formula>$C$4</formula>
    </cfRule>
  </conditionalFormatting>
  <conditionalFormatting sqref="BB40">
    <cfRule type="cellIs" dxfId="13060" priority="3522" operator="lessThan">
      <formula>$C$4</formula>
    </cfRule>
  </conditionalFormatting>
  <conditionalFormatting sqref="BB40">
    <cfRule type="cellIs" dxfId="13059" priority="3523" operator="lessThan">
      <formula>$C$4</formula>
    </cfRule>
  </conditionalFormatting>
  <conditionalFormatting sqref="BB41">
    <cfRule type="cellIs" dxfId="13058" priority="3524" operator="lessThan">
      <formula>$C$4</formula>
    </cfRule>
  </conditionalFormatting>
  <conditionalFormatting sqref="BB41">
    <cfRule type="cellIs" dxfId="13057" priority="3525" operator="lessThan">
      <formula>$C$4</formula>
    </cfRule>
  </conditionalFormatting>
  <conditionalFormatting sqref="BB42">
    <cfRule type="cellIs" dxfId="13056" priority="3526" operator="lessThan">
      <formula>$C$4</formula>
    </cfRule>
  </conditionalFormatting>
  <conditionalFormatting sqref="BB42">
    <cfRule type="cellIs" dxfId="13055" priority="3527" operator="lessThan">
      <formula>$C$4</formula>
    </cfRule>
  </conditionalFormatting>
  <conditionalFormatting sqref="BB43">
    <cfRule type="cellIs" dxfId="13054" priority="3528" operator="lessThan">
      <formula>$C$4</formula>
    </cfRule>
  </conditionalFormatting>
  <conditionalFormatting sqref="BB43">
    <cfRule type="cellIs" dxfId="13053" priority="3529" operator="lessThan">
      <formula>$C$4</formula>
    </cfRule>
  </conditionalFormatting>
  <conditionalFormatting sqref="BB44">
    <cfRule type="cellIs" dxfId="13052" priority="3530" operator="lessThan">
      <formula>$C$4</formula>
    </cfRule>
  </conditionalFormatting>
  <conditionalFormatting sqref="BB44">
    <cfRule type="cellIs" dxfId="13051" priority="3531" operator="lessThan">
      <formula>$C$4</formula>
    </cfRule>
  </conditionalFormatting>
  <conditionalFormatting sqref="BB45">
    <cfRule type="cellIs" dxfId="13050" priority="3532" operator="lessThan">
      <formula>$C$4</formula>
    </cfRule>
  </conditionalFormatting>
  <conditionalFormatting sqref="BB45">
    <cfRule type="cellIs" dxfId="13049" priority="3533" operator="lessThan">
      <formula>$C$4</formula>
    </cfRule>
  </conditionalFormatting>
  <conditionalFormatting sqref="BB46">
    <cfRule type="cellIs" dxfId="13048" priority="3534" operator="lessThan">
      <formula>$C$4</formula>
    </cfRule>
  </conditionalFormatting>
  <conditionalFormatting sqref="BB46">
    <cfRule type="cellIs" dxfId="13047" priority="3535" operator="lessThan">
      <formula>$C$4</formula>
    </cfRule>
  </conditionalFormatting>
  <conditionalFormatting sqref="BB47">
    <cfRule type="cellIs" dxfId="13046" priority="3536" operator="lessThan">
      <formula>$C$4</formula>
    </cfRule>
  </conditionalFormatting>
  <conditionalFormatting sqref="BB47">
    <cfRule type="cellIs" dxfId="13045" priority="3537" operator="lessThan">
      <formula>$C$4</formula>
    </cfRule>
  </conditionalFormatting>
  <conditionalFormatting sqref="BB48">
    <cfRule type="cellIs" dxfId="13044" priority="3538" operator="lessThan">
      <formula>$C$4</formula>
    </cfRule>
  </conditionalFormatting>
  <conditionalFormatting sqref="BB48">
    <cfRule type="cellIs" dxfId="13043" priority="3539" operator="lessThan">
      <formula>$C$4</formula>
    </cfRule>
  </conditionalFormatting>
  <conditionalFormatting sqref="BB49">
    <cfRule type="cellIs" dxfId="13042" priority="3540" operator="lessThan">
      <formula>$C$4</formula>
    </cfRule>
  </conditionalFormatting>
  <conditionalFormatting sqref="BB49">
    <cfRule type="cellIs" dxfId="13041" priority="3541" operator="lessThan">
      <formula>$C$4</formula>
    </cfRule>
  </conditionalFormatting>
  <conditionalFormatting sqref="BB50">
    <cfRule type="cellIs" dxfId="13040" priority="3542" operator="lessThan">
      <formula>$C$4</formula>
    </cfRule>
  </conditionalFormatting>
  <conditionalFormatting sqref="BB50">
    <cfRule type="cellIs" dxfId="13039" priority="3543" operator="lessThan">
      <formula>$C$4</formula>
    </cfRule>
  </conditionalFormatting>
  <conditionalFormatting sqref="BB51">
    <cfRule type="cellIs" dxfId="13038" priority="3544" operator="lessThan">
      <formula>$C$4</formula>
    </cfRule>
  </conditionalFormatting>
  <conditionalFormatting sqref="BB51">
    <cfRule type="cellIs" dxfId="13037" priority="3545" operator="lessThan">
      <formula>$C$4</formula>
    </cfRule>
  </conditionalFormatting>
  <conditionalFormatting sqref="BB52">
    <cfRule type="cellIs" dxfId="13036" priority="3546" operator="lessThan">
      <formula>$C$4</formula>
    </cfRule>
  </conditionalFormatting>
  <conditionalFormatting sqref="BB52">
    <cfRule type="cellIs" dxfId="13035" priority="3547" operator="lessThan">
      <formula>$C$4</formula>
    </cfRule>
  </conditionalFormatting>
  <conditionalFormatting sqref="BB53">
    <cfRule type="cellIs" dxfId="13034" priority="3548" operator="lessThan">
      <formula>$C$4</formula>
    </cfRule>
  </conditionalFormatting>
  <conditionalFormatting sqref="BB53">
    <cfRule type="cellIs" dxfId="13033" priority="3549" operator="lessThan">
      <formula>$C$4</formula>
    </cfRule>
  </conditionalFormatting>
  <conditionalFormatting sqref="BB54">
    <cfRule type="cellIs" dxfId="13032" priority="3550" operator="lessThan">
      <formula>$C$4</formula>
    </cfRule>
  </conditionalFormatting>
  <conditionalFormatting sqref="BB54">
    <cfRule type="cellIs" dxfId="13031" priority="3551" operator="lessThan">
      <formula>$C$4</formula>
    </cfRule>
  </conditionalFormatting>
  <conditionalFormatting sqref="BB55">
    <cfRule type="cellIs" dxfId="13030" priority="3552" operator="lessThan">
      <formula>$C$4</formula>
    </cfRule>
  </conditionalFormatting>
  <conditionalFormatting sqref="BB55">
    <cfRule type="cellIs" dxfId="13029" priority="3553" operator="lessThan">
      <formula>$C$4</formula>
    </cfRule>
  </conditionalFormatting>
  <conditionalFormatting sqref="BB56">
    <cfRule type="cellIs" dxfId="13028" priority="3554" operator="lessThan">
      <formula>$C$4</formula>
    </cfRule>
  </conditionalFormatting>
  <conditionalFormatting sqref="BB56">
    <cfRule type="cellIs" dxfId="13027" priority="3555" operator="lessThan">
      <formula>$C$4</formula>
    </cfRule>
  </conditionalFormatting>
  <conditionalFormatting sqref="BB57">
    <cfRule type="cellIs" dxfId="13026" priority="3556" operator="lessThan">
      <formula>$C$4</formula>
    </cfRule>
  </conditionalFormatting>
  <conditionalFormatting sqref="BB57">
    <cfRule type="cellIs" dxfId="13025" priority="3557" operator="lessThan">
      <formula>$C$4</formula>
    </cfRule>
  </conditionalFormatting>
  <conditionalFormatting sqref="BB58">
    <cfRule type="cellIs" dxfId="13024" priority="3558" operator="lessThan">
      <formula>$C$4</formula>
    </cfRule>
  </conditionalFormatting>
  <conditionalFormatting sqref="BB58">
    <cfRule type="cellIs" dxfId="13023" priority="3559" operator="lessThan">
      <formula>$C$4</formula>
    </cfRule>
  </conditionalFormatting>
  <conditionalFormatting sqref="BB59">
    <cfRule type="cellIs" dxfId="13022" priority="3560" operator="lessThan">
      <formula>$C$4</formula>
    </cfRule>
  </conditionalFormatting>
  <conditionalFormatting sqref="BB59">
    <cfRule type="cellIs" dxfId="13021" priority="3561" operator="lessThan">
      <formula>$C$4</formula>
    </cfRule>
  </conditionalFormatting>
  <conditionalFormatting sqref="BB60">
    <cfRule type="cellIs" dxfId="13020" priority="3562" operator="lessThan">
      <formula>$C$4</formula>
    </cfRule>
  </conditionalFormatting>
  <conditionalFormatting sqref="BB60">
    <cfRule type="cellIs" dxfId="13019" priority="3563" operator="lessThan">
      <formula>$C$4</formula>
    </cfRule>
  </conditionalFormatting>
  <conditionalFormatting sqref="BC11">
    <cfRule type="cellIs" dxfId="13018" priority="3564" operator="lessThan">
      <formula>$C$4</formula>
    </cfRule>
  </conditionalFormatting>
  <conditionalFormatting sqref="BC11">
    <cfRule type="cellIs" dxfId="13017" priority="3565" operator="lessThan">
      <formula>$C$4</formula>
    </cfRule>
  </conditionalFormatting>
  <conditionalFormatting sqref="BC12">
    <cfRule type="cellIs" dxfId="13016" priority="3566" operator="lessThan">
      <formula>$C$4</formula>
    </cfRule>
  </conditionalFormatting>
  <conditionalFormatting sqref="BC12">
    <cfRule type="cellIs" dxfId="13015" priority="3567" operator="lessThan">
      <formula>$C$4</formula>
    </cfRule>
  </conditionalFormatting>
  <conditionalFormatting sqref="BC13">
    <cfRule type="cellIs" dxfId="13014" priority="3568" operator="lessThan">
      <formula>$C$4</formula>
    </cfRule>
  </conditionalFormatting>
  <conditionalFormatting sqref="BC13">
    <cfRule type="cellIs" dxfId="13013" priority="3569" operator="lessThan">
      <formula>$C$4</formula>
    </cfRule>
  </conditionalFormatting>
  <conditionalFormatting sqref="BC14">
    <cfRule type="cellIs" dxfId="13012" priority="3570" operator="lessThan">
      <formula>$C$4</formula>
    </cfRule>
  </conditionalFormatting>
  <conditionalFormatting sqref="BC14">
    <cfRule type="cellIs" dxfId="13011" priority="3571" operator="lessThan">
      <formula>$C$4</formula>
    </cfRule>
  </conditionalFormatting>
  <conditionalFormatting sqref="BC15">
    <cfRule type="cellIs" dxfId="13010" priority="3572" operator="lessThan">
      <formula>$C$4</formula>
    </cfRule>
  </conditionalFormatting>
  <conditionalFormatting sqref="BC15">
    <cfRule type="cellIs" dxfId="13009" priority="3573" operator="lessThan">
      <formula>$C$4</formula>
    </cfRule>
  </conditionalFormatting>
  <conditionalFormatting sqref="BC16">
    <cfRule type="cellIs" dxfId="13008" priority="3574" operator="lessThan">
      <formula>$C$4</formula>
    </cfRule>
  </conditionalFormatting>
  <conditionalFormatting sqref="BC16">
    <cfRule type="cellIs" dxfId="13007" priority="3575" operator="lessThan">
      <formula>$C$4</formula>
    </cfRule>
  </conditionalFormatting>
  <conditionalFormatting sqref="BC17">
    <cfRule type="cellIs" dxfId="13006" priority="3576" operator="lessThan">
      <formula>$C$4</formula>
    </cfRule>
  </conditionalFormatting>
  <conditionalFormatting sqref="BC17">
    <cfRule type="cellIs" dxfId="13005" priority="3577" operator="lessThan">
      <formula>$C$4</formula>
    </cfRule>
  </conditionalFormatting>
  <conditionalFormatting sqref="BC18">
    <cfRule type="cellIs" dxfId="13004" priority="3578" operator="lessThan">
      <formula>$C$4</formula>
    </cfRule>
  </conditionalFormatting>
  <conditionalFormatting sqref="BC18">
    <cfRule type="cellIs" dxfId="13003" priority="3579" operator="lessThan">
      <formula>$C$4</formula>
    </cfRule>
  </conditionalFormatting>
  <conditionalFormatting sqref="BC19">
    <cfRule type="cellIs" dxfId="13002" priority="3580" operator="lessThan">
      <formula>$C$4</formula>
    </cfRule>
  </conditionalFormatting>
  <conditionalFormatting sqref="BC19">
    <cfRule type="cellIs" dxfId="13001" priority="3581" operator="lessThan">
      <formula>$C$4</formula>
    </cfRule>
  </conditionalFormatting>
  <conditionalFormatting sqref="BC20">
    <cfRule type="cellIs" dxfId="13000" priority="3582" operator="lessThan">
      <formula>$C$4</formula>
    </cfRule>
  </conditionalFormatting>
  <conditionalFormatting sqref="BC20">
    <cfRule type="cellIs" dxfId="12999" priority="3583" operator="lessThan">
      <formula>$C$4</formula>
    </cfRule>
  </conditionalFormatting>
  <conditionalFormatting sqref="BC21">
    <cfRule type="cellIs" dxfId="12998" priority="3584" operator="lessThan">
      <formula>$C$4</formula>
    </cfRule>
  </conditionalFormatting>
  <conditionalFormatting sqref="BC21">
    <cfRule type="cellIs" dxfId="12997" priority="3585" operator="lessThan">
      <formula>$C$4</formula>
    </cfRule>
  </conditionalFormatting>
  <conditionalFormatting sqref="BC22">
    <cfRule type="cellIs" dxfId="12996" priority="3586" operator="lessThan">
      <formula>$C$4</formula>
    </cfRule>
  </conditionalFormatting>
  <conditionalFormatting sqref="BC22">
    <cfRule type="cellIs" dxfId="12995" priority="3587" operator="lessThan">
      <formula>$C$4</formula>
    </cfRule>
  </conditionalFormatting>
  <conditionalFormatting sqref="BC23">
    <cfRule type="cellIs" dxfId="12994" priority="3588" operator="lessThan">
      <formula>$C$4</formula>
    </cfRule>
  </conditionalFormatting>
  <conditionalFormatting sqref="BC23">
    <cfRule type="cellIs" dxfId="12993" priority="3589" operator="lessThan">
      <formula>$C$4</formula>
    </cfRule>
  </conditionalFormatting>
  <conditionalFormatting sqref="BC24">
    <cfRule type="cellIs" dxfId="12992" priority="3590" operator="lessThan">
      <formula>$C$4</formula>
    </cfRule>
  </conditionalFormatting>
  <conditionalFormatting sqref="BC24">
    <cfRule type="cellIs" dxfId="12991" priority="3591" operator="lessThan">
      <formula>$C$4</formula>
    </cfRule>
  </conditionalFormatting>
  <conditionalFormatting sqref="BC25">
    <cfRule type="cellIs" dxfId="12990" priority="3592" operator="lessThan">
      <formula>$C$4</formula>
    </cfRule>
  </conditionalFormatting>
  <conditionalFormatting sqref="BC25">
    <cfRule type="cellIs" dxfId="12989" priority="3593" operator="lessThan">
      <formula>$C$4</formula>
    </cfRule>
  </conditionalFormatting>
  <conditionalFormatting sqref="BC26">
    <cfRule type="cellIs" dxfId="12988" priority="3594" operator="lessThan">
      <formula>$C$4</formula>
    </cfRule>
  </conditionalFormatting>
  <conditionalFormatting sqref="BC26">
    <cfRule type="cellIs" dxfId="12987" priority="3595" operator="lessThan">
      <formula>$C$4</formula>
    </cfRule>
  </conditionalFormatting>
  <conditionalFormatting sqref="BC27">
    <cfRule type="cellIs" dxfId="12986" priority="3596" operator="lessThan">
      <formula>$C$4</formula>
    </cfRule>
  </conditionalFormatting>
  <conditionalFormatting sqref="BC27">
    <cfRule type="cellIs" dxfId="12985" priority="3597" operator="lessThan">
      <formula>$C$4</formula>
    </cfRule>
  </conditionalFormatting>
  <conditionalFormatting sqref="BC28">
    <cfRule type="cellIs" dxfId="12984" priority="3598" operator="lessThan">
      <formula>$C$4</formula>
    </cfRule>
  </conditionalFormatting>
  <conditionalFormatting sqref="BC28">
    <cfRule type="cellIs" dxfId="12983" priority="3599" operator="lessThan">
      <formula>$C$4</formula>
    </cfRule>
  </conditionalFormatting>
  <conditionalFormatting sqref="BC29">
    <cfRule type="cellIs" dxfId="12982" priority="3600" operator="lessThan">
      <formula>$C$4</formula>
    </cfRule>
  </conditionalFormatting>
  <conditionalFormatting sqref="BC29">
    <cfRule type="cellIs" dxfId="12981" priority="3601" operator="lessThan">
      <formula>$C$4</formula>
    </cfRule>
  </conditionalFormatting>
  <conditionalFormatting sqref="BC30">
    <cfRule type="cellIs" dxfId="12980" priority="3602" operator="lessThan">
      <formula>$C$4</formula>
    </cfRule>
  </conditionalFormatting>
  <conditionalFormatting sqref="BC30">
    <cfRule type="cellIs" dxfId="12979" priority="3603" operator="lessThan">
      <formula>$C$4</formula>
    </cfRule>
  </conditionalFormatting>
  <conditionalFormatting sqref="BC31">
    <cfRule type="cellIs" dxfId="12978" priority="3604" operator="lessThan">
      <formula>$C$4</formula>
    </cfRule>
  </conditionalFormatting>
  <conditionalFormatting sqref="BC31">
    <cfRule type="cellIs" dxfId="12977" priority="3605" operator="lessThan">
      <formula>$C$4</formula>
    </cfRule>
  </conditionalFormatting>
  <conditionalFormatting sqref="BC32">
    <cfRule type="cellIs" dxfId="12976" priority="3606" operator="lessThan">
      <formula>$C$4</formula>
    </cfRule>
  </conditionalFormatting>
  <conditionalFormatting sqref="BC32">
    <cfRule type="cellIs" dxfId="12975" priority="3607" operator="lessThan">
      <formula>$C$4</formula>
    </cfRule>
  </conditionalFormatting>
  <conditionalFormatting sqref="BC33">
    <cfRule type="cellIs" dxfId="12974" priority="3608" operator="lessThan">
      <formula>$C$4</formula>
    </cfRule>
  </conditionalFormatting>
  <conditionalFormatting sqref="BC33">
    <cfRule type="cellIs" dxfId="12973" priority="3609" operator="lessThan">
      <formula>$C$4</formula>
    </cfRule>
  </conditionalFormatting>
  <conditionalFormatting sqref="BC34">
    <cfRule type="cellIs" dxfId="12972" priority="3610" operator="lessThan">
      <formula>$C$4</formula>
    </cfRule>
  </conditionalFormatting>
  <conditionalFormatting sqref="BC34">
    <cfRule type="cellIs" dxfId="12971" priority="3611" operator="lessThan">
      <formula>$C$4</formula>
    </cfRule>
  </conditionalFormatting>
  <conditionalFormatting sqref="BC35">
    <cfRule type="cellIs" dxfId="12970" priority="3612" operator="lessThan">
      <formula>$C$4</formula>
    </cfRule>
  </conditionalFormatting>
  <conditionalFormatting sqref="BC35">
    <cfRule type="cellIs" dxfId="12969" priority="3613" operator="lessThan">
      <formula>$C$4</formula>
    </cfRule>
  </conditionalFormatting>
  <conditionalFormatting sqref="BC36">
    <cfRule type="cellIs" dxfId="12968" priority="3614" operator="lessThan">
      <formula>$C$4</formula>
    </cfRule>
  </conditionalFormatting>
  <conditionalFormatting sqref="BC36">
    <cfRule type="cellIs" dxfId="12967" priority="3615" operator="lessThan">
      <formula>$C$4</formula>
    </cfRule>
  </conditionalFormatting>
  <conditionalFormatting sqref="BC37">
    <cfRule type="cellIs" dxfId="12966" priority="3616" operator="lessThan">
      <formula>$C$4</formula>
    </cfRule>
  </conditionalFormatting>
  <conditionalFormatting sqref="BC37">
    <cfRule type="cellIs" dxfId="12965" priority="3617" operator="lessThan">
      <formula>$C$4</formula>
    </cfRule>
  </conditionalFormatting>
  <conditionalFormatting sqref="BC38">
    <cfRule type="cellIs" dxfId="12964" priority="3618" operator="lessThan">
      <formula>$C$4</formula>
    </cfRule>
  </conditionalFormatting>
  <conditionalFormatting sqref="BC38">
    <cfRule type="cellIs" dxfId="12963" priority="3619" operator="lessThan">
      <formula>$C$4</formula>
    </cfRule>
  </conditionalFormatting>
  <conditionalFormatting sqref="BC39">
    <cfRule type="cellIs" dxfId="12962" priority="3620" operator="lessThan">
      <formula>$C$4</formula>
    </cfRule>
  </conditionalFormatting>
  <conditionalFormatting sqref="BC39">
    <cfRule type="cellIs" dxfId="12961" priority="3621" operator="lessThan">
      <formula>$C$4</formula>
    </cfRule>
  </conditionalFormatting>
  <conditionalFormatting sqref="BC40">
    <cfRule type="cellIs" dxfId="12960" priority="3622" operator="lessThan">
      <formula>$C$4</formula>
    </cfRule>
  </conditionalFormatting>
  <conditionalFormatting sqref="BC40">
    <cfRule type="cellIs" dxfId="12959" priority="3623" operator="lessThan">
      <formula>$C$4</formula>
    </cfRule>
  </conditionalFormatting>
  <conditionalFormatting sqref="BC41">
    <cfRule type="cellIs" dxfId="12958" priority="3624" operator="lessThan">
      <formula>$C$4</formula>
    </cfRule>
  </conditionalFormatting>
  <conditionalFormatting sqref="BC41">
    <cfRule type="cellIs" dxfId="12957" priority="3625" operator="lessThan">
      <formula>$C$4</formula>
    </cfRule>
  </conditionalFormatting>
  <conditionalFormatting sqref="BC42">
    <cfRule type="cellIs" dxfId="12956" priority="3626" operator="lessThan">
      <formula>$C$4</formula>
    </cfRule>
  </conditionalFormatting>
  <conditionalFormatting sqref="BC42">
    <cfRule type="cellIs" dxfId="12955" priority="3627" operator="lessThan">
      <formula>$C$4</formula>
    </cfRule>
  </conditionalFormatting>
  <conditionalFormatting sqref="BC43">
    <cfRule type="cellIs" dxfId="12954" priority="3628" operator="lessThan">
      <formula>$C$4</formula>
    </cfRule>
  </conditionalFormatting>
  <conditionalFormatting sqref="BC43">
    <cfRule type="cellIs" dxfId="12953" priority="3629" operator="lessThan">
      <formula>$C$4</formula>
    </cfRule>
  </conditionalFormatting>
  <conditionalFormatting sqref="BC44">
    <cfRule type="cellIs" dxfId="12952" priority="3630" operator="lessThan">
      <formula>$C$4</formula>
    </cfRule>
  </conditionalFormatting>
  <conditionalFormatting sqref="BC44">
    <cfRule type="cellIs" dxfId="12951" priority="3631" operator="lessThan">
      <formula>$C$4</formula>
    </cfRule>
  </conditionalFormatting>
  <conditionalFormatting sqref="BC45">
    <cfRule type="cellIs" dxfId="12950" priority="3632" operator="lessThan">
      <formula>$C$4</formula>
    </cfRule>
  </conditionalFormatting>
  <conditionalFormatting sqref="BC45">
    <cfRule type="cellIs" dxfId="12949" priority="3633" operator="lessThan">
      <formula>$C$4</formula>
    </cfRule>
  </conditionalFormatting>
  <conditionalFormatting sqref="BC46">
    <cfRule type="cellIs" dxfId="12948" priority="3634" operator="lessThan">
      <formula>$C$4</formula>
    </cfRule>
  </conditionalFormatting>
  <conditionalFormatting sqref="BC46">
    <cfRule type="cellIs" dxfId="12947" priority="3635" operator="lessThan">
      <formula>$C$4</formula>
    </cfRule>
  </conditionalFormatting>
  <conditionalFormatting sqref="BC47">
    <cfRule type="cellIs" dxfId="12946" priority="3636" operator="lessThan">
      <formula>$C$4</formula>
    </cfRule>
  </conditionalFormatting>
  <conditionalFormatting sqref="BC47">
    <cfRule type="cellIs" dxfId="12945" priority="3637" operator="lessThan">
      <formula>$C$4</formula>
    </cfRule>
  </conditionalFormatting>
  <conditionalFormatting sqref="BC48">
    <cfRule type="cellIs" dxfId="12944" priority="3638" operator="lessThan">
      <formula>$C$4</formula>
    </cfRule>
  </conditionalFormatting>
  <conditionalFormatting sqref="BC48">
    <cfRule type="cellIs" dxfId="12943" priority="3639" operator="lessThan">
      <formula>$C$4</formula>
    </cfRule>
  </conditionalFormatting>
  <conditionalFormatting sqref="BC49">
    <cfRule type="cellIs" dxfId="12942" priority="3640" operator="lessThan">
      <formula>$C$4</formula>
    </cfRule>
  </conditionalFormatting>
  <conditionalFormatting sqref="BC49">
    <cfRule type="cellIs" dxfId="12941" priority="3641" operator="lessThan">
      <formula>$C$4</formula>
    </cfRule>
  </conditionalFormatting>
  <conditionalFormatting sqref="BC50">
    <cfRule type="cellIs" dxfId="12940" priority="3642" operator="lessThan">
      <formula>$C$4</formula>
    </cfRule>
  </conditionalFormatting>
  <conditionalFormatting sqref="BC50">
    <cfRule type="cellIs" dxfId="12939" priority="3643" operator="lessThan">
      <formula>$C$4</formula>
    </cfRule>
  </conditionalFormatting>
  <conditionalFormatting sqref="BC51">
    <cfRule type="cellIs" dxfId="12938" priority="3644" operator="lessThan">
      <formula>$C$4</formula>
    </cfRule>
  </conditionalFormatting>
  <conditionalFormatting sqref="BC51">
    <cfRule type="cellIs" dxfId="12937" priority="3645" operator="lessThan">
      <formula>$C$4</formula>
    </cfRule>
  </conditionalFormatting>
  <conditionalFormatting sqref="BC52">
    <cfRule type="cellIs" dxfId="12936" priority="3646" operator="lessThan">
      <formula>$C$4</formula>
    </cfRule>
  </conditionalFormatting>
  <conditionalFormatting sqref="BC52">
    <cfRule type="cellIs" dxfId="12935" priority="3647" operator="lessThan">
      <formula>$C$4</formula>
    </cfRule>
  </conditionalFormatting>
  <conditionalFormatting sqref="BC53">
    <cfRule type="cellIs" dxfId="12934" priority="3648" operator="lessThan">
      <formula>$C$4</formula>
    </cfRule>
  </conditionalFormatting>
  <conditionalFormatting sqref="BC53">
    <cfRule type="cellIs" dxfId="12933" priority="3649" operator="lessThan">
      <formula>$C$4</formula>
    </cfRule>
  </conditionalFormatting>
  <conditionalFormatting sqref="BC54">
    <cfRule type="cellIs" dxfId="12932" priority="3650" operator="lessThan">
      <formula>$C$4</formula>
    </cfRule>
  </conditionalFormatting>
  <conditionalFormatting sqref="BC54">
    <cfRule type="cellIs" dxfId="12931" priority="3651" operator="lessThan">
      <formula>$C$4</formula>
    </cfRule>
  </conditionalFormatting>
  <conditionalFormatting sqref="BC55">
    <cfRule type="cellIs" dxfId="12930" priority="3652" operator="lessThan">
      <formula>$C$4</formula>
    </cfRule>
  </conditionalFormatting>
  <conditionalFormatting sqref="BC55">
    <cfRule type="cellIs" dxfId="12929" priority="3653" operator="lessThan">
      <formula>$C$4</formula>
    </cfRule>
  </conditionalFormatting>
  <conditionalFormatting sqref="BC56">
    <cfRule type="cellIs" dxfId="12928" priority="3654" operator="lessThan">
      <formula>$C$4</formula>
    </cfRule>
  </conditionalFormatting>
  <conditionalFormatting sqref="BC56">
    <cfRule type="cellIs" dxfId="12927" priority="3655" operator="lessThan">
      <formula>$C$4</formula>
    </cfRule>
  </conditionalFormatting>
  <conditionalFormatting sqref="BC57">
    <cfRule type="cellIs" dxfId="12926" priority="3656" operator="lessThan">
      <formula>$C$4</formula>
    </cfRule>
  </conditionalFormatting>
  <conditionalFormatting sqref="BC57">
    <cfRule type="cellIs" dxfId="12925" priority="3657" operator="lessThan">
      <formula>$C$4</formula>
    </cfRule>
  </conditionalFormatting>
  <conditionalFormatting sqref="BC58">
    <cfRule type="cellIs" dxfId="12924" priority="3658" operator="lessThan">
      <formula>$C$4</formula>
    </cfRule>
  </conditionalFormatting>
  <conditionalFormatting sqref="BC58">
    <cfRule type="cellIs" dxfId="12923" priority="3659" operator="lessThan">
      <formula>$C$4</formula>
    </cfRule>
  </conditionalFormatting>
  <conditionalFormatting sqref="BC59">
    <cfRule type="cellIs" dxfId="12922" priority="3660" operator="lessThan">
      <formula>$C$4</formula>
    </cfRule>
  </conditionalFormatting>
  <conditionalFormatting sqref="BC59">
    <cfRule type="cellIs" dxfId="12921" priority="3661" operator="lessThan">
      <formula>$C$4</formula>
    </cfRule>
  </conditionalFormatting>
  <conditionalFormatting sqref="BC60">
    <cfRule type="cellIs" dxfId="12920" priority="3662" operator="lessThan">
      <formula>$C$4</formula>
    </cfRule>
  </conditionalFormatting>
  <conditionalFormatting sqref="BC60">
    <cfRule type="cellIs" dxfId="12919" priority="3663" operator="lessThan">
      <formula>$C$4</formula>
    </cfRule>
  </conditionalFormatting>
  <conditionalFormatting sqref="BD11">
    <cfRule type="cellIs" dxfId="12918" priority="3664" operator="lessThan">
      <formula>$C$4</formula>
    </cfRule>
  </conditionalFormatting>
  <conditionalFormatting sqref="BD11">
    <cfRule type="cellIs" dxfId="12917" priority="3665" operator="lessThan">
      <formula>$C$4</formula>
    </cfRule>
  </conditionalFormatting>
  <conditionalFormatting sqref="BD12">
    <cfRule type="cellIs" dxfId="12916" priority="3666" operator="lessThan">
      <formula>$C$4</formula>
    </cfRule>
  </conditionalFormatting>
  <conditionalFormatting sqref="BD12">
    <cfRule type="cellIs" dxfId="12915" priority="3667" operator="lessThan">
      <formula>$C$4</formula>
    </cfRule>
  </conditionalFormatting>
  <conditionalFormatting sqref="BD13">
    <cfRule type="cellIs" dxfId="12914" priority="3668" operator="lessThan">
      <formula>$C$4</formula>
    </cfRule>
  </conditionalFormatting>
  <conditionalFormatting sqref="BD13">
    <cfRule type="cellIs" dxfId="12913" priority="3669" operator="lessThan">
      <formula>$C$4</formula>
    </cfRule>
  </conditionalFormatting>
  <conditionalFormatting sqref="BD14">
    <cfRule type="cellIs" dxfId="12912" priority="3670" operator="lessThan">
      <formula>$C$4</formula>
    </cfRule>
  </conditionalFormatting>
  <conditionalFormatting sqref="BD14">
    <cfRule type="cellIs" dxfId="12911" priority="3671" operator="lessThan">
      <formula>$C$4</formula>
    </cfRule>
  </conditionalFormatting>
  <conditionalFormatting sqref="BD15">
    <cfRule type="cellIs" dxfId="12910" priority="3672" operator="lessThan">
      <formula>$C$4</formula>
    </cfRule>
  </conditionalFormatting>
  <conditionalFormatting sqref="BD15">
    <cfRule type="cellIs" dxfId="12909" priority="3673" operator="lessThan">
      <formula>$C$4</formula>
    </cfRule>
  </conditionalFormatting>
  <conditionalFormatting sqref="BD16">
    <cfRule type="cellIs" dxfId="12908" priority="3674" operator="lessThan">
      <formula>$C$4</formula>
    </cfRule>
  </conditionalFormatting>
  <conditionalFormatting sqref="BD16">
    <cfRule type="cellIs" dxfId="12907" priority="3675" operator="lessThan">
      <formula>$C$4</formula>
    </cfRule>
  </conditionalFormatting>
  <conditionalFormatting sqref="BD17">
    <cfRule type="cellIs" dxfId="12906" priority="3676" operator="lessThan">
      <formula>$C$4</formula>
    </cfRule>
  </conditionalFormatting>
  <conditionalFormatting sqref="BD17">
    <cfRule type="cellIs" dxfId="12905" priority="3677" operator="lessThan">
      <formula>$C$4</formula>
    </cfRule>
  </conditionalFormatting>
  <conditionalFormatting sqref="BD18">
    <cfRule type="cellIs" dxfId="12904" priority="3678" operator="lessThan">
      <formula>$C$4</formula>
    </cfRule>
  </conditionalFormatting>
  <conditionalFormatting sqref="BD18">
    <cfRule type="cellIs" dxfId="12903" priority="3679" operator="lessThan">
      <formula>$C$4</formula>
    </cfRule>
  </conditionalFormatting>
  <conditionalFormatting sqref="BD19">
    <cfRule type="cellIs" dxfId="12902" priority="3680" operator="lessThan">
      <formula>$C$4</formula>
    </cfRule>
  </conditionalFormatting>
  <conditionalFormatting sqref="BD19">
    <cfRule type="cellIs" dxfId="12901" priority="3681" operator="lessThan">
      <formula>$C$4</formula>
    </cfRule>
  </conditionalFormatting>
  <conditionalFormatting sqref="BD20">
    <cfRule type="cellIs" dxfId="12900" priority="3682" operator="lessThan">
      <formula>$C$4</formula>
    </cfRule>
  </conditionalFormatting>
  <conditionalFormatting sqref="BD20">
    <cfRule type="cellIs" dxfId="12899" priority="3683" operator="lessThan">
      <formula>$C$4</formula>
    </cfRule>
  </conditionalFormatting>
  <conditionalFormatting sqref="BD21">
    <cfRule type="cellIs" dxfId="12898" priority="3684" operator="lessThan">
      <formula>$C$4</formula>
    </cfRule>
  </conditionalFormatting>
  <conditionalFormatting sqref="BD21">
    <cfRule type="cellIs" dxfId="12897" priority="3685" operator="lessThan">
      <formula>$C$4</formula>
    </cfRule>
  </conditionalFormatting>
  <conditionalFormatting sqref="BD22">
    <cfRule type="cellIs" dxfId="12896" priority="3686" operator="lessThan">
      <formula>$C$4</formula>
    </cfRule>
  </conditionalFormatting>
  <conditionalFormatting sqref="BD22">
    <cfRule type="cellIs" dxfId="12895" priority="3687" operator="lessThan">
      <formula>$C$4</formula>
    </cfRule>
  </conditionalFormatting>
  <conditionalFormatting sqref="BD23">
    <cfRule type="cellIs" dxfId="12894" priority="3688" operator="lessThan">
      <formula>$C$4</formula>
    </cfRule>
  </conditionalFormatting>
  <conditionalFormatting sqref="BD23">
    <cfRule type="cellIs" dxfId="12893" priority="3689" operator="lessThan">
      <formula>$C$4</formula>
    </cfRule>
  </conditionalFormatting>
  <conditionalFormatting sqref="BD24">
    <cfRule type="cellIs" dxfId="12892" priority="3690" operator="lessThan">
      <formula>$C$4</formula>
    </cfRule>
  </conditionalFormatting>
  <conditionalFormatting sqref="BD24">
    <cfRule type="cellIs" dxfId="12891" priority="3691" operator="lessThan">
      <formula>$C$4</formula>
    </cfRule>
  </conditionalFormatting>
  <conditionalFormatting sqref="BD25">
    <cfRule type="cellIs" dxfId="12890" priority="3692" operator="lessThan">
      <formula>$C$4</formula>
    </cfRule>
  </conditionalFormatting>
  <conditionalFormatting sqref="BD25">
    <cfRule type="cellIs" dxfId="12889" priority="3693" operator="lessThan">
      <formula>$C$4</formula>
    </cfRule>
  </conditionalFormatting>
  <conditionalFormatting sqref="BD26">
    <cfRule type="cellIs" dxfId="12888" priority="3694" operator="lessThan">
      <formula>$C$4</formula>
    </cfRule>
  </conditionalFormatting>
  <conditionalFormatting sqref="BD26">
    <cfRule type="cellIs" dxfId="12887" priority="3695" operator="lessThan">
      <formula>$C$4</formula>
    </cfRule>
  </conditionalFormatting>
  <conditionalFormatting sqref="BD27">
    <cfRule type="cellIs" dxfId="12886" priority="3696" operator="lessThan">
      <formula>$C$4</formula>
    </cfRule>
  </conditionalFormatting>
  <conditionalFormatting sqref="BD27">
    <cfRule type="cellIs" dxfId="12885" priority="3697" operator="lessThan">
      <formula>$C$4</formula>
    </cfRule>
  </conditionalFormatting>
  <conditionalFormatting sqref="BD28">
    <cfRule type="cellIs" dxfId="12884" priority="3698" operator="lessThan">
      <formula>$C$4</formula>
    </cfRule>
  </conditionalFormatting>
  <conditionalFormatting sqref="BD28">
    <cfRule type="cellIs" dxfId="12883" priority="3699" operator="lessThan">
      <formula>$C$4</formula>
    </cfRule>
  </conditionalFormatting>
  <conditionalFormatting sqref="BD29">
    <cfRule type="cellIs" dxfId="12882" priority="3700" operator="lessThan">
      <formula>$C$4</formula>
    </cfRule>
  </conditionalFormatting>
  <conditionalFormatting sqref="BD29">
    <cfRule type="cellIs" dxfId="12881" priority="3701" operator="lessThan">
      <formula>$C$4</formula>
    </cfRule>
  </conditionalFormatting>
  <conditionalFormatting sqref="BD30">
    <cfRule type="cellIs" dxfId="12880" priority="3702" operator="lessThan">
      <formula>$C$4</formula>
    </cfRule>
  </conditionalFormatting>
  <conditionalFormatting sqref="BD30">
    <cfRule type="cellIs" dxfId="12879" priority="3703" operator="lessThan">
      <formula>$C$4</formula>
    </cfRule>
  </conditionalFormatting>
  <conditionalFormatting sqref="BD31">
    <cfRule type="cellIs" dxfId="12878" priority="3704" operator="lessThan">
      <formula>$C$4</formula>
    </cfRule>
  </conditionalFormatting>
  <conditionalFormatting sqref="BD31">
    <cfRule type="cellIs" dxfId="12877" priority="3705" operator="lessThan">
      <formula>$C$4</formula>
    </cfRule>
  </conditionalFormatting>
  <conditionalFormatting sqref="BD32">
    <cfRule type="cellIs" dxfId="12876" priority="3706" operator="lessThan">
      <formula>$C$4</formula>
    </cfRule>
  </conditionalFormatting>
  <conditionalFormatting sqref="BD32">
    <cfRule type="cellIs" dxfId="12875" priority="3707" operator="lessThan">
      <formula>$C$4</formula>
    </cfRule>
  </conditionalFormatting>
  <conditionalFormatting sqref="BD33">
    <cfRule type="cellIs" dxfId="12874" priority="3708" operator="lessThan">
      <formula>$C$4</formula>
    </cfRule>
  </conditionalFormatting>
  <conditionalFormatting sqref="BD33">
    <cfRule type="cellIs" dxfId="12873" priority="3709" operator="lessThan">
      <formula>$C$4</formula>
    </cfRule>
  </conditionalFormatting>
  <conditionalFormatting sqref="BD34">
    <cfRule type="cellIs" dxfId="12872" priority="3710" operator="lessThan">
      <formula>$C$4</formula>
    </cfRule>
  </conditionalFormatting>
  <conditionalFormatting sqref="BD34">
    <cfRule type="cellIs" dxfId="12871" priority="3711" operator="lessThan">
      <formula>$C$4</formula>
    </cfRule>
  </conditionalFormatting>
  <conditionalFormatting sqref="BD35">
    <cfRule type="cellIs" dxfId="12870" priority="3712" operator="lessThan">
      <formula>$C$4</formula>
    </cfRule>
  </conditionalFormatting>
  <conditionalFormatting sqref="BD35">
    <cfRule type="cellIs" dxfId="12869" priority="3713" operator="lessThan">
      <formula>$C$4</formula>
    </cfRule>
  </conditionalFormatting>
  <conditionalFormatting sqref="BD36">
    <cfRule type="cellIs" dxfId="12868" priority="3714" operator="lessThan">
      <formula>$C$4</formula>
    </cfRule>
  </conditionalFormatting>
  <conditionalFormatting sqref="BD36">
    <cfRule type="cellIs" dxfId="12867" priority="3715" operator="lessThan">
      <formula>$C$4</formula>
    </cfRule>
  </conditionalFormatting>
  <conditionalFormatting sqref="BD37">
    <cfRule type="cellIs" dxfId="12866" priority="3716" operator="lessThan">
      <formula>$C$4</formula>
    </cfRule>
  </conditionalFormatting>
  <conditionalFormatting sqref="BD37">
    <cfRule type="cellIs" dxfId="12865" priority="3717" operator="lessThan">
      <formula>$C$4</formula>
    </cfRule>
  </conditionalFormatting>
  <conditionalFormatting sqref="BD38">
    <cfRule type="cellIs" dxfId="12864" priority="3718" operator="lessThan">
      <formula>$C$4</formula>
    </cfRule>
  </conditionalFormatting>
  <conditionalFormatting sqref="BD38">
    <cfRule type="cellIs" dxfId="12863" priority="3719" operator="lessThan">
      <formula>$C$4</formula>
    </cfRule>
  </conditionalFormatting>
  <conditionalFormatting sqref="BD39">
    <cfRule type="cellIs" dxfId="12862" priority="3720" operator="lessThan">
      <formula>$C$4</formula>
    </cfRule>
  </conditionalFormatting>
  <conditionalFormatting sqref="BD39">
    <cfRule type="cellIs" dxfId="12861" priority="3721" operator="lessThan">
      <formula>$C$4</formula>
    </cfRule>
  </conditionalFormatting>
  <conditionalFormatting sqref="BD40">
    <cfRule type="cellIs" dxfId="12860" priority="3722" operator="lessThan">
      <formula>$C$4</formula>
    </cfRule>
  </conditionalFormatting>
  <conditionalFormatting sqref="BD40">
    <cfRule type="cellIs" dxfId="12859" priority="3723" operator="lessThan">
      <formula>$C$4</formula>
    </cfRule>
  </conditionalFormatting>
  <conditionalFormatting sqref="BD41">
    <cfRule type="cellIs" dxfId="12858" priority="3724" operator="lessThan">
      <formula>$C$4</formula>
    </cfRule>
  </conditionalFormatting>
  <conditionalFormatting sqref="BD41">
    <cfRule type="cellIs" dxfId="12857" priority="3725" operator="lessThan">
      <formula>$C$4</formula>
    </cfRule>
  </conditionalFormatting>
  <conditionalFormatting sqref="BD42">
    <cfRule type="cellIs" dxfId="12856" priority="3726" operator="lessThan">
      <formula>$C$4</formula>
    </cfRule>
  </conditionalFormatting>
  <conditionalFormatting sqref="BD42">
    <cfRule type="cellIs" dxfId="12855" priority="3727" operator="lessThan">
      <formula>$C$4</formula>
    </cfRule>
  </conditionalFormatting>
  <conditionalFormatting sqref="BD43">
    <cfRule type="cellIs" dxfId="12854" priority="3728" operator="lessThan">
      <formula>$C$4</formula>
    </cfRule>
  </conditionalFormatting>
  <conditionalFormatting sqref="BD43">
    <cfRule type="cellIs" dxfId="12853" priority="3729" operator="lessThan">
      <formula>$C$4</formula>
    </cfRule>
  </conditionalFormatting>
  <conditionalFormatting sqref="BD44">
    <cfRule type="cellIs" dxfId="12852" priority="3730" operator="lessThan">
      <formula>$C$4</formula>
    </cfRule>
  </conditionalFormatting>
  <conditionalFormatting sqref="BD44">
    <cfRule type="cellIs" dxfId="12851" priority="3731" operator="lessThan">
      <formula>$C$4</formula>
    </cfRule>
  </conditionalFormatting>
  <conditionalFormatting sqref="BD45">
    <cfRule type="cellIs" dxfId="12850" priority="3732" operator="lessThan">
      <formula>$C$4</formula>
    </cfRule>
  </conditionalFormatting>
  <conditionalFormatting sqref="BD45">
    <cfRule type="cellIs" dxfId="12849" priority="3733" operator="lessThan">
      <formula>$C$4</formula>
    </cfRule>
  </conditionalFormatting>
  <conditionalFormatting sqref="BD46">
    <cfRule type="cellIs" dxfId="12848" priority="3734" operator="lessThan">
      <formula>$C$4</formula>
    </cfRule>
  </conditionalFormatting>
  <conditionalFormatting sqref="BD46">
    <cfRule type="cellIs" dxfId="12847" priority="3735" operator="lessThan">
      <formula>$C$4</formula>
    </cfRule>
  </conditionalFormatting>
  <conditionalFormatting sqref="BD47">
    <cfRule type="cellIs" dxfId="12846" priority="3736" operator="lessThan">
      <formula>$C$4</formula>
    </cfRule>
  </conditionalFormatting>
  <conditionalFormatting sqref="BD47">
    <cfRule type="cellIs" dxfId="12845" priority="3737" operator="lessThan">
      <formula>$C$4</formula>
    </cfRule>
  </conditionalFormatting>
  <conditionalFormatting sqref="BD48">
    <cfRule type="cellIs" dxfId="12844" priority="3738" operator="lessThan">
      <formula>$C$4</formula>
    </cfRule>
  </conditionalFormatting>
  <conditionalFormatting sqref="BD48">
    <cfRule type="cellIs" dxfId="12843" priority="3739" operator="lessThan">
      <formula>$C$4</formula>
    </cfRule>
  </conditionalFormatting>
  <conditionalFormatting sqref="BD49">
    <cfRule type="cellIs" dxfId="12842" priority="3740" operator="lessThan">
      <formula>$C$4</formula>
    </cfRule>
  </conditionalFormatting>
  <conditionalFormatting sqref="BD49">
    <cfRule type="cellIs" dxfId="12841" priority="3741" operator="lessThan">
      <formula>$C$4</formula>
    </cfRule>
  </conditionalFormatting>
  <conditionalFormatting sqref="BD50">
    <cfRule type="cellIs" dxfId="12840" priority="3742" operator="lessThan">
      <formula>$C$4</formula>
    </cfRule>
  </conditionalFormatting>
  <conditionalFormatting sqref="BD50">
    <cfRule type="cellIs" dxfId="12839" priority="3743" operator="lessThan">
      <formula>$C$4</formula>
    </cfRule>
  </conditionalFormatting>
  <conditionalFormatting sqref="BD51">
    <cfRule type="cellIs" dxfId="12838" priority="3744" operator="lessThan">
      <formula>$C$4</formula>
    </cfRule>
  </conditionalFormatting>
  <conditionalFormatting sqref="BD51">
    <cfRule type="cellIs" dxfId="12837" priority="3745" operator="lessThan">
      <formula>$C$4</formula>
    </cfRule>
  </conditionalFormatting>
  <conditionalFormatting sqref="BD52">
    <cfRule type="cellIs" dxfId="12836" priority="3746" operator="lessThan">
      <formula>$C$4</formula>
    </cfRule>
  </conditionalFormatting>
  <conditionalFormatting sqref="BD52">
    <cfRule type="cellIs" dxfId="12835" priority="3747" operator="lessThan">
      <formula>$C$4</formula>
    </cfRule>
  </conditionalFormatting>
  <conditionalFormatting sqref="BD53">
    <cfRule type="cellIs" dxfId="12834" priority="3748" operator="lessThan">
      <formula>$C$4</formula>
    </cfRule>
  </conditionalFormatting>
  <conditionalFormatting sqref="BD53">
    <cfRule type="cellIs" dxfId="12833" priority="3749" operator="lessThan">
      <formula>$C$4</formula>
    </cfRule>
  </conditionalFormatting>
  <conditionalFormatting sqref="BD54">
    <cfRule type="cellIs" dxfId="12832" priority="3750" operator="lessThan">
      <formula>$C$4</formula>
    </cfRule>
  </conditionalFormatting>
  <conditionalFormatting sqref="BD54">
    <cfRule type="cellIs" dxfId="12831" priority="3751" operator="lessThan">
      <formula>$C$4</formula>
    </cfRule>
  </conditionalFormatting>
  <conditionalFormatting sqref="BD55">
    <cfRule type="cellIs" dxfId="12830" priority="3752" operator="lessThan">
      <formula>$C$4</formula>
    </cfRule>
  </conditionalFormatting>
  <conditionalFormatting sqref="BD55">
    <cfRule type="cellIs" dxfId="12829" priority="3753" operator="lessThan">
      <formula>$C$4</formula>
    </cfRule>
  </conditionalFormatting>
  <conditionalFormatting sqref="BD56">
    <cfRule type="cellIs" dxfId="12828" priority="3754" operator="lessThan">
      <formula>$C$4</formula>
    </cfRule>
  </conditionalFormatting>
  <conditionalFormatting sqref="BD56">
    <cfRule type="cellIs" dxfId="12827" priority="3755" operator="lessThan">
      <formula>$C$4</formula>
    </cfRule>
  </conditionalFormatting>
  <conditionalFormatting sqref="BD57">
    <cfRule type="cellIs" dxfId="12826" priority="3756" operator="lessThan">
      <formula>$C$4</formula>
    </cfRule>
  </conditionalFormatting>
  <conditionalFormatting sqref="BD57">
    <cfRule type="cellIs" dxfId="12825" priority="3757" operator="lessThan">
      <formula>$C$4</formula>
    </cfRule>
  </conditionalFormatting>
  <conditionalFormatting sqref="BD58">
    <cfRule type="cellIs" dxfId="12824" priority="3758" operator="lessThan">
      <formula>$C$4</formula>
    </cfRule>
  </conditionalFormatting>
  <conditionalFormatting sqref="BD58">
    <cfRule type="cellIs" dxfId="12823" priority="3759" operator="lessThan">
      <formula>$C$4</formula>
    </cfRule>
  </conditionalFormatting>
  <conditionalFormatting sqref="BD59">
    <cfRule type="cellIs" dxfId="12822" priority="3760" operator="lessThan">
      <formula>$C$4</formula>
    </cfRule>
  </conditionalFormatting>
  <conditionalFormatting sqref="BD59">
    <cfRule type="cellIs" dxfId="12821" priority="3761" operator="lessThan">
      <formula>$C$4</formula>
    </cfRule>
  </conditionalFormatting>
  <conditionalFormatting sqref="BD60">
    <cfRule type="cellIs" dxfId="12820" priority="3762" operator="lessThan">
      <formula>$C$4</formula>
    </cfRule>
  </conditionalFormatting>
  <conditionalFormatting sqref="BD60">
    <cfRule type="cellIs" dxfId="12819" priority="3763" operator="lessThan">
      <formula>$C$4</formula>
    </cfRule>
  </conditionalFormatting>
  <conditionalFormatting sqref="BE11">
    <cfRule type="cellIs" dxfId="12818" priority="3764" operator="lessThan">
      <formula>$C$4</formula>
    </cfRule>
  </conditionalFormatting>
  <conditionalFormatting sqref="BE11">
    <cfRule type="cellIs" dxfId="12817" priority="3765" operator="lessThan">
      <formula>$C$4</formula>
    </cfRule>
  </conditionalFormatting>
  <conditionalFormatting sqref="BE12">
    <cfRule type="cellIs" dxfId="12816" priority="3766" operator="lessThan">
      <formula>$C$4</formula>
    </cfRule>
  </conditionalFormatting>
  <conditionalFormatting sqref="BE12">
    <cfRule type="cellIs" dxfId="12815" priority="3767" operator="lessThan">
      <formula>$C$4</formula>
    </cfRule>
  </conditionalFormatting>
  <conditionalFormatting sqref="BE13">
    <cfRule type="cellIs" dxfId="12814" priority="3768" operator="lessThan">
      <formula>$C$4</formula>
    </cfRule>
  </conditionalFormatting>
  <conditionalFormatting sqref="BE13">
    <cfRule type="cellIs" dxfId="12813" priority="3769" operator="lessThan">
      <formula>$C$4</formula>
    </cfRule>
  </conditionalFormatting>
  <conditionalFormatting sqref="BE14">
    <cfRule type="cellIs" dxfId="12812" priority="3770" operator="lessThan">
      <formula>$C$4</formula>
    </cfRule>
  </conditionalFormatting>
  <conditionalFormatting sqref="BE14">
    <cfRule type="cellIs" dxfId="12811" priority="3771" operator="lessThan">
      <formula>$C$4</formula>
    </cfRule>
  </conditionalFormatting>
  <conditionalFormatting sqref="BE15">
    <cfRule type="cellIs" dxfId="12810" priority="3772" operator="lessThan">
      <formula>$C$4</formula>
    </cfRule>
  </conditionalFormatting>
  <conditionalFormatting sqref="BE15">
    <cfRule type="cellIs" dxfId="12809" priority="3773" operator="lessThan">
      <formula>$C$4</formula>
    </cfRule>
  </conditionalFormatting>
  <conditionalFormatting sqref="BE16">
    <cfRule type="cellIs" dxfId="12808" priority="3774" operator="lessThan">
      <formula>$C$4</formula>
    </cfRule>
  </conditionalFormatting>
  <conditionalFormatting sqref="BE16">
    <cfRule type="cellIs" dxfId="12807" priority="3775" operator="lessThan">
      <formula>$C$4</formula>
    </cfRule>
  </conditionalFormatting>
  <conditionalFormatting sqref="BE17">
    <cfRule type="cellIs" dxfId="12806" priority="3776" operator="lessThan">
      <formula>$C$4</formula>
    </cfRule>
  </conditionalFormatting>
  <conditionalFormatting sqref="BE17">
    <cfRule type="cellIs" dxfId="12805" priority="3777" operator="lessThan">
      <formula>$C$4</formula>
    </cfRule>
  </conditionalFormatting>
  <conditionalFormatting sqref="BE18">
    <cfRule type="cellIs" dxfId="12804" priority="3778" operator="lessThan">
      <formula>$C$4</formula>
    </cfRule>
  </conditionalFormatting>
  <conditionalFormatting sqref="BE18">
    <cfRule type="cellIs" dxfId="12803" priority="3779" operator="lessThan">
      <formula>$C$4</formula>
    </cfRule>
  </conditionalFormatting>
  <conditionalFormatting sqref="BE19">
    <cfRule type="cellIs" dxfId="12802" priority="3780" operator="lessThan">
      <formula>$C$4</formula>
    </cfRule>
  </conditionalFormatting>
  <conditionalFormatting sqref="BE19">
    <cfRule type="cellIs" dxfId="12801" priority="3781" operator="lessThan">
      <formula>$C$4</formula>
    </cfRule>
  </conditionalFormatting>
  <conditionalFormatting sqref="BE20">
    <cfRule type="cellIs" dxfId="12800" priority="3782" operator="lessThan">
      <formula>$C$4</formula>
    </cfRule>
  </conditionalFormatting>
  <conditionalFormatting sqref="BE20">
    <cfRule type="cellIs" dxfId="12799" priority="3783" operator="lessThan">
      <formula>$C$4</formula>
    </cfRule>
  </conditionalFormatting>
  <conditionalFormatting sqref="BE21">
    <cfRule type="cellIs" dxfId="12798" priority="3784" operator="lessThan">
      <formula>$C$4</formula>
    </cfRule>
  </conditionalFormatting>
  <conditionalFormatting sqref="BE21">
    <cfRule type="cellIs" dxfId="12797" priority="3785" operator="lessThan">
      <formula>$C$4</formula>
    </cfRule>
  </conditionalFormatting>
  <conditionalFormatting sqref="BE22">
    <cfRule type="cellIs" dxfId="12796" priority="3786" operator="lessThan">
      <formula>$C$4</formula>
    </cfRule>
  </conditionalFormatting>
  <conditionalFormatting sqref="BE22">
    <cfRule type="cellIs" dxfId="12795" priority="3787" operator="lessThan">
      <formula>$C$4</formula>
    </cfRule>
  </conditionalFormatting>
  <conditionalFormatting sqref="BE23">
    <cfRule type="cellIs" dxfId="12794" priority="3788" operator="lessThan">
      <formula>$C$4</formula>
    </cfRule>
  </conditionalFormatting>
  <conditionalFormatting sqref="BE23">
    <cfRule type="cellIs" dxfId="12793" priority="3789" operator="lessThan">
      <formula>$C$4</formula>
    </cfRule>
  </conditionalFormatting>
  <conditionalFormatting sqref="BE24">
    <cfRule type="cellIs" dxfId="12792" priority="3790" operator="lessThan">
      <formula>$C$4</formula>
    </cfRule>
  </conditionalFormatting>
  <conditionalFormatting sqref="BE24">
    <cfRule type="cellIs" dxfId="12791" priority="3791" operator="lessThan">
      <formula>$C$4</formula>
    </cfRule>
  </conditionalFormatting>
  <conditionalFormatting sqref="BE25">
    <cfRule type="cellIs" dxfId="12790" priority="3792" operator="lessThan">
      <formula>$C$4</formula>
    </cfRule>
  </conditionalFormatting>
  <conditionalFormatting sqref="BE25">
    <cfRule type="cellIs" dxfId="12789" priority="3793" operator="lessThan">
      <formula>$C$4</formula>
    </cfRule>
  </conditionalFormatting>
  <conditionalFormatting sqref="BE26">
    <cfRule type="cellIs" dxfId="12788" priority="3794" operator="lessThan">
      <formula>$C$4</formula>
    </cfRule>
  </conditionalFormatting>
  <conditionalFormatting sqref="BE26">
    <cfRule type="cellIs" dxfId="12787" priority="3795" operator="lessThan">
      <formula>$C$4</formula>
    </cfRule>
  </conditionalFormatting>
  <conditionalFormatting sqref="BE27">
    <cfRule type="cellIs" dxfId="12786" priority="3796" operator="lessThan">
      <formula>$C$4</formula>
    </cfRule>
  </conditionalFormatting>
  <conditionalFormatting sqref="BE27">
    <cfRule type="cellIs" dxfId="12785" priority="3797" operator="lessThan">
      <formula>$C$4</formula>
    </cfRule>
  </conditionalFormatting>
  <conditionalFormatting sqref="BE28">
    <cfRule type="cellIs" dxfId="12784" priority="3798" operator="lessThan">
      <formula>$C$4</formula>
    </cfRule>
  </conditionalFormatting>
  <conditionalFormatting sqref="BE28">
    <cfRule type="cellIs" dxfId="12783" priority="3799" operator="lessThan">
      <formula>$C$4</formula>
    </cfRule>
  </conditionalFormatting>
  <conditionalFormatting sqref="BE29">
    <cfRule type="cellIs" dxfId="12782" priority="3800" operator="lessThan">
      <formula>$C$4</formula>
    </cfRule>
  </conditionalFormatting>
  <conditionalFormatting sqref="BE29">
    <cfRule type="cellIs" dxfId="12781" priority="3801" operator="lessThan">
      <formula>$C$4</formula>
    </cfRule>
  </conditionalFormatting>
  <conditionalFormatting sqref="BE30">
    <cfRule type="cellIs" dxfId="12780" priority="3802" operator="lessThan">
      <formula>$C$4</formula>
    </cfRule>
  </conditionalFormatting>
  <conditionalFormatting sqref="BE30">
    <cfRule type="cellIs" dxfId="12779" priority="3803" operator="lessThan">
      <formula>$C$4</formula>
    </cfRule>
  </conditionalFormatting>
  <conditionalFormatting sqref="BE31">
    <cfRule type="cellIs" dxfId="12778" priority="3804" operator="lessThan">
      <formula>$C$4</formula>
    </cfRule>
  </conditionalFormatting>
  <conditionalFormatting sqref="BE31">
    <cfRule type="cellIs" dxfId="12777" priority="3805" operator="lessThan">
      <formula>$C$4</formula>
    </cfRule>
  </conditionalFormatting>
  <conditionalFormatting sqref="BE32">
    <cfRule type="cellIs" dxfId="12776" priority="3806" operator="lessThan">
      <formula>$C$4</formula>
    </cfRule>
  </conditionalFormatting>
  <conditionalFormatting sqref="BE32">
    <cfRule type="cellIs" dxfId="12775" priority="3807" operator="lessThan">
      <formula>$C$4</formula>
    </cfRule>
  </conditionalFormatting>
  <conditionalFormatting sqref="BE33">
    <cfRule type="cellIs" dxfId="12774" priority="3808" operator="lessThan">
      <formula>$C$4</formula>
    </cfRule>
  </conditionalFormatting>
  <conditionalFormatting sqref="BE33">
    <cfRule type="cellIs" dxfId="12773" priority="3809" operator="lessThan">
      <formula>$C$4</formula>
    </cfRule>
  </conditionalFormatting>
  <conditionalFormatting sqref="BE34">
    <cfRule type="cellIs" dxfId="12772" priority="3810" operator="lessThan">
      <formula>$C$4</formula>
    </cfRule>
  </conditionalFormatting>
  <conditionalFormatting sqref="BE34">
    <cfRule type="cellIs" dxfId="12771" priority="3811" operator="lessThan">
      <formula>$C$4</formula>
    </cfRule>
  </conditionalFormatting>
  <conditionalFormatting sqref="BE35">
    <cfRule type="cellIs" dxfId="12770" priority="3812" operator="lessThan">
      <formula>$C$4</formula>
    </cfRule>
  </conditionalFormatting>
  <conditionalFormatting sqref="BE35">
    <cfRule type="cellIs" dxfId="12769" priority="3813" operator="lessThan">
      <formula>$C$4</formula>
    </cfRule>
  </conditionalFormatting>
  <conditionalFormatting sqref="BE36">
    <cfRule type="cellIs" dxfId="12768" priority="3814" operator="lessThan">
      <formula>$C$4</formula>
    </cfRule>
  </conditionalFormatting>
  <conditionalFormatting sqref="BE36">
    <cfRule type="cellIs" dxfId="12767" priority="3815" operator="lessThan">
      <formula>$C$4</formula>
    </cfRule>
  </conditionalFormatting>
  <conditionalFormatting sqref="BE37">
    <cfRule type="cellIs" dxfId="12766" priority="3816" operator="lessThan">
      <formula>$C$4</formula>
    </cfRule>
  </conditionalFormatting>
  <conditionalFormatting sqref="BE37">
    <cfRule type="cellIs" dxfId="12765" priority="3817" operator="lessThan">
      <formula>$C$4</formula>
    </cfRule>
  </conditionalFormatting>
  <conditionalFormatting sqref="BE38">
    <cfRule type="cellIs" dxfId="12764" priority="3818" operator="lessThan">
      <formula>$C$4</formula>
    </cfRule>
  </conditionalFormatting>
  <conditionalFormatting sqref="BE38">
    <cfRule type="cellIs" dxfId="12763" priority="3819" operator="lessThan">
      <formula>$C$4</formula>
    </cfRule>
  </conditionalFormatting>
  <conditionalFormatting sqref="BE39">
    <cfRule type="cellIs" dxfId="12762" priority="3820" operator="lessThan">
      <formula>$C$4</formula>
    </cfRule>
  </conditionalFormatting>
  <conditionalFormatting sqref="BE39">
    <cfRule type="cellIs" dxfId="12761" priority="3821" operator="lessThan">
      <formula>$C$4</formula>
    </cfRule>
  </conditionalFormatting>
  <conditionalFormatting sqref="BE40">
    <cfRule type="cellIs" dxfId="12760" priority="3822" operator="lessThan">
      <formula>$C$4</formula>
    </cfRule>
  </conditionalFormatting>
  <conditionalFormatting sqref="BE40">
    <cfRule type="cellIs" dxfId="12759" priority="3823" operator="lessThan">
      <formula>$C$4</formula>
    </cfRule>
  </conditionalFormatting>
  <conditionalFormatting sqref="BE41">
    <cfRule type="cellIs" dxfId="12758" priority="3824" operator="lessThan">
      <formula>$C$4</formula>
    </cfRule>
  </conditionalFormatting>
  <conditionalFormatting sqref="BE41">
    <cfRule type="cellIs" dxfId="12757" priority="3825" operator="lessThan">
      <formula>$C$4</formula>
    </cfRule>
  </conditionalFormatting>
  <conditionalFormatting sqref="BE42">
    <cfRule type="cellIs" dxfId="12756" priority="3826" operator="lessThan">
      <formula>$C$4</formula>
    </cfRule>
  </conditionalFormatting>
  <conditionalFormatting sqref="BE42">
    <cfRule type="cellIs" dxfId="12755" priority="3827" operator="lessThan">
      <formula>$C$4</formula>
    </cfRule>
  </conditionalFormatting>
  <conditionalFormatting sqref="BE43">
    <cfRule type="cellIs" dxfId="12754" priority="3828" operator="lessThan">
      <formula>$C$4</formula>
    </cfRule>
  </conditionalFormatting>
  <conditionalFormatting sqref="BE43">
    <cfRule type="cellIs" dxfId="12753" priority="3829" operator="lessThan">
      <formula>$C$4</formula>
    </cfRule>
  </conditionalFormatting>
  <conditionalFormatting sqref="BE44">
    <cfRule type="cellIs" dxfId="12752" priority="3830" operator="lessThan">
      <formula>$C$4</formula>
    </cfRule>
  </conditionalFormatting>
  <conditionalFormatting sqref="BE44">
    <cfRule type="cellIs" dxfId="12751" priority="3831" operator="lessThan">
      <formula>$C$4</formula>
    </cfRule>
  </conditionalFormatting>
  <conditionalFormatting sqref="BE45">
    <cfRule type="cellIs" dxfId="12750" priority="3832" operator="lessThan">
      <formula>$C$4</formula>
    </cfRule>
  </conditionalFormatting>
  <conditionalFormatting sqref="BE45">
    <cfRule type="cellIs" dxfId="12749" priority="3833" operator="lessThan">
      <formula>$C$4</formula>
    </cfRule>
  </conditionalFormatting>
  <conditionalFormatting sqref="BE46">
    <cfRule type="cellIs" dxfId="12748" priority="3834" operator="lessThan">
      <formula>$C$4</formula>
    </cfRule>
  </conditionalFormatting>
  <conditionalFormatting sqref="BE46">
    <cfRule type="cellIs" dxfId="12747" priority="3835" operator="lessThan">
      <formula>$C$4</formula>
    </cfRule>
  </conditionalFormatting>
  <conditionalFormatting sqref="BE47">
    <cfRule type="cellIs" dxfId="12746" priority="3836" operator="lessThan">
      <formula>$C$4</formula>
    </cfRule>
  </conditionalFormatting>
  <conditionalFormatting sqref="BE47">
    <cfRule type="cellIs" dxfId="12745" priority="3837" operator="lessThan">
      <formula>$C$4</formula>
    </cfRule>
  </conditionalFormatting>
  <conditionalFormatting sqref="BE48">
    <cfRule type="cellIs" dxfId="12744" priority="3838" operator="lessThan">
      <formula>$C$4</formula>
    </cfRule>
  </conditionalFormatting>
  <conditionalFormatting sqref="BE48">
    <cfRule type="cellIs" dxfId="12743" priority="3839" operator="lessThan">
      <formula>$C$4</formula>
    </cfRule>
  </conditionalFormatting>
  <conditionalFormatting sqref="BE49">
    <cfRule type="cellIs" dxfId="12742" priority="3840" operator="lessThan">
      <formula>$C$4</formula>
    </cfRule>
  </conditionalFormatting>
  <conditionalFormatting sqref="BE49">
    <cfRule type="cellIs" dxfId="12741" priority="3841" operator="lessThan">
      <formula>$C$4</formula>
    </cfRule>
  </conditionalFormatting>
  <conditionalFormatting sqref="BE50">
    <cfRule type="cellIs" dxfId="12740" priority="3842" operator="lessThan">
      <formula>$C$4</formula>
    </cfRule>
  </conditionalFormatting>
  <conditionalFormatting sqref="BE50">
    <cfRule type="cellIs" dxfId="12739" priority="3843" operator="lessThan">
      <formula>$C$4</formula>
    </cfRule>
  </conditionalFormatting>
  <conditionalFormatting sqref="BE51">
    <cfRule type="cellIs" dxfId="12738" priority="3844" operator="lessThan">
      <formula>$C$4</formula>
    </cfRule>
  </conditionalFormatting>
  <conditionalFormatting sqref="BE51">
    <cfRule type="cellIs" dxfId="12737" priority="3845" operator="lessThan">
      <formula>$C$4</formula>
    </cfRule>
  </conditionalFormatting>
  <conditionalFormatting sqref="BE52">
    <cfRule type="cellIs" dxfId="12736" priority="3846" operator="lessThan">
      <formula>$C$4</formula>
    </cfRule>
  </conditionalFormatting>
  <conditionalFormatting sqref="BE52">
    <cfRule type="cellIs" dxfId="12735" priority="3847" operator="lessThan">
      <formula>$C$4</formula>
    </cfRule>
  </conditionalFormatting>
  <conditionalFormatting sqref="BE53">
    <cfRule type="cellIs" dxfId="12734" priority="3848" operator="lessThan">
      <formula>$C$4</formula>
    </cfRule>
  </conditionalFormatting>
  <conditionalFormatting sqref="BE53">
    <cfRule type="cellIs" dxfId="12733" priority="3849" operator="lessThan">
      <formula>$C$4</formula>
    </cfRule>
  </conditionalFormatting>
  <conditionalFormatting sqref="BE54">
    <cfRule type="cellIs" dxfId="12732" priority="3850" operator="lessThan">
      <formula>$C$4</formula>
    </cfRule>
  </conditionalFormatting>
  <conditionalFormatting sqref="BE54">
    <cfRule type="cellIs" dxfId="12731" priority="3851" operator="lessThan">
      <formula>$C$4</formula>
    </cfRule>
  </conditionalFormatting>
  <conditionalFormatting sqref="BE55">
    <cfRule type="cellIs" dxfId="12730" priority="3852" operator="lessThan">
      <formula>$C$4</formula>
    </cfRule>
  </conditionalFormatting>
  <conditionalFormatting sqref="BE55">
    <cfRule type="cellIs" dxfId="12729" priority="3853" operator="lessThan">
      <formula>$C$4</formula>
    </cfRule>
  </conditionalFormatting>
  <conditionalFormatting sqref="BE56">
    <cfRule type="cellIs" dxfId="12728" priority="3854" operator="lessThan">
      <formula>$C$4</formula>
    </cfRule>
  </conditionalFormatting>
  <conditionalFormatting sqref="BE56">
    <cfRule type="cellIs" dxfId="12727" priority="3855" operator="lessThan">
      <formula>$C$4</formula>
    </cfRule>
  </conditionalFormatting>
  <conditionalFormatting sqref="BE57">
    <cfRule type="cellIs" dxfId="12726" priority="3856" operator="lessThan">
      <formula>$C$4</formula>
    </cfRule>
  </conditionalFormatting>
  <conditionalFormatting sqref="BE57">
    <cfRule type="cellIs" dxfId="12725" priority="3857" operator="lessThan">
      <formula>$C$4</formula>
    </cfRule>
  </conditionalFormatting>
  <conditionalFormatting sqref="BE58">
    <cfRule type="cellIs" dxfId="12724" priority="3858" operator="lessThan">
      <formula>$C$4</formula>
    </cfRule>
  </conditionalFormatting>
  <conditionalFormatting sqref="BE58">
    <cfRule type="cellIs" dxfId="12723" priority="3859" operator="lessThan">
      <formula>$C$4</formula>
    </cfRule>
  </conditionalFormatting>
  <conditionalFormatting sqref="BE59">
    <cfRule type="cellIs" dxfId="12722" priority="3860" operator="lessThan">
      <formula>$C$4</formula>
    </cfRule>
  </conditionalFormatting>
  <conditionalFormatting sqref="BE59">
    <cfRule type="cellIs" dxfId="12721" priority="3861" operator="lessThan">
      <formula>$C$4</formula>
    </cfRule>
  </conditionalFormatting>
  <conditionalFormatting sqref="BE60">
    <cfRule type="cellIs" dxfId="12720" priority="3862" operator="lessThan">
      <formula>$C$4</formula>
    </cfRule>
  </conditionalFormatting>
  <conditionalFormatting sqref="BE60">
    <cfRule type="cellIs" dxfId="12719" priority="3863" operator="lessThan">
      <formula>$C$4</formula>
    </cfRule>
  </conditionalFormatting>
  <conditionalFormatting sqref="BF11">
    <cfRule type="cellIs" dxfId="12718" priority="3864" operator="lessThan">
      <formula>$C$4</formula>
    </cfRule>
  </conditionalFormatting>
  <conditionalFormatting sqref="BF11">
    <cfRule type="cellIs" dxfId="12717" priority="3865" operator="lessThan">
      <formula>$C$4</formula>
    </cfRule>
  </conditionalFormatting>
  <conditionalFormatting sqref="BF12">
    <cfRule type="cellIs" dxfId="12716" priority="3866" operator="lessThan">
      <formula>$C$4</formula>
    </cfRule>
  </conditionalFormatting>
  <conditionalFormatting sqref="BF12">
    <cfRule type="cellIs" dxfId="12715" priority="3867" operator="lessThan">
      <formula>$C$4</formula>
    </cfRule>
  </conditionalFormatting>
  <conditionalFormatting sqref="BF13">
    <cfRule type="cellIs" dxfId="12714" priority="3868" operator="lessThan">
      <formula>$C$4</formula>
    </cfRule>
  </conditionalFormatting>
  <conditionalFormatting sqref="BF13">
    <cfRule type="cellIs" dxfId="12713" priority="3869" operator="lessThan">
      <formula>$C$4</formula>
    </cfRule>
  </conditionalFormatting>
  <conditionalFormatting sqref="BF14">
    <cfRule type="cellIs" dxfId="12712" priority="3870" operator="lessThan">
      <formula>$C$4</formula>
    </cfRule>
  </conditionalFormatting>
  <conditionalFormatting sqref="BF14">
    <cfRule type="cellIs" dxfId="12711" priority="3871" operator="lessThan">
      <formula>$C$4</formula>
    </cfRule>
  </conditionalFormatting>
  <conditionalFormatting sqref="BF15">
    <cfRule type="cellIs" dxfId="12710" priority="3872" operator="lessThan">
      <formula>$C$4</formula>
    </cfRule>
  </conditionalFormatting>
  <conditionalFormatting sqref="BF15">
    <cfRule type="cellIs" dxfId="12709" priority="3873" operator="lessThan">
      <formula>$C$4</formula>
    </cfRule>
  </conditionalFormatting>
  <conditionalFormatting sqref="BF16">
    <cfRule type="cellIs" dxfId="12708" priority="3874" operator="lessThan">
      <formula>$C$4</formula>
    </cfRule>
  </conditionalFormatting>
  <conditionalFormatting sqref="BF16">
    <cfRule type="cellIs" dxfId="12707" priority="3875" operator="lessThan">
      <formula>$C$4</formula>
    </cfRule>
  </conditionalFormatting>
  <conditionalFormatting sqref="BF17">
    <cfRule type="cellIs" dxfId="12706" priority="3876" operator="lessThan">
      <formula>$C$4</formula>
    </cfRule>
  </conditionalFormatting>
  <conditionalFormatting sqref="BF17">
    <cfRule type="cellIs" dxfId="12705" priority="3877" operator="lessThan">
      <formula>$C$4</formula>
    </cfRule>
  </conditionalFormatting>
  <conditionalFormatting sqref="BF18">
    <cfRule type="cellIs" dxfId="12704" priority="3878" operator="lessThan">
      <formula>$C$4</formula>
    </cfRule>
  </conditionalFormatting>
  <conditionalFormatting sqref="BF18">
    <cfRule type="cellIs" dxfId="12703" priority="3879" operator="lessThan">
      <formula>$C$4</formula>
    </cfRule>
  </conditionalFormatting>
  <conditionalFormatting sqref="BF19">
    <cfRule type="cellIs" dxfId="12702" priority="3880" operator="lessThan">
      <formula>$C$4</formula>
    </cfRule>
  </conditionalFormatting>
  <conditionalFormatting sqref="BF19">
    <cfRule type="cellIs" dxfId="12701" priority="3881" operator="lessThan">
      <formula>$C$4</formula>
    </cfRule>
  </conditionalFormatting>
  <conditionalFormatting sqref="BF20">
    <cfRule type="cellIs" dxfId="12700" priority="3882" operator="lessThan">
      <formula>$C$4</formula>
    </cfRule>
  </conditionalFormatting>
  <conditionalFormatting sqref="BF20">
    <cfRule type="cellIs" dxfId="12699" priority="3883" operator="lessThan">
      <formula>$C$4</formula>
    </cfRule>
  </conditionalFormatting>
  <conditionalFormatting sqref="BF21">
    <cfRule type="cellIs" dxfId="12698" priority="3884" operator="lessThan">
      <formula>$C$4</formula>
    </cfRule>
  </conditionalFormatting>
  <conditionalFormatting sqref="BF21">
    <cfRule type="cellIs" dxfId="12697" priority="3885" operator="lessThan">
      <formula>$C$4</formula>
    </cfRule>
  </conditionalFormatting>
  <conditionalFormatting sqref="BF22">
    <cfRule type="cellIs" dxfId="12696" priority="3886" operator="lessThan">
      <formula>$C$4</formula>
    </cfRule>
  </conditionalFormatting>
  <conditionalFormatting sqref="BF22">
    <cfRule type="cellIs" dxfId="12695" priority="3887" operator="lessThan">
      <formula>$C$4</formula>
    </cfRule>
  </conditionalFormatting>
  <conditionalFormatting sqref="BF23">
    <cfRule type="cellIs" dxfId="12694" priority="3888" operator="lessThan">
      <formula>$C$4</formula>
    </cfRule>
  </conditionalFormatting>
  <conditionalFormatting sqref="BF23">
    <cfRule type="cellIs" dxfId="12693" priority="3889" operator="lessThan">
      <formula>$C$4</formula>
    </cfRule>
  </conditionalFormatting>
  <conditionalFormatting sqref="BF24">
    <cfRule type="cellIs" dxfId="12692" priority="3890" operator="lessThan">
      <formula>$C$4</formula>
    </cfRule>
  </conditionalFormatting>
  <conditionalFormatting sqref="BF24">
    <cfRule type="cellIs" dxfId="12691" priority="3891" operator="lessThan">
      <formula>$C$4</formula>
    </cfRule>
  </conditionalFormatting>
  <conditionalFormatting sqref="BF25">
    <cfRule type="cellIs" dxfId="12690" priority="3892" operator="lessThan">
      <formula>$C$4</formula>
    </cfRule>
  </conditionalFormatting>
  <conditionalFormatting sqref="BF25">
    <cfRule type="cellIs" dxfId="12689" priority="3893" operator="lessThan">
      <formula>$C$4</formula>
    </cfRule>
  </conditionalFormatting>
  <conditionalFormatting sqref="BF26">
    <cfRule type="cellIs" dxfId="12688" priority="3894" operator="lessThan">
      <formula>$C$4</formula>
    </cfRule>
  </conditionalFormatting>
  <conditionalFormatting sqref="BF26">
    <cfRule type="cellIs" dxfId="12687" priority="3895" operator="lessThan">
      <formula>$C$4</formula>
    </cfRule>
  </conditionalFormatting>
  <conditionalFormatting sqref="BF27">
    <cfRule type="cellIs" dxfId="12686" priority="3896" operator="lessThan">
      <formula>$C$4</formula>
    </cfRule>
  </conditionalFormatting>
  <conditionalFormatting sqref="BF27">
    <cfRule type="cellIs" dxfId="12685" priority="3897" operator="lessThan">
      <formula>$C$4</formula>
    </cfRule>
  </conditionalFormatting>
  <conditionalFormatting sqref="BF28">
    <cfRule type="cellIs" dxfId="12684" priority="3898" operator="lessThan">
      <formula>$C$4</formula>
    </cfRule>
  </conditionalFormatting>
  <conditionalFormatting sqref="BF28">
    <cfRule type="cellIs" dxfId="12683" priority="3899" operator="lessThan">
      <formula>$C$4</formula>
    </cfRule>
  </conditionalFormatting>
  <conditionalFormatting sqref="BF29">
    <cfRule type="cellIs" dxfId="12682" priority="3900" operator="lessThan">
      <formula>$C$4</formula>
    </cfRule>
  </conditionalFormatting>
  <conditionalFormatting sqref="BF29">
    <cfRule type="cellIs" dxfId="12681" priority="3901" operator="lessThan">
      <formula>$C$4</formula>
    </cfRule>
  </conditionalFormatting>
  <conditionalFormatting sqref="BF30">
    <cfRule type="cellIs" dxfId="12680" priority="3902" operator="lessThan">
      <formula>$C$4</formula>
    </cfRule>
  </conditionalFormatting>
  <conditionalFormatting sqref="BF30">
    <cfRule type="cellIs" dxfId="12679" priority="3903" operator="lessThan">
      <formula>$C$4</formula>
    </cfRule>
  </conditionalFormatting>
  <conditionalFormatting sqref="BF31">
    <cfRule type="cellIs" dxfId="12678" priority="3904" operator="lessThan">
      <formula>$C$4</formula>
    </cfRule>
  </conditionalFormatting>
  <conditionalFormatting sqref="BF31">
    <cfRule type="cellIs" dxfId="12677" priority="3905" operator="lessThan">
      <formula>$C$4</formula>
    </cfRule>
  </conditionalFormatting>
  <conditionalFormatting sqref="BF32">
    <cfRule type="cellIs" dxfId="12676" priority="3906" operator="lessThan">
      <formula>$C$4</formula>
    </cfRule>
  </conditionalFormatting>
  <conditionalFormatting sqref="BF32">
    <cfRule type="cellIs" dxfId="12675" priority="3907" operator="lessThan">
      <formula>$C$4</formula>
    </cfRule>
  </conditionalFormatting>
  <conditionalFormatting sqref="BF33">
    <cfRule type="cellIs" dxfId="12674" priority="3908" operator="lessThan">
      <formula>$C$4</formula>
    </cfRule>
  </conditionalFormatting>
  <conditionalFormatting sqref="BF33">
    <cfRule type="cellIs" dxfId="12673" priority="3909" operator="lessThan">
      <formula>$C$4</formula>
    </cfRule>
  </conditionalFormatting>
  <conditionalFormatting sqref="BF34">
    <cfRule type="cellIs" dxfId="12672" priority="3910" operator="lessThan">
      <formula>$C$4</formula>
    </cfRule>
  </conditionalFormatting>
  <conditionalFormatting sqref="BF34">
    <cfRule type="cellIs" dxfId="12671" priority="3911" operator="lessThan">
      <formula>$C$4</formula>
    </cfRule>
  </conditionalFormatting>
  <conditionalFormatting sqref="BF35">
    <cfRule type="cellIs" dxfId="12670" priority="3912" operator="lessThan">
      <formula>$C$4</formula>
    </cfRule>
  </conditionalFormatting>
  <conditionalFormatting sqref="BF35">
    <cfRule type="cellIs" dxfId="12669" priority="3913" operator="lessThan">
      <formula>$C$4</formula>
    </cfRule>
  </conditionalFormatting>
  <conditionalFormatting sqref="BF36">
    <cfRule type="cellIs" dxfId="12668" priority="3914" operator="lessThan">
      <formula>$C$4</formula>
    </cfRule>
  </conditionalFormatting>
  <conditionalFormatting sqref="BF36">
    <cfRule type="cellIs" dxfId="12667" priority="3915" operator="lessThan">
      <formula>$C$4</formula>
    </cfRule>
  </conditionalFormatting>
  <conditionalFormatting sqref="BF37">
    <cfRule type="cellIs" dxfId="12666" priority="3916" operator="lessThan">
      <formula>$C$4</formula>
    </cfRule>
  </conditionalFormatting>
  <conditionalFormatting sqref="BF37">
    <cfRule type="cellIs" dxfId="12665" priority="3917" operator="lessThan">
      <formula>$C$4</formula>
    </cfRule>
  </conditionalFormatting>
  <conditionalFormatting sqref="BF38">
    <cfRule type="cellIs" dxfId="12664" priority="3918" operator="lessThan">
      <formula>$C$4</formula>
    </cfRule>
  </conditionalFormatting>
  <conditionalFormatting sqref="BF38">
    <cfRule type="cellIs" dxfId="12663" priority="3919" operator="lessThan">
      <formula>$C$4</formula>
    </cfRule>
  </conditionalFormatting>
  <conditionalFormatting sqref="BF39">
    <cfRule type="cellIs" dxfId="12662" priority="3920" operator="lessThan">
      <formula>$C$4</formula>
    </cfRule>
  </conditionalFormatting>
  <conditionalFormatting sqref="BF39">
    <cfRule type="cellIs" dxfId="12661" priority="3921" operator="lessThan">
      <formula>$C$4</formula>
    </cfRule>
  </conditionalFormatting>
  <conditionalFormatting sqref="BF40">
    <cfRule type="cellIs" dxfId="12660" priority="3922" operator="lessThan">
      <formula>$C$4</formula>
    </cfRule>
  </conditionalFormatting>
  <conditionalFormatting sqref="BF40">
    <cfRule type="cellIs" dxfId="12659" priority="3923" operator="lessThan">
      <formula>$C$4</formula>
    </cfRule>
  </conditionalFormatting>
  <conditionalFormatting sqref="BF41">
    <cfRule type="cellIs" dxfId="12658" priority="3924" operator="lessThan">
      <formula>$C$4</formula>
    </cfRule>
  </conditionalFormatting>
  <conditionalFormatting sqref="BF41">
    <cfRule type="cellIs" dxfId="12657" priority="3925" operator="lessThan">
      <formula>$C$4</formula>
    </cfRule>
  </conditionalFormatting>
  <conditionalFormatting sqref="BF42">
    <cfRule type="cellIs" dxfId="12656" priority="3926" operator="lessThan">
      <formula>$C$4</formula>
    </cfRule>
  </conditionalFormatting>
  <conditionalFormatting sqref="BF42">
    <cfRule type="cellIs" dxfId="12655" priority="3927" operator="lessThan">
      <formula>$C$4</formula>
    </cfRule>
  </conditionalFormatting>
  <conditionalFormatting sqref="BF43">
    <cfRule type="cellIs" dxfId="12654" priority="3928" operator="lessThan">
      <formula>$C$4</formula>
    </cfRule>
  </conditionalFormatting>
  <conditionalFormatting sqref="BF43">
    <cfRule type="cellIs" dxfId="12653" priority="3929" operator="lessThan">
      <formula>$C$4</formula>
    </cfRule>
  </conditionalFormatting>
  <conditionalFormatting sqref="BF44">
    <cfRule type="cellIs" dxfId="12652" priority="3930" operator="lessThan">
      <formula>$C$4</formula>
    </cfRule>
  </conditionalFormatting>
  <conditionalFormatting sqref="BF44">
    <cfRule type="cellIs" dxfId="12651" priority="3931" operator="lessThan">
      <formula>$C$4</formula>
    </cfRule>
  </conditionalFormatting>
  <conditionalFormatting sqref="BF45">
    <cfRule type="cellIs" dxfId="12650" priority="3932" operator="lessThan">
      <formula>$C$4</formula>
    </cfRule>
  </conditionalFormatting>
  <conditionalFormatting sqref="BF45">
    <cfRule type="cellIs" dxfId="12649" priority="3933" operator="lessThan">
      <formula>$C$4</formula>
    </cfRule>
  </conditionalFormatting>
  <conditionalFormatting sqref="BF46">
    <cfRule type="cellIs" dxfId="12648" priority="3934" operator="lessThan">
      <formula>$C$4</formula>
    </cfRule>
  </conditionalFormatting>
  <conditionalFormatting sqref="BF46">
    <cfRule type="cellIs" dxfId="12647" priority="3935" operator="lessThan">
      <formula>$C$4</formula>
    </cfRule>
  </conditionalFormatting>
  <conditionalFormatting sqref="BF47">
    <cfRule type="cellIs" dxfId="12646" priority="3936" operator="lessThan">
      <formula>$C$4</formula>
    </cfRule>
  </conditionalFormatting>
  <conditionalFormatting sqref="BF47">
    <cfRule type="cellIs" dxfId="12645" priority="3937" operator="lessThan">
      <formula>$C$4</formula>
    </cfRule>
  </conditionalFormatting>
  <conditionalFormatting sqref="BF48">
    <cfRule type="cellIs" dxfId="12644" priority="3938" operator="lessThan">
      <formula>$C$4</formula>
    </cfRule>
  </conditionalFormatting>
  <conditionalFormatting sqref="BF48">
    <cfRule type="cellIs" dxfId="12643" priority="3939" operator="lessThan">
      <formula>$C$4</formula>
    </cfRule>
  </conditionalFormatting>
  <conditionalFormatting sqref="BF49">
    <cfRule type="cellIs" dxfId="12642" priority="3940" operator="lessThan">
      <formula>$C$4</formula>
    </cfRule>
  </conditionalFormatting>
  <conditionalFormatting sqref="BF49">
    <cfRule type="cellIs" dxfId="12641" priority="3941" operator="lessThan">
      <formula>$C$4</formula>
    </cfRule>
  </conditionalFormatting>
  <conditionalFormatting sqref="BF50">
    <cfRule type="cellIs" dxfId="12640" priority="3942" operator="lessThan">
      <formula>$C$4</formula>
    </cfRule>
  </conditionalFormatting>
  <conditionalFormatting sqref="BF50">
    <cfRule type="cellIs" dxfId="12639" priority="3943" operator="lessThan">
      <formula>$C$4</formula>
    </cfRule>
  </conditionalFormatting>
  <conditionalFormatting sqref="BF51">
    <cfRule type="cellIs" dxfId="12638" priority="3944" operator="lessThan">
      <formula>$C$4</formula>
    </cfRule>
  </conditionalFormatting>
  <conditionalFormatting sqref="BF51">
    <cfRule type="cellIs" dxfId="12637" priority="3945" operator="lessThan">
      <formula>$C$4</formula>
    </cfRule>
  </conditionalFormatting>
  <conditionalFormatting sqref="BF52">
    <cfRule type="cellIs" dxfId="12636" priority="3946" operator="lessThan">
      <formula>$C$4</formula>
    </cfRule>
  </conditionalFormatting>
  <conditionalFormatting sqref="BF52">
    <cfRule type="cellIs" dxfId="12635" priority="3947" operator="lessThan">
      <formula>$C$4</formula>
    </cfRule>
  </conditionalFormatting>
  <conditionalFormatting sqref="BF53">
    <cfRule type="cellIs" dxfId="12634" priority="3948" operator="lessThan">
      <formula>$C$4</formula>
    </cfRule>
  </conditionalFormatting>
  <conditionalFormatting sqref="BF53">
    <cfRule type="cellIs" dxfId="12633" priority="3949" operator="lessThan">
      <formula>$C$4</formula>
    </cfRule>
  </conditionalFormatting>
  <conditionalFormatting sqref="BF54">
    <cfRule type="cellIs" dxfId="12632" priority="3950" operator="lessThan">
      <formula>$C$4</formula>
    </cfRule>
  </conditionalFormatting>
  <conditionalFormatting sqref="BF54">
    <cfRule type="cellIs" dxfId="12631" priority="3951" operator="lessThan">
      <formula>$C$4</formula>
    </cfRule>
  </conditionalFormatting>
  <conditionalFormatting sqref="BF55">
    <cfRule type="cellIs" dxfId="12630" priority="3952" operator="lessThan">
      <formula>$C$4</formula>
    </cfRule>
  </conditionalFormatting>
  <conditionalFormatting sqref="BF55">
    <cfRule type="cellIs" dxfId="12629" priority="3953" operator="lessThan">
      <formula>$C$4</formula>
    </cfRule>
  </conditionalFormatting>
  <conditionalFormatting sqref="BF56">
    <cfRule type="cellIs" dxfId="12628" priority="3954" operator="lessThan">
      <formula>$C$4</formula>
    </cfRule>
  </conditionalFormatting>
  <conditionalFormatting sqref="BF56">
    <cfRule type="cellIs" dxfId="12627" priority="3955" operator="lessThan">
      <formula>$C$4</formula>
    </cfRule>
  </conditionalFormatting>
  <conditionalFormatting sqref="BF57">
    <cfRule type="cellIs" dxfId="12626" priority="3956" operator="lessThan">
      <formula>$C$4</formula>
    </cfRule>
  </conditionalFormatting>
  <conditionalFormatting sqref="BF57">
    <cfRule type="cellIs" dxfId="12625" priority="3957" operator="lessThan">
      <formula>$C$4</formula>
    </cfRule>
  </conditionalFormatting>
  <conditionalFormatting sqref="BF58">
    <cfRule type="cellIs" dxfId="12624" priority="3958" operator="lessThan">
      <formula>$C$4</formula>
    </cfRule>
  </conditionalFormatting>
  <conditionalFormatting sqref="BF58">
    <cfRule type="cellIs" dxfId="12623" priority="3959" operator="lessThan">
      <formula>$C$4</formula>
    </cfRule>
  </conditionalFormatting>
  <conditionalFormatting sqref="BF59">
    <cfRule type="cellIs" dxfId="12622" priority="3960" operator="lessThan">
      <formula>$C$4</formula>
    </cfRule>
  </conditionalFormatting>
  <conditionalFormatting sqref="BF59">
    <cfRule type="cellIs" dxfId="12621" priority="3961" operator="lessThan">
      <formula>$C$4</formula>
    </cfRule>
  </conditionalFormatting>
  <conditionalFormatting sqref="BF60">
    <cfRule type="cellIs" dxfId="12620" priority="3962" operator="lessThan">
      <formula>$C$4</formula>
    </cfRule>
  </conditionalFormatting>
  <conditionalFormatting sqref="BF60">
    <cfRule type="cellIs" dxfId="12619" priority="3963" operator="lessThan">
      <formula>$C$4</formula>
    </cfRule>
  </conditionalFormatting>
  <conditionalFormatting sqref="BG11">
    <cfRule type="cellIs" dxfId="12618" priority="3964" operator="lessThan">
      <formula>$C$4</formula>
    </cfRule>
  </conditionalFormatting>
  <conditionalFormatting sqref="BG11">
    <cfRule type="cellIs" dxfId="12617" priority="3965" operator="lessThan">
      <formula>$C$4</formula>
    </cfRule>
  </conditionalFormatting>
  <conditionalFormatting sqref="BG12">
    <cfRule type="cellIs" dxfId="12616" priority="3966" operator="lessThan">
      <formula>$C$4</formula>
    </cfRule>
  </conditionalFormatting>
  <conditionalFormatting sqref="BG12">
    <cfRule type="cellIs" dxfId="12615" priority="3967" operator="lessThan">
      <formula>$C$4</formula>
    </cfRule>
  </conditionalFormatting>
  <conditionalFormatting sqref="BG13">
    <cfRule type="cellIs" dxfId="12614" priority="3968" operator="lessThan">
      <formula>$C$4</formula>
    </cfRule>
  </conditionalFormatting>
  <conditionalFormatting sqref="BG13">
    <cfRule type="cellIs" dxfId="12613" priority="3969" operator="lessThan">
      <formula>$C$4</formula>
    </cfRule>
  </conditionalFormatting>
  <conditionalFormatting sqref="BG14">
    <cfRule type="cellIs" dxfId="12612" priority="3970" operator="lessThan">
      <formula>$C$4</formula>
    </cfRule>
  </conditionalFormatting>
  <conditionalFormatting sqref="BG14">
    <cfRule type="cellIs" dxfId="12611" priority="3971" operator="lessThan">
      <formula>$C$4</formula>
    </cfRule>
  </conditionalFormatting>
  <conditionalFormatting sqref="BG15">
    <cfRule type="cellIs" dxfId="12610" priority="3972" operator="lessThan">
      <formula>$C$4</formula>
    </cfRule>
  </conditionalFormatting>
  <conditionalFormatting sqref="BG15">
    <cfRule type="cellIs" dxfId="12609" priority="3973" operator="lessThan">
      <formula>$C$4</formula>
    </cfRule>
  </conditionalFormatting>
  <conditionalFormatting sqref="BG16">
    <cfRule type="cellIs" dxfId="12608" priority="3974" operator="lessThan">
      <formula>$C$4</formula>
    </cfRule>
  </conditionalFormatting>
  <conditionalFormatting sqref="BG16">
    <cfRule type="cellIs" dxfId="12607" priority="3975" operator="lessThan">
      <formula>$C$4</formula>
    </cfRule>
  </conditionalFormatting>
  <conditionalFormatting sqref="BG17">
    <cfRule type="cellIs" dxfId="12606" priority="3976" operator="lessThan">
      <formula>$C$4</formula>
    </cfRule>
  </conditionalFormatting>
  <conditionalFormatting sqref="BG17">
    <cfRule type="cellIs" dxfId="12605" priority="3977" operator="lessThan">
      <formula>$C$4</formula>
    </cfRule>
  </conditionalFormatting>
  <conditionalFormatting sqref="BG18">
    <cfRule type="cellIs" dxfId="12604" priority="3978" operator="lessThan">
      <formula>$C$4</formula>
    </cfRule>
  </conditionalFormatting>
  <conditionalFormatting sqref="BG18">
    <cfRule type="cellIs" dxfId="12603" priority="3979" operator="lessThan">
      <formula>$C$4</formula>
    </cfRule>
  </conditionalFormatting>
  <conditionalFormatting sqref="BG19">
    <cfRule type="cellIs" dxfId="12602" priority="3980" operator="lessThan">
      <formula>$C$4</formula>
    </cfRule>
  </conditionalFormatting>
  <conditionalFormatting sqref="BG19">
    <cfRule type="cellIs" dxfId="12601" priority="3981" operator="lessThan">
      <formula>$C$4</formula>
    </cfRule>
  </conditionalFormatting>
  <conditionalFormatting sqref="BG20">
    <cfRule type="cellIs" dxfId="12600" priority="3982" operator="lessThan">
      <formula>$C$4</formula>
    </cfRule>
  </conditionalFormatting>
  <conditionalFormatting sqref="BG20">
    <cfRule type="cellIs" dxfId="12599" priority="3983" operator="lessThan">
      <formula>$C$4</formula>
    </cfRule>
  </conditionalFormatting>
  <conditionalFormatting sqref="BG21">
    <cfRule type="cellIs" dxfId="12598" priority="3984" operator="lessThan">
      <formula>$C$4</formula>
    </cfRule>
  </conditionalFormatting>
  <conditionalFormatting sqref="BG21">
    <cfRule type="cellIs" dxfId="12597" priority="3985" operator="lessThan">
      <formula>$C$4</formula>
    </cfRule>
  </conditionalFormatting>
  <conditionalFormatting sqref="BG22">
    <cfRule type="cellIs" dxfId="12596" priority="3986" operator="lessThan">
      <formula>$C$4</formula>
    </cfRule>
  </conditionalFormatting>
  <conditionalFormatting sqref="BG22">
    <cfRule type="cellIs" dxfId="12595" priority="3987" operator="lessThan">
      <formula>$C$4</formula>
    </cfRule>
  </conditionalFormatting>
  <conditionalFormatting sqref="BG23">
    <cfRule type="cellIs" dxfId="12594" priority="3988" operator="lessThan">
      <formula>$C$4</formula>
    </cfRule>
  </conditionalFormatting>
  <conditionalFormatting sqref="BG23">
    <cfRule type="cellIs" dxfId="12593" priority="3989" operator="lessThan">
      <formula>$C$4</formula>
    </cfRule>
  </conditionalFormatting>
  <conditionalFormatting sqref="BG24">
    <cfRule type="cellIs" dxfId="12592" priority="3990" operator="lessThan">
      <formula>$C$4</formula>
    </cfRule>
  </conditionalFormatting>
  <conditionalFormatting sqref="BG24">
    <cfRule type="cellIs" dxfId="12591" priority="3991" operator="lessThan">
      <formula>$C$4</formula>
    </cfRule>
  </conditionalFormatting>
  <conditionalFormatting sqref="BG25">
    <cfRule type="cellIs" dxfId="12590" priority="3992" operator="lessThan">
      <formula>$C$4</formula>
    </cfRule>
  </conditionalFormatting>
  <conditionalFormatting sqref="BG25">
    <cfRule type="cellIs" dxfId="12589" priority="3993" operator="lessThan">
      <formula>$C$4</formula>
    </cfRule>
  </conditionalFormatting>
  <conditionalFormatting sqref="BG26">
    <cfRule type="cellIs" dxfId="12588" priority="3994" operator="lessThan">
      <formula>$C$4</formula>
    </cfRule>
  </conditionalFormatting>
  <conditionalFormatting sqref="BG26">
    <cfRule type="cellIs" dxfId="12587" priority="3995" operator="lessThan">
      <formula>$C$4</formula>
    </cfRule>
  </conditionalFormatting>
  <conditionalFormatting sqref="BG27">
    <cfRule type="cellIs" dxfId="12586" priority="3996" operator="lessThan">
      <formula>$C$4</formula>
    </cfRule>
  </conditionalFormatting>
  <conditionalFormatting sqref="BG27">
    <cfRule type="cellIs" dxfId="12585" priority="3997" operator="lessThan">
      <formula>$C$4</formula>
    </cfRule>
  </conditionalFormatting>
  <conditionalFormatting sqref="BG28">
    <cfRule type="cellIs" dxfId="12584" priority="3998" operator="lessThan">
      <formula>$C$4</formula>
    </cfRule>
  </conditionalFormatting>
  <conditionalFormatting sqref="BG28">
    <cfRule type="cellIs" dxfId="12583" priority="3999" operator="lessThan">
      <formula>$C$4</formula>
    </cfRule>
  </conditionalFormatting>
  <conditionalFormatting sqref="BG29">
    <cfRule type="cellIs" dxfId="12582" priority="4000" operator="lessThan">
      <formula>$C$4</formula>
    </cfRule>
  </conditionalFormatting>
  <conditionalFormatting sqref="BG29">
    <cfRule type="cellIs" dxfId="12581" priority="4001" operator="lessThan">
      <formula>$C$4</formula>
    </cfRule>
  </conditionalFormatting>
  <conditionalFormatting sqref="BG30">
    <cfRule type="cellIs" dxfId="12580" priority="4002" operator="lessThan">
      <formula>$C$4</formula>
    </cfRule>
  </conditionalFormatting>
  <conditionalFormatting sqref="BG30">
    <cfRule type="cellIs" dxfId="12579" priority="4003" operator="lessThan">
      <formula>$C$4</formula>
    </cfRule>
  </conditionalFormatting>
  <conditionalFormatting sqref="BG31">
    <cfRule type="cellIs" dxfId="12578" priority="4004" operator="lessThan">
      <formula>$C$4</formula>
    </cfRule>
  </conditionalFormatting>
  <conditionalFormatting sqref="BG31">
    <cfRule type="cellIs" dxfId="12577" priority="4005" operator="lessThan">
      <formula>$C$4</formula>
    </cfRule>
  </conditionalFormatting>
  <conditionalFormatting sqref="BG32">
    <cfRule type="cellIs" dxfId="12576" priority="4006" operator="lessThan">
      <formula>$C$4</formula>
    </cfRule>
  </conditionalFormatting>
  <conditionalFormatting sqref="BG32">
    <cfRule type="cellIs" dxfId="12575" priority="4007" operator="lessThan">
      <formula>$C$4</formula>
    </cfRule>
  </conditionalFormatting>
  <conditionalFormatting sqref="BG33">
    <cfRule type="cellIs" dxfId="12574" priority="4008" operator="lessThan">
      <formula>$C$4</formula>
    </cfRule>
  </conditionalFormatting>
  <conditionalFormatting sqref="BG33">
    <cfRule type="cellIs" dxfId="12573" priority="4009" operator="lessThan">
      <formula>$C$4</formula>
    </cfRule>
  </conditionalFormatting>
  <conditionalFormatting sqref="BG34">
    <cfRule type="cellIs" dxfId="12572" priority="4010" operator="lessThan">
      <formula>$C$4</formula>
    </cfRule>
  </conditionalFormatting>
  <conditionalFormatting sqref="BG34">
    <cfRule type="cellIs" dxfId="12571" priority="4011" operator="lessThan">
      <formula>$C$4</formula>
    </cfRule>
  </conditionalFormatting>
  <conditionalFormatting sqref="BG35">
    <cfRule type="cellIs" dxfId="12570" priority="4012" operator="lessThan">
      <formula>$C$4</formula>
    </cfRule>
  </conditionalFormatting>
  <conditionalFormatting sqref="BG35">
    <cfRule type="cellIs" dxfId="12569" priority="4013" operator="lessThan">
      <formula>$C$4</formula>
    </cfRule>
  </conditionalFormatting>
  <conditionalFormatting sqref="BG36">
    <cfRule type="cellIs" dxfId="12568" priority="4014" operator="lessThan">
      <formula>$C$4</formula>
    </cfRule>
  </conditionalFormatting>
  <conditionalFormatting sqref="BG36">
    <cfRule type="cellIs" dxfId="12567" priority="4015" operator="lessThan">
      <formula>$C$4</formula>
    </cfRule>
  </conditionalFormatting>
  <conditionalFormatting sqref="BG37">
    <cfRule type="cellIs" dxfId="12566" priority="4016" operator="lessThan">
      <formula>$C$4</formula>
    </cfRule>
  </conditionalFormatting>
  <conditionalFormatting sqref="BG37">
    <cfRule type="cellIs" dxfId="12565" priority="4017" operator="lessThan">
      <formula>$C$4</formula>
    </cfRule>
  </conditionalFormatting>
  <conditionalFormatting sqref="BG38">
    <cfRule type="cellIs" dxfId="12564" priority="4018" operator="lessThan">
      <formula>$C$4</formula>
    </cfRule>
  </conditionalFormatting>
  <conditionalFormatting sqref="BG38">
    <cfRule type="cellIs" dxfId="12563" priority="4019" operator="lessThan">
      <formula>$C$4</formula>
    </cfRule>
  </conditionalFormatting>
  <conditionalFormatting sqref="BG39">
    <cfRule type="cellIs" dxfId="12562" priority="4020" operator="lessThan">
      <formula>$C$4</formula>
    </cfRule>
  </conditionalFormatting>
  <conditionalFormatting sqref="BG39">
    <cfRule type="cellIs" dxfId="12561" priority="4021" operator="lessThan">
      <formula>$C$4</formula>
    </cfRule>
  </conditionalFormatting>
  <conditionalFormatting sqref="BG40">
    <cfRule type="cellIs" dxfId="12560" priority="4022" operator="lessThan">
      <formula>$C$4</formula>
    </cfRule>
  </conditionalFormatting>
  <conditionalFormatting sqref="BG40">
    <cfRule type="cellIs" dxfId="12559" priority="4023" operator="lessThan">
      <formula>$C$4</formula>
    </cfRule>
  </conditionalFormatting>
  <conditionalFormatting sqref="BG41">
    <cfRule type="cellIs" dxfId="12558" priority="4024" operator="lessThan">
      <formula>$C$4</formula>
    </cfRule>
  </conditionalFormatting>
  <conditionalFormatting sqref="BG41">
    <cfRule type="cellIs" dxfId="12557" priority="4025" operator="lessThan">
      <formula>$C$4</formula>
    </cfRule>
  </conditionalFormatting>
  <conditionalFormatting sqref="BG42">
    <cfRule type="cellIs" dxfId="12556" priority="4026" operator="lessThan">
      <formula>$C$4</formula>
    </cfRule>
  </conditionalFormatting>
  <conditionalFormatting sqref="BG42">
    <cfRule type="cellIs" dxfId="12555" priority="4027" operator="lessThan">
      <formula>$C$4</formula>
    </cfRule>
  </conditionalFormatting>
  <conditionalFormatting sqref="BG43">
    <cfRule type="cellIs" dxfId="12554" priority="4028" operator="lessThan">
      <formula>$C$4</formula>
    </cfRule>
  </conditionalFormatting>
  <conditionalFormatting sqref="BG43">
    <cfRule type="cellIs" dxfId="12553" priority="4029" operator="lessThan">
      <formula>$C$4</formula>
    </cfRule>
  </conditionalFormatting>
  <conditionalFormatting sqref="BG44">
    <cfRule type="cellIs" dxfId="12552" priority="4030" operator="lessThan">
      <formula>$C$4</formula>
    </cfRule>
  </conditionalFormatting>
  <conditionalFormatting sqref="BG44">
    <cfRule type="cellIs" dxfId="12551" priority="4031" operator="lessThan">
      <formula>$C$4</formula>
    </cfRule>
  </conditionalFormatting>
  <conditionalFormatting sqref="BG45">
    <cfRule type="cellIs" dxfId="12550" priority="4032" operator="lessThan">
      <formula>$C$4</formula>
    </cfRule>
  </conditionalFormatting>
  <conditionalFormatting sqref="BG45">
    <cfRule type="cellIs" dxfId="12549" priority="4033" operator="lessThan">
      <formula>$C$4</formula>
    </cfRule>
  </conditionalFormatting>
  <conditionalFormatting sqref="BG46">
    <cfRule type="cellIs" dxfId="12548" priority="4034" operator="lessThan">
      <formula>$C$4</formula>
    </cfRule>
  </conditionalFormatting>
  <conditionalFormatting sqref="BG46">
    <cfRule type="cellIs" dxfId="12547" priority="4035" operator="lessThan">
      <formula>$C$4</formula>
    </cfRule>
  </conditionalFormatting>
  <conditionalFormatting sqref="BG47">
    <cfRule type="cellIs" dxfId="12546" priority="4036" operator="lessThan">
      <formula>$C$4</formula>
    </cfRule>
  </conditionalFormatting>
  <conditionalFormatting sqref="BG47">
    <cfRule type="cellIs" dxfId="12545" priority="4037" operator="lessThan">
      <formula>$C$4</formula>
    </cfRule>
  </conditionalFormatting>
  <conditionalFormatting sqref="BG48">
    <cfRule type="cellIs" dxfId="12544" priority="4038" operator="lessThan">
      <formula>$C$4</formula>
    </cfRule>
  </conditionalFormatting>
  <conditionalFormatting sqref="BG48">
    <cfRule type="cellIs" dxfId="12543" priority="4039" operator="lessThan">
      <formula>$C$4</formula>
    </cfRule>
  </conditionalFormatting>
  <conditionalFormatting sqref="BG49">
    <cfRule type="cellIs" dxfId="12542" priority="4040" operator="lessThan">
      <formula>$C$4</formula>
    </cfRule>
  </conditionalFormatting>
  <conditionalFormatting sqref="BG49">
    <cfRule type="cellIs" dxfId="12541" priority="4041" operator="lessThan">
      <formula>$C$4</formula>
    </cfRule>
  </conditionalFormatting>
  <conditionalFormatting sqref="BG50">
    <cfRule type="cellIs" dxfId="12540" priority="4042" operator="lessThan">
      <formula>$C$4</formula>
    </cfRule>
  </conditionalFormatting>
  <conditionalFormatting sqref="BG50">
    <cfRule type="cellIs" dxfId="12539" priority="4043" operator="lessThan">
      <formula>$C$4</formula>
    </cfRule>
  </conditionalFormatting>
  <conditionalFormatting sqref="BG51">
    <cfRule type="cellIs" dxfId="12538" priority="4044" operator="lessThan">
      <formula>$C$4</formula>
    </cfRule>
  </conditionalFormatting>
  <conditionalFormatting sqref="BG51">
    <cfRule type="cellIs" dxfId="12537" priority="4045" operator="lessThan">
      <formula>$C$4</formula>
    </cfRule>
  </conditionalFormatting>
  <conditionalFormatting sqref="BG52">
    <cfRule type="cellIs" dxfId="12536" priority="4046" operator="lessThan">
      <formula>$C$4</formula>
    </cfRule>
  </conditionalFormatting>
  <conditionalFormatting sqref="BG52">
    <cfRule type="cellIs" dxfId="12535" priority="4047" operator="lessThan">
      <formula>$C$4</formula>
    </cfRule>
  </conditionalFormatting>
  <conditionalFormatting sqref="BG53">
    <cfRule type="cellIs" dxfId="12534" priority="4048" operator="lessThan">
      <formula>$C$4</formula>
    </cfRule>
  </conditionalFormatting>
  <conditionalFormatting sqref="BG53">
    <cfRule type="cellIs" dxfId="12533" priority="4049" operator="lessThan">
      <formula>$C$4</formula>
    </cfRule>
  </conditionalFormatting>
  <conditionalFormatting sqref="BG54">
    <cfRule type="cellIs" dxfId="12532" priority="4050" operator="lessThan">
      <formula>$C$4</formula>
    </cfRule>
  </conditionalFormatting>
  <conditionalFormatting sqref="BG54">
    <cfRule type="cellIs" dxfId="12531" priority="4051" operator="lessThan">
      <formula>$C$4</formula>
    </cfRule>
  </conditionalFormatting>
  <conditionalFormatting sqref="BG55">
    <cfRule type="cellIs" dxfId="12530" priority="4052" operator="lessThan">
      <formula>$C$4</formula>
    </cfRule>
  </conditionalFormatting>
  <conditionalFormatting sqref="BG55">
    <cfRule type="cellIs" dxfId="12529" priority="4053" operator="lessThan">
      <formula>$C$4</formula>
    </cfRule>
  </conditionalFormatting>
  <conditionalFormatting sqref="BG56">
    <cfRule type="cellIs" dxfId="12528" priority="4054" operator="lessThan">
      <formula>$C$4</formula>
    </cfRule>
  </conditionalFormatting>
  <conditionalFormatting sqref="BG56">
    <cfRule type="cellIs" dxfId="12527" priority="4055" operator="lessThan">
      <formula>$C$4</formula>
    </cfRule>
  </conditionalFormatting>
  <conditionalFormatting sqref="BG57">
    <cfRule type="cellIs" dxfId="12526" priority="4056" operator="lessThan">
      <formula>$C$4</formula>
    </cfRule>
  </conditionalFormatting>
  <conditionalFormatting sqref="BG57">
    <cfRule type="cellIs" dxfId="12525" priority="4057" operator="lessThan">
      <formula>$C$4</formula>
    </cfRule>
  </conditionalFormatting>
  <conditionalFormatting sqref="BG58">
    <cfRule type="cellIs" dxfId="12524" priority="4058" operator="lessThan">
      <formula>$C$4</formula>
    </cfRule>
  </conditionalFormatting>
  <conditionalFormatting sqref="BG58">
    <cfRule type="cellIs" dxfId="12523" priority="4059" operator="lessThan">
      <formula>$C$4</formula>
    </cfRule>
  </conditionalFormatting>
  <conditionalFormatting sqref="BG59">
    <cfRule type="cellIs" dxfId="12522" priority="4060" operator="lessThan">
      <formula>$C$4</formula>
    </cfRule>
  </conditionalFormatting>
  <conditionalFormatting sqref="BG59">
    <cfRule type="cellIs" dxfId="12521" priority="4061" operator="lessThan">
      <formula>$C$4</formula>
    </cfRule>
  </conditionalFormatting>
  <conditionalFormatting sqref="BG60">
    <cfRule type="cellIs" dxfId="12520" priority="4062" operator="lessThan">
      <formula>$C$4</formula>
    </cfRule>
  </conditionalFormatting>
  <conditionalFormatting sqref="BG60">
    <cfRule type="cellIs" dxfId="12519" priority="4063" operator="lessThan">
      <formula>$C$4</formula>
    </cfRule>
  </conditionalFormatting>
  <conditionalFormatting sqref="BH11">
    <cfRule type="cellIs" dxfId="12518" priority="4064" operator="lessThan">
      <formula>$C$4</formula>
    </cfRule>
  </conditionalFormatting>
  <conditionalFormatting sqref="BH11">
    <cfRule type="cellIs" dxfId="12517" priority="4065" operator="lessThan">
      <formula>$C$4</formula>
    </cfRule>
  </conditionalFormatting>
  <conditionalFormatting sqref="BH12">
    <cfRule type="cellIs" dxfId="12516" priority="4066" operator="lessThan">
      <formula>$C$4</formula>
    </cfRule>
  </conditionalFormatting>
  <conditionalFormatting sqref="BH12">
    <cfRule type="cellIs" dxfId="12515" priority="4067" operator="lessThan">
      <formula>$C$4</formula>
    </cfRule>
  </conditionalFormatting>
  <conditionalFormatting sqref="BH13">
    <cfRule type="cellIs" dxfId="12514" priority="4068" operator="lessThan">
      <formula>$C$4</formula>
    </cfRule>
  </conditionalFormatting>
  <conditionalFormatting sqref="BH13">
    <cfRule type="cellIs" dxfId="12513" priority="4069" operator="lessThan">
      <formula>$C$4</formula>
    </cfRule>
  </conditionalFormatting>
  <conditionalFormatting sqref="BH14">
    <cfRule type="cellIs" dxfId="12512" priority="4070" operator="lessThan">
      <formula>$C$4</formula>
    </cfRule>
  </conditionalFormatting>
  <conditionalFormatting sqref="BH14">
    <cfRule type="cellIs" dxfId="12511" priority="4071" operator="lessThan">
      <formula>$C$4</formula>
    </cfRule>
  </conditionalFormatting>
  <conditionalFormatting sqref="BH15">
    <cfRule type="cellIs" dxfId="12510" priority="4072" operator="lessThan">
      <formula>$C$4</formula>
    </cfRule>
  </conditionalFormatting>
  <conditionalFormatting sqref="BH15">
    <cfRule type="cellIs" dxfId="12509" priority="4073" operator="lessThan">
      <formula>$C$4</formula>
    </cfRule>
  </conditionalFormatting>
  <conditionalFormatting sqref="BH16">
    <cfRule type="cellIs" dxfId="12508" priority="4074" operator="lessThan">
      <formula>$C$4</formula>
    </cfRule>
  </conditionalFormatting>
  <conditionalFormatting sqref="BH16">
    <cfRule type="cellIs" dxfId="12507" priority="4075" operator="lessThan">
      <formula>$C$4</formula>
    </cfRule>
  </conditionalFormatting>
  <conditionalFormatting sqref="BH17">
    <cfRule type="cellIs" dxfId="12506" priority="4076" operator="lessThan">
      <formula>$C$4</formula>
    </cfRule>
  </conditionalFormatting>
  <conditionalFormatting sqref="BH17">
    <cfRule type="cellIs" dxfId="12505" priority="4077" operator="lessThan">
      <formula>$C$4</formula>
    </cfRule>
  </conditionalFormatting>
  <conditionalFormatting sqref="BH18">
    <cfRule type="cellIs" dxfId="12504" priority="4078" operator="lessThan">
      <formula>$C$4</formula>
    </cfRule>
  </conditionalFormatting>
  <conditionalFormatting sqref="BH18">
    <cfRule type="cellIs" dxfId="12503" priority="4079" operator="lessThan">
      <formula>$C$4</formula>
    </cfRule>
  </conditionalFormatting>
  <conditionalFormatting sqref="BH19">
    <cfRule type="cellIs" dxfId="12502" priority="4080" operator="lessThan">
      <formula>$C$4</formula>
    </cfRule>
  </conditionalFormatting>
  <conditionalFormatting sqref="BH19">
    <cfRule type="cellIs" dxfId="12501" priority="4081" operator="lessThan">
      <formula>$C$4</formula>
    </cfRule>
  </conditionalFormatting>
  <conditionalFormatting sqref="BH20">
    <cfRule type="cellIs" dxfId="12500" priority="4082" operator="lessThan">
      <formula>$C$4</formula>
    </cfRule>
  </conditionalFormatting>
  <conditionalFormatting sqref="BH20">
    <cfRule type="cellIs" dxfId="12499" priority="4083" operator="lessThan">
      <formula>$C$4</formula>
    </cfRule>
  </conditionalFormatting>
  <conditionalFormatting sqref="BH21">
    <cfRule type="cellIs" dxfId="12498" priority="4084" operator="lessThan">
      <formula>$C$4</formula>
    </cfRule>
  </conditionalFormatting>
  <conditionalFormatting sqref="BH21">
    <cfRule type="cellIs" dxfId="12497" priority="4085" operator="lessThan">
      <formula>$C$4</formula>
    </cfRule>
  </conditionalFormatting>
  <conditionalFormatting sqref="BH22">
    <cfRule type="cellIs" dxfId="12496" priority="4086" operator="lessThan">
      <formula>$C$4</formula>
    </cfRule>
  </conditionalFormatting>
  <conditionalFormatting sqref="BH22">
    <cfRule type="cellIs" dxfId="12495" priority="4087" operator="lessThan">
      <formula>$C$4</formula>
    </cfRule>
  </conditionalFormatting>
  <conditionalFormatting sqref="BH23">
    <cfRule type="cellIs" dxfId="12494" priority="4088" operator="lessThan">
      <formula>$C$4</formula>
    </cfRule>
  </conditionalFormatting>
  <conditionalFormatting sqref="BH23">
    <cfRule type="cellIs" dxfId="12493" priority="4089" operator="lessThan">
      <formula>$C$4</formula>
    </cfRule>
  </conditionalFormatting>
  <conditionalFormatting sqref="BH24">
    <cfRule type="cellIs" dxfId="12492" priority="4090" operator="lessThan">
      <formula>$C$4</formula>
    </cfRule>
  </conditionalFormatting>
  <conditionalFormatting sqref="BH24">
    <cfRule type="cellIs" dxfId="12491" priority="4091" operator="lessThan">
      <formula>$C$4</formula>
    </cfRule>
  </conditionalFormatting>
  <conditionalFormatting sqref="BH25">
    <cfRule type="cellIs" dxfId="12490" priority="4092" operator="lessThan">
      <formula>$C$4</formula>
    </cfRule>
  </conditionalFormatting>
  <conditionalFormatting sqref="BH25">
    <cfRule type="cellIs" dxfId="12489" priority="4093" operator="lessThan">
      <formula>$C$4</formula>
    </cfRule>
  </conditionalFormatting>
  <conditionalFormatting sqref="BH26">
    <cfRule type="cellIs" dxfId="12488" priority="4094" operator="lessThan">
      <formula>$C$4</formula>
    </cfRule>
  </conditionalFormatting>
  <conditionalFormatting sqref="BH26">
    <cfRule type="cellIs" dxfId="12487" priority="4095" operator="lessThan">
      <formula>$C$4</formula>
    </cfRule>
  </conditionalFormatting>
  <conditionalFormatting sqref="BH27">
    <cfRule type="cellIs" dxfId="12486" priority="4096" operator="lessThan">
      <formula>$C$4</formula>
    </cfRule>
  </conditionalFormatting>
  <conditionalFormatting sqref="BH27">
    <cfRule type="cellIs" dxfId="12485" priority="4097" operator="lessThan">
      <formula>$C$4</formula>
    </cfRule>
  </conditionalFormatting>
  <conditionalFormatting sqref="BH28">
    <cfRule type="cellIs" dxfId="12484" priority="4098" operator="lessThan">
      <formula>$C$4</formula>
    </cfRule>
  </conditionalFormatting>
  <conditionalFormatting sqref="BH28">
    <cfRule type="cellIs" dxfId="12483" priority="4099" operator="lessThan">
      <formula>$C$4</formula>
    </cfRule>
  </conditionalFormatting>
  <conditionalFormatting sqref="BH29">
    <cfRule type="cellIs" dxfId="12482" priority="4100" operator="lessThan">
      <formula>$C$4</formula>
    </cfRule>
  </conditionalFormatting>
  <conditionalFormatting sqref="BH29">
    <cfRule type="cellIs" dxfId="12481" priority="4101" operator="lessThan">
      <formula>$C$4</formula>
    </cfRule>
  </conditionalFormatting>
  <conditionalFormatting sqref="BH30">
    <cfRule type="cellIs" dxfId="12480" priority="4102" operator="lessThan">
      <formula>$C$4</formula>
    </cfRule>
  </conditionalFormatting>
  <conditionalFormatting sqref="BH30">
    <cfRule type="cellIs" dxfId="12479" priority="4103" operator="lessThan">
      <formula>$C$4</formula>
    </cfRule>
  </conditionalFormatting>
  <conditionalFormatting sqref="BH31">
    <cfRule type="cellIs" dxfId="12478" priority="4104" operator="lessThan">
      <formula>$C$4</formula>
    </cfRule>
  </conditionalFormatting>
  <conditionalFormatting sqref="BH31">
    <cfRule type="cellIs" dxfId="12477" priority="4105" operator="lessThan">
      <formula>$C$4</formula>
    </cfRule>
  </conditionalFormatting>
  <conditionalFormatting sqref="BH32">
    <cfRule type="cellIs" dxfId="12476" priority="4106" operator="lessThan">
      <formula>$C$4</formula>
    </cfRule>
  </conditionalFormatting>
  <conditionalFormatting sqref="BH32">
    <cfRule type="cellIs" dxfId="12475" priority="4107" operator="lessThan">
      <formula>$C$4</formula>
    </cfRule>
  </conditionalFormatting>
  <conditionalFormatting sqref="BH33">
    <cfRule type="cellIs" dxfId="12474" priority="4108" operator="lessThan">
      <formula>$C$4</formula>
    </cfRule>
  </conditionalFormatting>
  <conditionalFormatting sqref="BH33">
    <cfRule type="cellIs" dxfId="12473" priority="4109" operator="lessThan">
      <formula>$C$4</formula>
    </cfRule>
  </conditionalFormatting>
  <conditionalFormatting sqref="BH34">
    <cfRule type="cellIs" dxfId="12472" priority="4110" operator="lessThan">
      <formula>$C$4</formula>
    </cfRule>
  </conditionalFormatting>
  <conditionalFormatting sqref="BH34">
    <cfRule type="cellIs" dxfId="12471" priority="4111" operator="lessThan">
      <formula>$C$4</formula>
    </cfRule>
  </conditionalFormatting>
  <conditionalFormatting sqref="BH35">
    <cfRule type="cellIs" dxfId="12470" priority="4112" operator="lessThan">
      <formula>$C$4</formula>
    </cfRule>
  </conditionalFormatting>
  <conditionalFormatting sqref="BH35">
    <cfRule type="cellIs" dxfId="12469" priority="4113" operator="lessThan">
      <formula>$C$4</formula>
    </cfRule>
  </conditionalFormatting>
  <conditionalFormatting sqref="BH36">
    <cfRule type="cellIs" dxfId="12468" priority="4114" operator="lessThan">
      <formula>$C$4</formula>
    </cfRule>
  </conditionalFormatting>
  <conditionalFormatting sqref="BH36">
    <cfRule type="cellIs" dxfId="12467" priority="4115" operator="lessThan">
      <formula>$C$4</formula>
    </cfRule>
  </conditionalFormatting>
  <conditionalFormatting sqref="BH37">
    <cfRule type="cellIs" dxfId="12466" priority="4116" operator="lessThan">
      <formula>$C$4</formula>
    </cfRule>
  </conditionalFormatting>
  <conditionalFormatting sqref="BH37">
    <cfRule type="cellIs" dxfId="12465" priority="4117" operator="lessThan">
      <formula>$C$4</formula>
    </cfRule>
  </conditionalFormatting>
  <conditionalFormatting sqref="BH38">
    <cfRule type="cellIs" dxfId="12464" priority="4118" operator="lessThan">
      <formula>$C$4</formula>
    </cfRule>
  </conditionalFormatting>
  <conditionalFormatting sqref="BH38">
    <cfRule type="cellIs" dxfId="12463" priority="4119" operator="lessThan">
      <formula>$C$4</formula>
    </cfRule>
  </conditionalFormatting>
  <conditionalFormatting sqref="BH39">
    <cfRule type="cellIs" dxfId="12462" priority="4120" operator="lessThan">
      <formula>$C$4</formula>
    </cfRule>
  </conditionalFormatting>
  <conditionalFormatting sqref="BH39">
    <cfRule type="cellIs" dxfId="12461" priority="4121" operator="lessThan">
      <formula>$C$4</formula>
    </cfRule>
  </conditionalFormatting>
  <conditionalFormatting sqref="BH40">
    <cfRule type="cellIs" dxfId="12460" priority="4122" operator="lessThan">
      <formula>$C$4</formula>
    </cfRule>
  </conditionalFormatting>
  <conditionalFormatting sqref="BH40">
    <cfRule type="cellIs" dxfId="12459" priority="4123" operator="lessThan">
      <formula>$C$4</formula>
    </cfRule>
  </conditionalFormatting>
  <conditionalFormatting sqref="BH41">
    <cfRule type="cellIs" dxfId="12458" priority="4124" operator="lessThan">
      <formula>$C$4</formula>
    </cfRule>
  </conditionalFormatting>
  <conditionalFormatting sqref="BH41">
    <cfRule type="cellIs" dxfId="12457" priority="4125" operator="lessThan">
      <formula>$C$4</formula>
    </cfRule>
  </conditionalFormatting>
  <conditionalFormatting sqref="BH42">
    <cfRule type="cellIs" dxfId="12456" priority="4126" operator="lessThan">
      <formula>$C$4</formula>
    </cfRule>
  </conditionalFormatting>
  <conditionalFormatting sqref="BH42">
    <cfRule type="cellIs" dxfId="12455" priority="4127" operator="lessThan">
      <formula>$C$4</formula>
    </cfRule>
  </conditionalFormatting>
  <conditionalFormatting sqref="BH43">
    <cfRule type="cellIs" dxfId="12454" priority="4128" operator="lessThan">
      <formula>$C$4</formula>
    </cfRule>
  </conditionalFormatting>
  <conditionalFormatting sqref="BH43">
    <cfRule type="cellIs" dxfId="12453" priority="4129" operator="lessThan">
      <formula>$C$4</formula>
    </cfRule>
  </conditionalFormatting>
  <conditionalFormatting sqref="BH44">
    <cfRule type="cellIs" dxfId="12452" priority="4130" operator="lessThan">
      <formula>$C$4</formula>
    </cfRule>
  </conditionalFormatting>
  <conditionalFormatting sqref="BH44">
    <cfRule type="cellIs" dxfId="12451" priority="4131" operator="lessThan">
      <formula>$C$4</formula>
    </cfRule>
  </conditionalFormatting>
  <conditionalFormatting sqref="BH45">
    <cfRule type="cellIs" dxfId="12450" priority="4132" operator="lessThan">
      <formula>$C$4</formula>
    </cfRule>
  </conditionalFormatting>
  <conditionalFormatting sqref="BH45">
    <cfRule type="cellIs" dxfId="12449" priority="4133" operator="lessThan">
      <formula>$C$4</formula>
    </cfRule>
  </conditionalFormatting>
  <conditionalFormatting sqref="BH46">
    <cfRule type="cellIs" dxfId="12448" priority="4134" operator="lessThan">
      <formula>$C$4</formula>
    </cfRule>
  </conditionalFormatting>
  <conditionalFormatting sqref="BH46">
    <cfRule type="cellIs" dxfId="12447" priority="4135" operator="lessThan">
      <formula>$C$4</formula>
    </cfRule>
  </conditionalFormatting>
  <conditionalFormatting sqref="BH47">
    <cfRule type="cellIs" dxfId="12446" priority="4136" operator="lessThan">
      <formula>$C$4</formula>
    </cfRule>
  </conditionalFormatting>
  <conditionalFormatting sqref="BH47">
    <cfRule type="cellIs" dxfId="12445" priority="4137" operator="lessThan">
      <formula>$C$4</formula>
    </cfRule>
  </conditionalFormatting>
  <conditionalFormatting sqref="BH48">
    <cfRule type="cellIs" dxfId="12444" priority="4138" operator="lessThan">
      <formula>$C$4</formula>
    </cfRule>
  </conditionalFormatting>
  <conditionalFormatting sqref="BH48">
    <cfRule type="cellIs" dxfId="12443" priority="4139" operator="lessThan">
      <formula>$C$4</formula>
    </cfRule>
  </conditionalFormatting>
  <conditionalFormatting sqref="BH49">
    <cfRule type="cellIs" dxfId="12442" priority="4140" operator="lessThan">
      <formula>$C$4</formula>
    </cfRule>
  </conditionalFormatting>
  <conditionalFormatting sqref="BH49">
    <cfRule type="cellIs" dxfId="12441" priority="4141" operator="lessThan">
      <formula>$C$4</formula>
    </cfRule>
  </conditionalFormatting>
  <conditionalFormatting sqref="BH50">
    <cfRule type="cellIs" dxfId="12440" priority="4142" operator="lessThan">
      <formula>$C$4</formula>
    </cfRule>
  </conditionalFormatting>
  <conditionalFormatting sqref="BH50">
    <cfRule type="cellIs" dxfId="12439" priority="4143" operator="lessThan">
      <formula>$C$4</formula>
    </cfRule>
  </conditionalFormatting>
  <conditionalFormatting sqref="BH51">
    <cfRule type="cellIs" dxfId="12438" priority="4144" operator="lessThan">
      <formula>$C$4</formula>
    </cfRule>
  </conditionalFormatting>
  <conditionalFormatting sqref="BH51">
    <cfRule type="cellIs" dxfId="12437" priority="4145" operator="lessThan">
      <formula>$C$4</formula>
    </cfRule>
  </conditionalFormatting>
  <conditionalFormatting sqref="BH52">
    <cfRule type="cellIs" dxfId="12436" priority="4146" operator="lessThan">
      <formula>$C$4</formula>
    </cfRule>
  </conditionalFormatting>
  <conditionalFormatting sqref="BH52">
    <cfRule type="cellIs" dxfId="12435" priority="4147" operator="lessThan">
      <formula>$C$4</formula>
    </cfRule>
  </conditionalFormatting>
  <conditionalFormatting sqref="BH53">
    <cfRule type="cellIs" dxfId="12434" priority="4148" operator="lessThan">
      <formula>$C$4</formula>
    </cfRule>
  </conditionalFormatting>
  <conditionalFormatting sqref="BH53">
    <cfRule type="cellIs" dxfId="12433" priority="4149" operator="lessThan">
      <formula>$C$4</formula>
    </cfRule>
  </conditionalFormatting>
  <conditionalFormatting sqref="BH54">
    <cfRule type="cellIs" dxfId="12432" priority="4150" operator="lessThan">
      <formula>$C$4</formula>
    </cfRule>
  </conditionalFormatting>
  <conditionalFormatting sqref="BH54">
    <cfRule type="cellIs" dxfId="12431" priority="4151" operator="lessThan">
      <formula>$C$4</formula>
    </cfRule>
  </conditionalFormatting>
  <conditionalFormatting sqref="BH55">
    <cfRule type="cellIs" dxfId="12430" priority="4152" operator="lessThan">
      <formula>$C$4</formula>
    </cfRule>
  </conditionalFormatting>
  <conditionalFormatting sqref="BH55">
    <cfRule type="cellIs" dxfId="12429" priority="4153" operator="lessThan">
      <formula>$C$4</formula>
    </cfRule>
  </conditionalFormatting>
  <conditionalFormatting sqref="BH56">
    <cfRule type="cellIs" dxfId="12428" priority="4154" operator="lessThan">
      <formula>$C$4</formula>
    </cfRule>
  </conditionalFormatting>
  <conditionalFormatting sqref="BH56">
    <cfRule type="cellIs" dxfId="12427" priority="4155" operator="lessThan">
      <formula>$C$4</formula>
    </cfRule>
  </conditionalFormatting>
  <conditionalFormatting sqref="BH57">
    <cfRule type="cellIs" dxfId="12426" priority="4156" operator="lessThan">
      <formula>$C$4</formula>
    </cfRule>
  </conditionalFormatting>
  <conditionalFormatting sqref="BH57">
    <cfRule type="cellIs" dxfId="12425" priority="4157" operator="lessThan">
      <formula>$C$4</formula>
    </cfRule>
  </conditionalFormatting>
  <conditionalFormatting sqref="BH58">
    <cfRule type="cellIs" dxfId="12424" priority="4158" operator="lessThan">
      <formula>$C$4</formula>
    </cfRule>
  </conditionalFormatting>
  <conditionalFormatting sqref="BH58">
    <cfRule type="cellIs" dxfId="12423" priority="4159" operator="lessThan">
      <formula>$C$4</formula>
    </cfRule>
  </conditionalFormatting>
  <conditionalFormatting sqref="BH59">
    <cfRule type="cellIs" dxfId="12422" priority="4160" operator="lessThan">
      <formula>$C$4</formula>
    </cfRule>
  </conditionalFormatting>
  <conditionalFormatting sqref="BH59">
    <cfRule type="cellIs" dxfId="12421" priority="4161" operator="lessThan">
      <formula>$C$4</formula>
    </cfRule>
  </conditionalFormatting>
  <conditionalFormatting sqref="BH60">
    <cfRule type="cellIs" dxfId="12420" priority="4162" operator="lessThan">
      <formula>$C$4</formula>
    </cfRule>
  </conditionalFormatting>
  <conditionalFormatting sqref="BH60">
    <cfRule type="cellIs" dxfId="12419" priority="4163" operator="lessThan">
      <formula>$C$4</formula>
    </cfRule>
  </conditionalFormatting>
  <conditionalFormatting sqref="BI11">
    <cfRule type="cellIs" dxfId="12418" priority="4164" operator="lessThan">
      <formula>$C$4</formula>
    </cfRule>
  </conditionalFormatting>
  <conditionalFormatting sqref="BI11">
    <cfRule type="cellIs" dxfId="12417" priority="4165" operator="lessThan">
      <formula>$C$4</formula>
    </cfRule>
  </conditionalFormatting>
  <conditionalFormatting sqref="BI12">
    <cfRule type="cellIs" dxfId="12416" priority="4166" operator="lessThan">
      <formula>$C$4</formula>
    </cfRule>
  </conditionalFormatting>
  <conditionalFormatting sqref="BI12">
    <cfRule type="cellIs" dxfId="12415" priority="4167" operator="lessThan">
      <formula>$C$4</formula>
    </cfRule>
  </conditionalFormatting>
  <conditionalFormatting sqref="BI13">
    <cfRule type="cellIs" dxfId="12414" priority="4168" operator="lessThan">
      <formula>$C$4</formula>
    </cfRule>
  </conditionalFormatting>
  <conditionalFormatting sqref="BI13">
    <cfRule type="cellIs" dxfId="12413" priority="4169" operator="lessThan">
      <formula>$C$4</formula>
    </cfRule>
  </conditionalFormatting>
  <conditionalFormatting sqref="BI14">
    <cfRule type="cellIs" dxfId="12412" priority="4170" operator="lessThan">
      <formula>$C$4</formula>
    </cfRule>
  </conditionalFormatting>
  <conditionalFormatting sqref="BI14">
    <cfRule type="cellIs" dxfId="12411" priority="4171" operator="lessThan">
      <formula>$C$4</formula>
    </cfRule>
  </conditionalFormatting>
  <conditionalFormatting sqref="BI15">
    <cfRule type="cellIs" dxfId="12410" priority="4172" operator="lessThan">
      <formula>$C$4</formula>
    </cfRule>
  </conditionalFormatting>
  <conditionalFormatting sqref="BI15">
    <cfRule type="cellIs" dxfId="12409" priority="4173" operator="lessThan">
      <formula>$C$4</formula>
    </cfRule>
  </conditionalFormatting>
  <conditionalFormatting sqref="BI16">
    <cfRule type="cellIs" dxfId="12408" priority="4174" operator="lessThan">
      <formula>$C$4</formula>
    </cfRule>
  </conditionalFormatting>
  <conditionalFormatting sqref="BI16">
    <cfRule type="cellIs" dxfId="12407" priority="4175" operator="lessThan">
      <formula>$C$4</formula>
    </cfRule>
  </conditionalFormatting>
  <conditionalFormatting sqref="BI17">
    <cfRule type="cellIs" dxfId="12406" priority="4176" operator="lessThan">
      <formula>$C$4</formula>
    </cfRule>
  </conditionalFormatting>
  <conditionalFormatting sqref="BI17">
    <cfRule type="cellIs" dxfId="12405" priority="4177" operator="lessThan">
      <formula>$C$4</formula>
    </cfRule>
  </conditionalFormatting>
  <conditionalFormatting sqref="BI18">
    <cfRule type="cellIs" dxfId="12404" priority="4178" operator="lessThan">
      <formula>$C$4</formula>
    </cfRule>
  </conditionalFormatting>
  <conditionalFormatting sqref="BI18">
    <cfRule type="cellIs" dxfId="12403" priority="4179" operator="lessThan">
      <formula>$C$4</formula>
    </cfRule>
  </conditionalFormatting>
  <conditionalFormatting sqref="BI19">
    <cfRule type="cellIs" dxfId="12402" priority="4180" operator="lessThan">
      <formula>$C$4</formula>
    </cfRule>
  </conditionalFormatting>
  <conditionalFormatting sqref="BI19">
    <cfRule type="cellIs" dxfId="12401" priority="4181" operator="lessThan">
      <formula>$C$4</formula>
    </cfRule>
  </conditionalFormatting>
  <conditionalFormatting sqref="BI20">
    <cfRule type="cellIs" dxfId="12400" priority="4182" operator="lessThan">
      <formula>$C$4</formula>
    </cfRule>
  </conditionalFormatting>
  <conditionalFormatting sqref="BI20">
    <cfRule type="cellIs" dxfId="12399" priority="4183" operator="lessThan">
      <formula>$C$4</formula>
    </cfRule>
  </conditionalFormatting>
  <conditionalFormatting sqref="BI21">
    <cfRule type="cellIs" dxfId="12398" priority="4184" operator="lessThan">
      <formula>$C$4</formula>
    </cfRule>
  </conditionalFormatting>
  <conditionalFormatting sqref="BI21">
    <cfRule type="cellIs" dxfId="12397" priority="4185" operator="lessThan">
      <formula>$C$4</formula>
    </cfRule>
  </conditionalFormatting>
  <conditionalFormatting sqref="BI22">
    <cfRule type="cellIs" dxfId="12396" priority="4186" operator="lessThan">
      <formula>$C$4</formula>
    </cfRule>
  </conditionalFormatting>
  <conditionalFormatting sqref="BI22">
    <cfRule type="cellIs" dxfId="12395" priority="4187" operator="lessThan">
      <formula>$C$4</formula>
    </cfRule>
  </conditionalFormatting>
  <conditionalFormatting sqref="BI23">
    <cfRule type="cellIs" dxfId="12394" priority="4188" operator="lessThan">
      <formula>$C$4</formula>
    </cfRule>
  </conditionalFormatting>
  <conditionalFormatting sqref="BI23">
    <cfRule type="cellIs" dxfId="12393" priority="4189" operator="lessThan">
      <formula>$C$4</formula>
    </cfRule>
  </conditionalFormatting>
  <conditionalFormatting sqref="BI24">
    <cfRule type="cellIs" dxfId="12392" priority="4190" operator="lessThan">
      <formula>$C$4</formula>
    </cfRule>
  </conditionalFormatting>
  <conditionalFormatting sqref="BI24">
    <cfRule type="cellIs" dxfId="12391" priority="4191" operator="lessThan">
      <formula>$C$4</formula>
    </cfRule>
  </conditionalFormatting>
  <conditionalFormatting sqref="BI25">
    <cfRule type="cellIs" dxfId="12390" priority="4192" operator="lessThan">
      <formula>$C$4</formula>
    </cfRule>
  </conditionalFormatting>
  <conditionalFormatting sqref="BI25">
    <cfRule type="cellIs" dxfId="12389" priority="4193" operator="lessThan">
      <formula>$C$4</formula>
    </cfRule>
  </conditionalFormatting>
  <conditionalFormatting sqref="BI26">
    <cfRule type="cellIs" dxfId="12388" priority="4194" operator="lessThan">
      <formula>$C$4</formula>
    </cfRule>
  </conditionalFormatting>
  <conditionalFormatting sqref="BI26">
    <cfRule type="cellIs" dxfId="12387" priority="4195" operator="lessThan">
      <formula>$C$4</formula>
    </cfRule>
  </conditionalFormatting>
  <conditionalFormatting sqref="BI27">
    <cfRule type="cellIs" dxfId="12386" priority="4196" operator="lessThan">
      <formula>$C$4</formula>
    </cfRule>
  </conditionalFormatting>
  <conditionalFormatting sqref="BI27">
    <cfRule type="cellIs" dxfId="12385" priority="4197" operator="lessThan">
      <formula>$C$4</formula>
    </cfRule>
  </conditionalFormatting>
  <conditionalFormatting sqref="BI28">
    <cfRule type="cellIs" dxfId="12384" priority="4198" operator="lessThan">
      <formula>$C$4</formula>
    </cfRule>
  </conditionalFormatting>
  <conditionalFormatting sqref="BI28">
    <cfRule type="cellIs" dxfId="12383" priority="4199" operator="lessThan">
      <formula>$C$4</formula>
    </cfRule>
  </conditionalFormatting>
  <conditionalFormatting sqref="BI29">
    <cfRule type="cellIs" dxfId="12382" priority="4200" operator="lessThan">
      <formula>$C$4</formula>
    </cfRule>
  </conditionalFormatting>
  <conditionalFormatting sqref="BI29">
    <cfRule type="cellIs" dxfId="12381" priority="4201" operator="lessThan">
      <formula>$C$4</formula>
    </cfRule>
  </conditionalFormatting>
  <conditionalFormatting sqref="BI30">
    <cfRule type="cellIs" dxfId="12380" priority="4202" operator="lessThan">
      <formula>$C$4</formula>
    </cfRule>
  </conditionalFormatting>
  <conditionalFormatting sqref="BI30">
    <cfRule type="cellIs" dxfId="12379" priority="4203" operator="lessThan">
      <formula>$C$4</formula>
    </cfRule>
  </conditionalFormatting>
  <conditionalFormatting sqref="BI31">
    <cfRule type="cellIs" dxfId="12378" priority="4204" operator="lessThan">
      <formula>$C$4</formula>
    </cfRule>
  </conditionalFormatting>
  <conditionalFormatting sqref="BI31">
    <cfRule type="cellIs" dxfId="12377" priority="4205" operator="lessThan">
      <formula>$C$4</formula>
    </cfRule>
  </conditionalFormatting>
  <conditionalFormatting sqref="BI32">
    <cfRule type="cellIs" dxfId="12376" priority="4206" operator="lessThan">
      <formula>$C$4</formula>
    </cfRule>
  </conditionalFormatting>
  <conditionalFormatting sqref="BI32">
    <cfRule type="cellIs" dxfId="12375" priority="4207" operator="lessThan">
      <formula>$C$4</formula>
    </cfRule>
  </conditionalFormatting>
  <conditionalFormatting sqref="BI33">
    <cfRule type="cellIs" dxfId="12374" priority="4208" operator="lessThan">
      <formula>$C$4</formula>
    </cfRule>
  </conditionalFormatting>
  <conditionalFormatting sqref="BI33">
    <cfRule type="cellIs" dxfId="12373" priority="4209" operator="lessThan">
      <formula>$C$4</formula>
    </cfRule>
  </conditionalFormatting>
  <conditionalFormatting sqref="BI34">
    <cfRule type="cellIs" dxfId="12372" priority="4210" operator="lessThan">
      <formula>$C$4</formula>
    </cfRule>
  </conditionalFormatting>
  <conditionalFormatting sqref="BI34">
    <cfRule type="cellIs" dxfId="12371" priority="4211" operator="lessThan">
      <formula>$C$4</formula>
    </cfRule>
  </conditionalFormatting>
  <conditionalFormatting sqref="BI35">
    <cfRule type="cellIs" dxfId="12370" priority="4212" operator="lessThan">
      <formula>$C$4</formula>
    </cfRule>
  </conditionalFormatting>
  <conditionalFormatting sqref="BI35">
    <cfRule type="cellIs" dxfId="12369" priority="4213" operator="lessThan">
      <formula>$C$4</formula>
    </cfRule>
  </conditionalFormatting>
  <conditionalFormatting sqref="BI36">
    <cfRule type="cellIs" dxfId="12368" priority="4214" operator="lessThan">
      <formula>$C$4</formula>
    </cfRule>
  </conditionalFormatting>
  <conditionalFormatting sqref="BI36">
    <cfRule type="cellIs" dxfId="12367" priority="4215" operator="lessThan">
      <formula>$C$4</formula>
    </cfRule>
  </conditionalFormatting>
  <conditionalFormatting sqref="BI37">
    <cfRule type="cellIs" dxfId="12366" priority="4216" operator="lessThan">
      <formula>$C$4</formula>
    </cfRule>
  </conditionalFormatting>
  <conditionalFormatting sqref="BI37">
    <cfRule type="cellIs" dxfId="12365" priority="4217" operator="lessThan">
      <formula>$C$4</formula>
    </cfRule>
  </conditionalFormatting>
  <conditionalFormatting sqref="BI38">
    <cfRule type="cellIs" dxfId="12364" priority="4218" operator="lessThan">
      <formula>$C$4</formula>
    </cfRule>
  </conditionalFormatting>
  <conditionalFormatting sqref="BI38">
    <cfRule type="cellIs" dxfId="12363" priority="4219" operator="lessThan">
      <formula>$C$4</formula>
    </cfRule>
  </conditionalFormatting>
  <conditionalFormatting sqref="BI39">
    <cfRule type="cellIs" dxfId="12362" priority="4220" operator="lessThan">
      <formula>$C$4</formula>
    </cfRule>
  </conditionalFormatting>
  <conditionalFormatting sqref="BI39">
    <cfRule type="cellIs" dxfId="12361" priority="4221" operator="lessThan">
      <formula>$C$4</formula>
    </cfRule>
  </conditionalFormatting>
  <conditionalFormatting sqref="BI40">
    <cfRule type="cellIs" dxfId="12360" priority="4222" operator="lessThan">
      <formula>$C$4</formula>
    </cfRule>
  </conditionalFormatting>
  <conditionalFormatting sqref="BI40">
    <cfRule type="cellIs" dxfId="12359" priority="4223" operator="lessThan">
      <formula>$C$4</formula>
    </cfRule>
  </conditionalFormatting>
  <conditionalFormatting sqref="BI41">
    <cfRule type="cellIs" dxfId="12358" priority="4224" operator="lessThan">
      <formula>$C$4</formula>
    </cfRule>
  </conditionalFormatting>
  <conditionalFormatting sqref="BI41">
    <cfRule type="cellIs" dxfId="12357" priority="4225" operator="lessThan">
      <formula>$C$4</formula>
    </cfRule>
  </conditionalFormatting>
  <conditionalFormatting sqref="BI42">
    <cfRule type="cellIs" dxfId="12356" priority="4226" operator="lessThan">
      <formula>$C$4</formula>
    </cfRule>
  </conditionalFormatting>
  <conditionalFormatting sqref="BI42">
    <cfRule type="cellIs" dxfId="12355" priority="4227" operator="lessThan">
      <formula>$C$4</formula>
    </cfRule>
  </conditionalFormatting>
  <conditionalFormatting sqref="BI43">
    <cfRule type="cellIs" dxfId="12354" priority="4228" operator="lessThan">
      <formula>$C$4</formula>
    </cfRule>
  </conditionalFormatting>
  <conditionalFormatting sqref="BI43">
    <cfRule type="cellIs" dxfId="12353" priority="4229" operator="lessThan">
      <formula>$C$4</formula>
    </cfRule>
  </conditionalFormatting>
  <conditionalFormatting sqref="BI44">
    <cfRule type="cellIs" dxfId="12352" priority="4230" operator="lessThan">
      <formula>$C$4</formula>
    </cfRule>
  </conditionalFormatting>
  <conditionalFormatting sqref="BI44">
    <cfRule type="cellIs" dxfId="12351" priority="4231" operator="lessThan">
      <formula>$C$4</formula>
    </cfRule>
  </conditionalFormatting>
  <conditionalFormatting sqref="BI45">
    <cfRule type="cellIs" dxfId="12350" priority="4232" operator="lessThan">
      <formula>$C$4</formula>
    </cfRule>
  </conditionalFormatting>
  <conditionalFormatting sqref="BI45">
    <cfRule type="cellIs" dxfId="12349" priority="4233" operator="lessThan">
      <formula>$C$4</formula>
    </cfRule>
  </conditionalFormatting>
  <conditionalFormatting sqref="BI46">
    <cfRule type="cellIs" dxfId="12348" priority="4234" operator="lessThan">
      <formula>$C$4</formula>
    </cfRule>
  </conditionalFormatting>
  <conditionalFormatting sqref="BI46">
    <cfRule type="cellIs" dxfId="12347" priority="4235" operator="lessThan">
      <formula>$C$4</formula>
    </cfRule>
  </conditionalFormatting>
  <conditionalFormatting sqref="BI47">
    <cfRule type="cellIs" dxfId="12346" priority="4236" operator="lessThan">
      <formula>$C$4</formula>
    </cfRule>
  </conditionalFormatting>
  <conditionalFormatting sqref="BI47">
    <cfRule type="cellIs" dxfId="12345" priority="4237" operator="lessThan">
      <formula>$C$4</formula>
    </cfRule>
  </conditionalFormatting>
  <conditionalFormatting sqref="BI48">
    <cfRule type="cellIs" dxfId="12344" priority="4238" operator="lessThan">
      <formula>$C$4</formula>
    </cfRule>
  </conditionalFormatting>
  <conditionalFormatting sqref="BI48">
    <cfRule type="cellIs" dxfId="12343" priority="4239" operator="lessThan">
      <formula>$C$4</formula>
    </cfRule>
  </conditionalFormatting>
  <conditionalFormatting sqref="BI49">
    <cfRule type="cellIs" dxfId="12342" priority="4240" operator="lessThan">
      <formula>$C$4</formula>
    </cfRule>
  </conditionalFormatting>
  <conditionalFormatting sqref="BI49">
    <cfRule type="cellIs" dxfId="12341" priority="4241" operator="lessThan">
      <formula>$C$4</formula>
    </cfRule>
  </conditionalFormatting>
  <conditionalFormatting sqref="BI50">
    <cfRule type="cellIs" dxfId="12340" priority="4242" operator="lessThan">
      <formula>$C$4</formula>
    </cfRule>
  </conditionalFormatting>
  <conditionalFormatting sqref="BI50">
    <cfRule type="cellIs" dxfId="12339" priority="4243" operator="lessThan">
      <formula>$C$4</formula>
    </cfRule>
  </conditionalFormatting>
  <conditionalFormatting sqref="BI51">
    <cfRule type="cellIs" dxfId="12338" priority="4244" operator="lessThan">
      <formula>$C$4</formula>
    </cfRule>
  </conditionalFormatting>
  <conditionalFormatting sqref="BI51">
    <cfRule type="cellIs" dxfId="12337" priority="4245" operator="lessThan">
      <formula>$C$4</formula>
    </cfRule>
  </conditionalFormatting>
  <conditionalFormatting sqref="BI52">
    <cfRule type="cellIs" dxfId="12336" priority="4246" operator="lessThan">
      <formula>$C$4</formula>
    </cfRule>
  </conditionalFormatting>
  <conditionalFormatting sqref="BI52">
    <cfRule type="cellIs" dxfId="12335" priority="4247" operator="lessThan">
      <formula>$C$4</formula>
    </cfRule>
  </conditionalFormatting>
  <conditionalFormatting sqref="BI53">
    <cfRule type="cellIs" dxfId="12334" priority="4248" operator="lessThan">
      <formula>$C$4</formula>
    </cfRule>
  </conditionalFormatting>
  <conditionalFormatting sqref="BI53">
    <cfRule type="cellIs" dxfId="12333" priority="4249" operator="lessThan">
      <formula>$C$4</formula>
    </cfRule>
  </conditionalFormatting>
  <conditionalFormatting sqref="BI54">
    <cfRule type="cellIs" dxfId="12332" priority="4250" operator="lessThan">
      <formula>$C$4</formula>
    </cfRule>
  </conditionalFormatting>
  <conditionalFormatting sqref="BI54">
    <cfRule type="cellIs" dxfId="12331" priority="4251" operator="lessThan">
      <formula>$C$4</formula>
    </cfRule>
  </conditionalFormatting>
  <conditionalFormatting sqref="BI55">
    <cfRule type="cellIs" dxfId="12330" priority="4252" operator="lessThan">
      <formula>$C$4</formula>
    </cfRule>
  </conditionalFormatting>
  <conditionalFormatting sqref="BI55">
    <cfRule type="cellIs" dxfId="12329" priority="4253" operator="lessThan">
      <formula>$C$4</formula>
    </cfRule>
  </conditionalFormatting>
  <conditionalFormatting sqref="BI56">
    <cfRule type="cellIs" dxfId="12328" priority="4254" operator="lessThan">
      <formula>$C$4</formula>
    </cfRule>
  </conditionalFormatting>
  <conditionalFormatting sqref="BI56">
    <cfRule type="cellIs" dxfId="12327" priority="4255" operator="lessThan">
      <formula>$C$4</formula>
    </cfRule>
  </conditionalFormatting>
  <conditionalFormatting sqref="BI57">
    <cfRule type="cellIs" dxfId="12326" priority="4256" operator="lessThan">
      <formula>$C$4</formula>
    </cfRule>
  </conditionalFormatting>
  <conditionalFormatting sqref="BI57">
    <cfRule type="cellIs" dxfId="12325" priority="4257" operator="lessThan">
      <formula>$C$4</formula>
    </cfRule>
  </conditionalFormatting>
  <conditionalFormatting sqref="BI58">
    <cfRule type="cellIs" dxfId="12324" priority="4258" operator="lessThan">
      <formula>$C$4</formula>
    </cfRule>
  </conditionalFormatting>
  <conditionalFormatting sqref="BI58">
    <cfRule type="cellIs" dxfId="12323" priority="4259" operator="lessThan">
      <formula>$C$4</formula>
    </cfRule>
  </conditionalFormatting>
  <conditionalFormatting sqref="BI59">
    <cfRule type="cellIs" dxfId="12322" priority="4260" operator="lessThan">
      <formula>$C$4</formula>
    </cfRule>
  </conditionalFormatting>
  <conditionalFormatting sqref="BI59">
    <cfRule type="cellIs" dxfId="12321" priority="4261" operator="lessThan">
      <formula>$C$4</formula>
    </cfRule>
  </conditionalFormatting>
  <conditionalFormatting sqref="BI60">
    <cfRule type="cellIs" dxfId="12320" priority="4262" operator="lessThan">
      <formula>$C$4</formula>
    </cfRule>
  </conditionalFormatting>
  <conditionalFormatting sqref="BI60">
    <cfRule type="cellIs" dxfId="12319" priority="4263" operator="lessThan">
      <formula>$C$4</formula>
    </cfRule>
  </conditionalFormatting>
  <conditionalFormatting sqref="BJ11">
    <cfRule type="cellIs" dxfId="12318" priority="4264" operator="lessThan">
      <formula>$C$4</formula>
    </cfRule>
  </conditionalFormatting>
  <conditionalFormatting sqref="BJ11">
    <cfRule type="cellIs" dxfId="12317" priority="4265" operator="lessThan">
      <formula>$C$4</formula>
    </cfRule>
  </conditionalFormatting>
  <conditionalFormatting sqref="BJ12">
    <cfRule type="cellIs" dxfId="12316" priority="4266" operator="lessThan">
      <formula>$C$4</formula>
    </cfRule>
  </conditionalFormatting>
  <conditionalFormatting sqref="BJ12">
    <cfRule type="cellIs" dxfId="12315" priority="4267" operator="lessThan">
      <formula>$C$4</formula>
    </cfRule>
  </conditionalFormatting>
  <conditionalFormatting sqref="BJ13">
    <cfRule type="cellIs" dxfId="12314" priority="4268" operator="lessThan">
      <formula>$C$4</formula>
    </cfRule>
  </conditionalFormatting>
  <conditionalFormatting sqref="BJ13">
    <cfRule type="cellIs" dxfId="12313" priority="4269" operator="lessThan">
      <formula>$C$4</formula>
    </cfRule>
  </conditionalFormatting>
  <conditionalFormatting sqref="BJ14">
    <cfRule type="cellIs" dxfId="12312" priority="4270" operator="lessThan">
      <formula>$C$4</formula>
    </cfRule>
  </conditionalFormatting>
  <conditionalFormatting sqref="BJ14">
    <cfRule type="cellIs" dxfId="12311" priority="4271" operator="lessThan">
      <formula>$C$4</formula>
    </cfRule>
  </conditionalFormatting>
  <conditionalFormatting sqref="BJ15">
    <cfRule type="cellIs" dxfId="12310" priority="4272" operator="lessThan">
      <formula>$C$4</formula>
    </cfRule>
  </conditionalFormatting>
  <conditionalFormatting sqref="BJ15">
    <cfRule type="cellIs" dxfId="12309" priority="4273" operator="lessThan">
      <formula>$C$4</formula>
    </cfRule>
  </conditionalFormatting>
  <conditionalFormatting sqref="BJ16">
    <cfRule type="cellIs" dxfId="12308" priority="4274" operator="lessThan">
      <formula>$C$4</formula>
    </cfRule>
  </conditionalFormatting>
  <conditionalFormatting sqref="BJ16">
    <cfRule type="cellIs" dxfId="12307" priority="4275" operator="lessThan">
      <formula>$C$4</formula>
    </cfRule>
  </conditionalFormatting>
  <conditionalFormatting sqref="BJ17">
    <cfRule type="cellIs" dxfId="12306" priority="4276" operator="lessThan">
      <formula>$C$4</formula>
    </cfRule>
  </conditionalFormatting>
  <conditionalFormatting sqref="BJ17">
    <cfRule type="cellIs" dxfId="12305" priority="4277" operator="lessThan">
      <formula>$C$4</formula>
    </cfRule>
  </conditionalFormatting>
  <conditionalFormatting sqref="BJ18">
    <cfRule type="cellIs" dxfId="12304" priority="4278" operator="lessThan">
      <formula>$C$4</formula>
    </cfRule>
  </conditionalFormatting>
  <conditionalFormatting sqref="BJ18">
    <cfRule type="cellIs" dxfId="12303" priority="4279" operator="lessThan">
      <formula>$C$4</formula>
    </cfRule>
  </conditionalFormatting>
  <conditionalFormatting sqref="BJ19">
    <cfRule type="cellIs" dxfId="12302" priority="4280" operator="lessThan">
      <formula>$C$4</formula>
    </cfRule>
  </conditionalFormatting>
  <conditionalFormatting sqref="BJ19">
    <cfRule type="cellIs" dxfId="12301" priority="4281" operator="lessThan">
      <formula>$C$4</formula>
    </cfRule>
  </conditionalFormatting>
  <conditionalFormatting sqref="BJ20">
    <cfRule type="cellIs" dxfId="12300" priority="4282" operator="lessThan">
      <formula>$C$4</formula>
    </cfRule>
  </conditionalFormatting>
  <conditionalFormatting sqref="BJ20">
    <cfRule type="cellIs" dxfId="12299" priority="4283" operator="lessThan">
      <formula>$C$4</formula>
    </cfRule>
  </conditionalFormatting>
  <conditionalFormatting sqref="BJ21">
    <cfRule type="cellIs" dxfId="12298" priority="4284" operator="lessThan">
      <formula>$C$4</formula>
    </cfRule>
  </conditionalFormatting>
  <conditionalFormatting sqref="BJ21">
    <cfRule type="cellIs" dxfId="12297" priority="4285" operator="lessThan">
      <formula>$C$4</formula>
    </cfRule>
  </conditionalFormatting>
  <conditionalFormatting sqref="BJ22">
    <cfRule type="cellIs" dxfId="12296" priority="4286" operator="lessThan">
      <formula>$C$4</formula>
    </cfRule>
  </conditionalFormatting>
  <conditionalFormatting sqref="BJ22">
    <cfRule type="cellIs" dxfId="12295" priority="4287" operator="lessThan">
      <formula>$C$4</formula>
    </cfRule>
  </conditionalFormatting>
  <conditionalFormatting sqref="BJ23">
    <cfRule type="cellIs" dxfId="12294" priority="4288" operator="lessThan">
      <formula>$C$4</formula>
    </cfRule>
  </conditionalFormatting>
  <conditionalFormatting sqref="BJ23">
    <cfRule type="cellIs" dxfId="12293" priority="4289" operator="lessThan">
      <formula>$C$4</formula>
    </cfRule>
  </conditionalFormatting>
  <conditionalFormatting sqref="BJ24">
    <cfRule type="cellIs" dxfId="12292" priority="4290" operator="lessThan">
      <formula>$C$4</formula>
    </cfRule>
  </conditionalFormatting>
  <conditionalFormatting sqref="BJ24">
    <cfRule type="cellIs" dxfId="12291" priority="4291" operator="lessThan">
      <formula>$C$4</formula>
    </cfRule>
  </conditionalFormatting>
  <conditionalFormatting sqref="BJ25">
    <cfRule type="cellIs" dxfId="12290" priority="4292" operator="lessThan">
      <formula>$C$4</formula>
    </cfRule>
  </conditionalFormatting>
  <conditionalFormatting sqref="BJ25">
    <cfRule type="cellIs" dxfId="12289" priority="4293" operator="lessThan">
      <formula>$C$4</formula>
    </cfRule>
  </conditionalFormatting>
  <conditionalFormatting sqref="BJ26">
    <cfRule type="cellIs" dxfId="12288" priority="4294" operator="lessThan">
      <formula>$C$4</formula>
    </cfRule>
  </conditionalFormatting>
  <conditionalFormatting sqref="BJ26">
    <cfRule type="cellIs" dxfId="12287" priority="4295" operator="lessThan">
      <formula>$C$4</formula>
    </cfRule>
  </conditionalFormatting>
  <conditionalFormatting sqref="BJ27">
    <cfRule type="cellIs" dxfId="12286" priority="4296" operator="lessThan">
      <formula>$C$4</formula>
    </cfRule>
  </conditionalFormatting>
  <conditionalFormatting sqref="BJ27">
    <cfRule type="cellIs" dxfId="12285" priority="4297" operator="lessThan">
      <formula>$C$4</formula>
    </cfRule>
  </conditionalFormatting>
  <conditionalFormatting sqref="BJ28">
    <cfRule type="cellIs" dxfId="12284" priority="4298" operator="lessThan">
      <formula>$C$4</formula>
    </cfRule>
  </conditionalFormatting>
  <conditionalFormatting sqref="BJ28">
    <cfRule type="cellIs" dxfId="12283" priority="4299" operator="lessThan">
      <formula>$C$4</formula>
    </cfRule>
  </conditionalFormatting>
  <conditionalFormatting sqref="BJ29">
    <cfRule type="cellIs" dxfId="12282" priority="4300" operator="lessThan">
      <formula>$C$4</formula>
    </cfRule>
  </conditionalFormatting>
  <conditionalFormatting sqref="BJ29">
    <cfRule type="cellIs" dxfId="12281" priority="4301" operator="lessThan">
      <formula>$C$4</formula>
    </cfRule>
  </conditionalFormatting>
  <conditionalFormatting sqref="BJ30">
    <cfRule type="cellIs" dxfId="12280" priority="4302" operator="lessThan">
      <formula>$C$4</formula>
    </cfRule>
  </conditionalFormatting>
  <conditionalFormatting sqref="BJ30">
    <cfRule type="cellIs" dxfId="12279" priority="4303" operator="lessThan">
      <formula>$C$4</formula>
    </cfRule>
  </conditionalFormatting>
  <conditionalFormatting sqref="BJ31">
    <cfRule type="cellIs" dxfId="12278" priority="4304" operator="lessThan">
      <formula>$C$4</formula>
    </cfRule>
  </conditionalFormatting>
  <conditionalFormatting sqref="BJ31">
    <cfRule type="cellIs" dxfId="12277" priority="4305" operator="lessThan">
      <formula>$C$4</formula>
    </cfRule>
  </conditionalFormatting>
  <conditionalFormatting sqref="BJ32">
    <cfRule type="cellIs" dxfId="12276" priority="4306" operator="lessThan">
      <formula>$C$4</formula>
    </cfRule>
  </conditionalFormatting>
  <conditionalFormatting sqref="BJ32">
    <cfRule type="cellIs" dxfId="12275" priority="4307" operator="lessThan">
      <formula>$C$4</formula>
    </cfRule>
  </conditionalFormatting>
  <conditionalFormatting sqref="BJ33">
    <cfRule type="cellIs" dxfId="12274" priority="4308" operator="lessThan">
      <formula>$C$4</formula>
    </cfRule>
  </conditionalFormatting>
  <conditionalFormatting sqref="BJ33">
    <cfRule type="cellIs" dxfId="12273" priority="4309" operator="lessThan">
      <formula>$C$4</formula>
    </cfRule>
  </conditionalFormatting>
  <conditionalFormatting sqref="BJ34">
    <cfRule type="cellIs" dxfId="12272" priority="4310" operator="lessThan">
      <formula>$C$4</formula>
    </cfRule>
  </conditionalFormatting>
  <conditionalFormatting sqref="BJ34">
    <cfRule type="cellIs" dxfId="12271" priority="4311" operator="lessThan">
      <formula>$C$4</formula>
    </cfRule>
  </conditionalFormatting>
  <conditionalFormatting sqref="BJ35">
    <cfRule type="cellIs" dxfId="12270" priority="4312" operator="lessThan">
      <formula>$C$4</formula>
    </cfRule>
  </conditionalFormatting>
  <conditionalFormatting sqref="BJ35">
    <cfRule type="cellIs" dxfId="12269" priority="4313" operator="lessThan">
      <formula>$C$4</formula>
    </cfRule>
  </conditionalFormatting>
  <conditionalFormatting sqref="BJ36">
    <cfRule type="cellIs" dxfId="12268" priority="4314" operator="lessThan">
      <formula>$C$4</formula>
    </cfRule>
  </conditionalFormatting>
  <conditionalFormatting sqref="BJ36">
    <cfRule type="cellIs" dxfId="12267" priority="4315" operator="lessThan">
      <formula>$C$4</formula>
    </cfRule>
  </conditionalFormatting>
  <conditionalFormatting sqref="BJ37">
    <cfRule type="cellIs" dxfId="12266" priority="4316" operator="lessThan">
      <formula>$C$4</formula>
    </cfRule>
  </conditionalFormatting>
  <conditionalFormatting sqref="BJ37">
    <cfRule type="cellIs" dxfId="12265" priority="4317" operator="lessThan">
      <formula>$C$4</formula>
    </cfRule>
  </conditionalFormatting>
  <conditionalFormatting sqref="BJ38">
    <cfRule type="cellIs" dxfId="12264" priority="4318" operator="lessThan">
      <formula>$C$4</formula>
    </cfRule>
  </conditionalFormatting>
  <conditionalFormatting sqref="BJ38">
    <cfRule type="cellIs" dxfId="12263" priority="4319" operator="lessThan">
      <formula>$C$4</formula>
    </cfRule>
  </conditionalFormatting>
  <conditionalFormatting sqref="BJ39">
    <cfRule type="cellIs" dxfId="12262" priority="4320" operator="lessThan">
      <formula>$C$4</formula>
    </cfRule>
  </conditionalFormatting>
  <conditionalFormatting sqref="BJ39">
    <cfRule type="cellIs" dxfId="12261" priority="4321" operator="lessThan">
      <formula>$C$4</formula>
    </cfRule>
  </conditionalFormatting>
  <conditionalFormatting sqref="BJ40">
    <cfRule type="cellIs" dxfId="12260" priority="4322" operator="lessThan">
      <formula>$C$4</formula>
    </cfRule>
  </conditionalFormatting>
  <conditionalFormatting sqref="BJ40">
    <cfRule type="cellIs" dxfId="12259" priority="4323" operator="lessThan">
      <formula>$C$4</formula>
    </cfRule>
  </conditionalFormatting>
  <conditionalFormatting sqref="BJ41">
    <cfRule type="cellIs" dxfId="12258" priority="4324" operator="lessThan">
      <formula>$C$4</formula>
    </cfRule>
  </conditionalFormatting>
  <conditionalFormatting sqref="BJ41">
    <cfRule type="cellIs" dxfId="12257" priority="4325" operator="lessThan">
      <formula>$C$4</formula>
    </cfRule>
  </conditionalFormatting>
  <conditionalFormatting sqref="BJ42">
    <cfRule type="cellIs" dxfId="12256" priority="4326" operator="lessThan">
      <formula>$C$4</formula>
    </cfRule>
  </conditionalFormatting>
  <conditionalFormatting sqref="BJ42">
    <cfRule type="cellIs" dxfId="12255" priority="4327" operator="lessThan">
      <formula>$C$4</formula>
    </cfRule>
  </conditionalFormatting>
  <conditionalFormatting sqref="BJ43">
    <cfRule type="cellIs" dxfId="12254" priority="4328" operator="lessThan">
      <formula>$C$4</formula>
    </cfRule>
  </conditionalFormatting>
  <conditionalFormatting sqref="BJ43">
    <cfRule type="cellIs" dxfId="12253" priority="4329" operator="lessThan">
      <formula>$C$4</formula>
    </cfRule>
  </conditionalFormatting>
  <conditionalFormatting sqref="BJ44">
    <cfRule type="cellIs" dxfId="12252" priority="4330" operator="lessThan">
      <formula>$C$4</formula>
    </cfRule>
  </conditionalFormatting>
  <conditionalFormatting sqref="BJ44">
    <cfRule type="cellIs" dxfId="12251" priority="4331" operator="lessThan">
      <formula>$C$4</formula>
    </cfRule>
  </conditionalFormatting>
  <conditionalFormatting sqref="BJ45">
    <cfRule type="cellIs" dxfId="12250" priority="4332" operator="lessThan">
      <formula>$C$4</formula>
    </cfRule>
  </conditionalFormatting>
  <conditionalFormatting sqref="BJ45">
    <cfRule type="cellIs" dxfId="12249" priority="4333" operator="lessThan">
      <formula>$C$4</formula>
    </cfRule>
  </conditionalFormatting>
  <conditionalFormatting sqref="BJ46">
    <cfRule type="cellIs" dxfId="12248" priority="4334" operator="lessThan">
      <formula>$C$4</formula>
    </cfRule>
  </conditionalFormatting>
  <conditionalFormatting sqref="BJ46">
    <cfRule type="cellIs" dxfId="12247" priority="4335" operator="lessThan">
      <formula>$C$4</formula>
    </cfRule>
  </conditionalFormatting>
  <conditionalFormatting sqref="BJ47">
    <cfRule type="cellIs" dxfId="12246" priority="4336" operator="lessThan">
      <formula>$C$4</formula>
    </cfRule>
  </conditionalFormatting>
  <conditionalFormatting sqref="BJ47">
    <cfRule type="cellIs" dxfId="12245" priority="4337" operator="lessThan">
      <formula>$C$4</formula>
    </cfRule>
  </conditionalFormatting>
  <conditionalFormatting sqref="BJ48">
    <cfRule type="cellIs" dxfId="12244" priority="4338" operator="lessThan">
      <formula>$C$4</formula>
    </cfRule>
  </conditionalFormatting>
  <conditionalFormatting sqref="BJ48">
    <cfRule type="cellIs" dxfId="12243" priority="4339" operator="lessThan">
      <formula>$C$4</formula>
    </cfRule>
  </conditionalFormatting>
  <conditionalFormatting sqref="BJ49">
    <cfRule type="cellIs" dxfId="12242" priority="4340" operator="lessThan">
      <formula>$C$4</formula>
    </cfRule>
  </conditionalFormatting>
  <conditionalFormatting sqref="BJ49">
    <cfRule type="cellIs" dxfId="12241" priority="4341" operator="lessThan">
      <formula>$C$4</formula>
    </cfRule>
  </conditionalFormatting>
  <conditionalFormatting sqref="BJ50">
    <cfRule type="cellIs" dxfId="12240" priority="4342" operator="lessThan">
      <formula>$C$4</formula>
    </cfRule>
  </conditionalFormatting>
  <conditionalFormatting sqref="BJ50">
    <cfRule type="cellIs" dxfId="12239" priority="4343" operator="lessThan">
      <formula>$C$4</formula>
    </cfRule>
  </conditionalFormatting>
  <conditionalFormatting sqref="BJ51">
    <cfRule type="cellIs" dxfId="12238" priority="4344" operator="lessThan">
      <formula>$C$4</formula>
    </cfRule>
  </conditionalFormatting>
  <conditionalFormatting sqref="BJ51">
    <cfRule type="cellIs" dxfId="12237" priority="4345" operator="lessThan">
      <formula>$C$4</formula>
    </cfRule>
  </conditionalFormatting>
  <conditionalFormatting sqref="BJ52">
    <cfRule type="cellIs" dxfId="12236" priority="4346" operator="lessThan">
      <formula>$C$4</formula>
    </cfRule>
  </conditionalFormatting>
  <conditionalFormatting sqref="BJ52">
    <cfRule type="cellIs" dxfId="12235" priority="4347" operator="lessThan">
      <formula>$C$4</formula>
    </cfRule>
  </conditionalFormatting>
  <conditionalFormatting sqref="BJ53">
    <cfRule type="cellIs" dxfId="12234" priority="4348" operator="lessThan">
      <formula>$C$4</formula>
    </cfRule>
  </conditionalFormatting>
  <conditionalFormatting sqref="BJ53">
    <cfRule type="cellIs" dxfId="12233" priority="4349" operator="lessThan">
      <formula>$C$4</formula>
    </cfRule>
  </conditionalFormatting>
  <conditionalFormatting sqref="BJ54">
    <cfRule type="cellIs" dxfId="12232" priority="4350" operator="lessThan">
      <formula>$C$4</formula>
    </cfRule>
  </conditionalFormatting>
  <conditionalFormatting sqref="BJ54">
    <cfRule type="cellIs" dxfId="12231" priority="4351" operator="lessThan">
      <formula>$C$4</formula>
    </cfRule>
  </conditionalFormatting>
  <conditionalFormatting sqref="BJ55">
    <cfRule type="cellIs" dxfId="12230" priority="4352" operator="lessThan">
      <formula>$C$4</formula>
    </cfRule>
  </conditionalFormatting>
  <conditionalFormatting sqref="BJ55">
    <cfRule type="cellIs" dxfId="12229" priority="4353" operator="lessThan">
      <formula>$C$4</formula>
    </cfRule>
  </conditionalFormatting>
  <conditionalFormatting sqref="BJ56">
    <cfRule type="cellIs" dxfId="12228" priority="4354" operator="lessThan">
      <formula>$C$4</formula>
    </cfRule>
  </conditionalFormatting>
  <conditionalFormatting sqref="BJ56">
    <cfRule type="cellIs" dxfId="12227" priority="4355" operator="lessThan">
      <formula>$C$4</formula>
    </cfRule>
  </conditionalFormatting>
  <conditionalFormatting sqref="BJ57">
    <cfRule type="cellIs" dxfId="12226" priority="4356" operator="lessThan">
      <formula>$C$4</formula>
    </cfRule>
  </conditionalFormatting>
  <conditionalFormatting sqref="BJ57">
    <cfRule type="cellIs" dxfId="12225" priority="4357" operator="lessThan">
      <formula>$C$4</formula>
    </cfRule>
  </conditionalFormatting>
  <conditionalFormatting sqref="BJ58">
    <cfRule type="cellIs" dxfId="12224" priority="4358" operator="lessThan">
      <formula>$C$4</formula>
    </cfRule>
  </conditionalFormatting>
  <conditionalFormatting sqref="BJ58">
    <cfRule type="cellIs" dxfId="12223" priority="4359" operator="lessThan">
      <formula>$C$4</formula>
    </cfRule>
  </conditionalFormatting>
  <conditionalFormatting sqref="BJ59">
    <cfRule type="cellIs" dxfId="12222" priority="4360" operator="lessThan">
      <formula>$C$4</formula>
    </cfRule>
  </conditionalFormatting>
  <conditionalFormatting sqref="BJ59">
    <cfRule type="cellIs" dxfId="12221" priority="4361" operator="lessThan">
      <formula>$C$4</formula>
    </cfRule>
  </conditionalFormatting>
  <conditionalFormatting sqref="BJ60">
    <cfRule type="cellIs" dxfId="12220" priority="4362" operator="lessThan">
      <formula>$C$4</formula>
    </cfRule>
  </conditionalFormatting>
  <conditionalFormatting sqref="BJ60">
    <cfRule type="cellIs" dxfId="12219" priority="4363" operator="lessThan">
      <formula>$C$4</formula>
    </cfRule>
  </conditionalFormatting>
  <conditionalFormatting sqref="BK11">
    <cfRule type="cellIs" dxfId="12218" priority="4364" operator="lessThan">
      <formula>$C$4</formula>
    </cfRule>
  </conditionalFormatting>
  <conditionalFormatting sqref="BK11">
    <cfRule type="cellIs" dxfId="12217" priority="4365" operator="lessThan">
      <formula>$C$4</formula>
    </cfRule>
  </conditionalFormatting>
  <conditionalFormatting sqref="BK12">
    <cfRule type="cellIs" dxfId="12216" priority="4366" operator="lessThan">
      <formula>$C$4</formula>
    </cfRule>
  </conditionalFormatting>
  <conditionalFormatting sqref="BK12">
    <cfRule type="cellIs" dxfId="12215" priority="4367" operator="lessThan">
      <formula>$C$4</formula>
    </cfRule>
  </conditionalFormatting>
  <conditionalFormatting sqref="BK13">
    <cfRule type="cellIs" dxfId="12214" priority="4368" operator="lessThan">
      <formula>$C$4</formula>
    </cfRule>
  </conditionalFormatting>
  <conditionalFormatting sqref="BK13">
    <cfRule type="cellIs" dxfId="12213" priority="4369" operator="lessThan">
      <formula>$C$4</formula>
    </cfRule>
  </conditionalFormatting>
  <conditionalFormatting sqref="BK14">
    <cfRule type="cellIs" dxfId="12212" priority="4370" operator="lessThan">
      <formula>$C$4</formula>
    </cfRule>
  </conditionalFormatting>
  <conditionalFormatting sqref="BK14">
    <cfRule type="cellIs" dxfId="12211" priority="4371" operator="lessThan">
      <formula>$C$4</formula>
    </cfRule>
  </conditionalFormatting>
  <conditionalFormatting sqref="BK15">
    <cfRule type="cellIs" dxfId="12210" priority="4372" operator="lessThan">
      <formula>$C$4</formula>
    </cfRule>
  </conditionalFormatting>
  <conditionalFormatting sqref="BK15">
    <cfRule type="cellIs" dxfId="12209" priority="4373" operator="lessThan">
      <formula>$C$4</formula>
    </cfRule>
  </conditionalFormatting>
  <conditionalFormatting sqref="BK16">
    <cfRule type="cellIs" dxfId="12208" priority="4374" operator="lessThan">
      <formula>$C$4</formula>
    </cfRule>
  </conditionalFormatting>
  <conditionalFormatting sqref="BK16">
    <cfRule type="cellIs" dxfId="12207" priority="4375" operator="lessThan">
      <formula>$C$4</formula>
    </cfRule>
  </conditionalFormatting>
  <conditionalFormatting sqref="BK17">
    <cfRule type="cellIs" dxfId="12206" priority="4376" operator="lessThan">
      <formula>$C$4</formula>
    </cfRule>
  </conditionalFormatting>
  <conditionalFormatting sqref="BK17">
    <cfRule type="cellIs" dxfId="12205" priority="4377" operator="lessThan">
      <formula>$C$4</formula>
    </cfRule>
  </conditionalFormatting>
  <conditionalFormatting sqref="BK18">
    <cfRule type="cellIs" dxfId="12204" priority="4378" operator="lessThan">
      <formula>$C$4</formula>
    </cfRule>
  </conditionalFormatting>
  <conditionalFormatting sqref="BK18">
    <cfRule type="cellIs" dxfId="12203" priority="4379" operator="lessThan">
      <formula>$C$4</formula>
    </cfRule>
  </conditionalFormatting>
  <conditionalFormatting sqref="BK19">
    <cfRule type="cellIs" dxfId="12202" priority="4380" operator="lessThan">
      <formula>$C$4</formula>
    </cfRule>
  </conditionalFormatting>
  <conditionalFormatting sqref="BK19">
    <cfRule type="cellIs" dxfId="12201" priority="4381" operator="lessThan">
      <formula>$C$4</formula>
    </cfRule>
  </conditionalFormatting>
  <conditionalFormatting sqref="BK20">
    <cfRule type="cellIs" dxfId="12200" priority="4382" operator="lessThan">
      <formula>$C$4</formula>
    </cfRule>
  </conditionalFormatting>
  <conditionalFormatting sqref="BK20">
    <cfRule type="cellIs" dxfId="12199" priority="4383" operator="lessThan">
      <formula>$C$4</formula>
    </cfRule>
  </conditionalFormatting>
  <conditionalFormatting sqref="BK21">
    <cfRule type="cellIs" dxfId="12198" priority="4384" operator="lessThan">
      <formula>$C$4</formula>
    </cfRule>
  </conditionalFormatting>
  <conditionalFormatting sqref="BK21">
    <cfRule type="cellIs" dxfId="12197" priority="4385" operator="lessThan">
      <formula>$C$4</formula>
    </cfRule>
  </conditionalFormatting>
  <conditionalFormatting sqref="BK22">
    <cfRule type="cellIs" dxfId="12196" priority="4386" operator="lessThan">
      <formula>$C$4</formula>
    </cfRule>
  </conditionalFormatting>
  <conditionalFormatting sqref="BK22">
    <cfRule type="cellIs" dxfId="12195" priority="4387" operator="lessThan">
      <formula>$C$4</formula>
    </cfRule>
  </conditionalFormatting>
  <conditionalFormatting sqref="BK23">
    <cfRule type="cellIs" dxfId="12194" priority="4388" operator="lessThan">
      <formula>$C$4</formula>
    </cfRule>
  </conditionalFormatting>
  <conditionalFormatting sqref="BK23">
    <cfRule type="cellIs" dxfId="12193" priority="4389" operator="lessThan">
      <formula>$C$4</formula>
    </cfRule>
  </conditionalFormatting>
  <conditionalFormatting sqref="BK24">
    <cfRule type="cellIs" dxfId="12192" priority="4390" operator="lessThan">
      <formula>$C$4</formula>
    </cfRule>
  </conditionalFormatting>
  <conditionalFormatting sqref="BK24">
    <cfRule type="cellIs" dxfId="12191" priority="4391" operator="lessThan">
      <formula>$C$4</formula>
    </cfRule>
  </conditionalFormatting>
  <conditionalFormatting sqref="BK25">
    <cfRule type="cellIs" dxfId="12190" priority="4392" operator="lessThan">
      <formula>$C$4</formula>
    </cfRule>
  </conditionalFormatting>
  <conditionalFormatting sqref="BK25">
    <cfRule type="cellIs" dxfId="12189" priority="4393" operator="lessThan">
      <formula>$C$4</formula>
    </cfRule>
  </conditionalFormatting>
  <conditionalFormatting sqref="BK26">
    <cfRule type="cellIs" dxfId="12188" priority="4394" operator="lessThan">
      <formula>$C$4</formula>
    </cfRule>
  </conditionalFormatting>
  <conditionalFormatting sqref="BK26">
    <cfRule type="cellIs" dxfId="12187" priority="4395" operator="lessThan">
      <formula>$C$4</formula>
    </cfRule>
  </conditionalFormatting>
  <conditionalFormatting sqref="BK27">
    <cfRule type="cellIs" dxfId="12186" priority="4396" operator="lessThan">
      <formula>$C$4</formula>
    </cfRule>
  </conditionalFormatting>
  <conditionalFormatting sqref="BK27">
    <cfRule type="cellIs" dxfId="12185" priority="4397" operator="lessThan">
      <formula>$C$4</formula>
    </cfRule>
  </conditionalFormatting>
  <conditionalFormatting sqref="BK28">
    <cfRule type="cellIs" dxfId="12184" priority="4398" operator="lessThan">
      <formula>$C$4</formula>
    </cfRule>
  </conditionalFormatting>
  <conditionalFormatting sqref="BK28">
    <cfRule type="cellIs" dxfId="12183" priority="4399" operator="lessThan">
      <formula>$C$4</formula>
    </cfRule>
  </conditionalFormatting>
  <conditionalFormatting sqref="BK29">
    <cfRule type="cellIs" dxfId="12182" priority="4400" operator="lessThan">
      <formula>$C$4</formula>
    </cfRule>
  </conditionalFormatting>
  <conditionalFormatting sqref="BK29">
    <cfRule type="cellIs" dxfId="12181" priority="4401" operator="lessThan">
      <formula>$C$4</formula>
    </cfRule>
  </conditionalFormatting>
  <conditionalFormatting sqref="BK30">
    <cfRule type="cellIs" dxfId="12180" priority="4402" operator="lessThan">
      <formula>$C$4</formula>
    </cfRule>
  </conditionalFormatting>
  <conditionalFormatting sqref="BK30">
    <cfRule type="cellIs" dxfId="12179" priority="4403" operator="lessThan">
      <formula>$C$4</formula>
    </cfRule>
  </conditionalFormatting>
  <conditionalFormatting sqref="BK31">
    <cfRule type="cellIs" dxfId="12178" priority="4404" operator="lessThan">
      <formula>$C$4</formula>
    </cfRule>
  </conditionalFormatting>
  <conditionalFormatting sqref="BK31">
    <cfRule type="cellIs" dxfId="12177" priority="4405" operator="lessThan">
      <formula>$C$4</formula>
    </cfRule>
  </conditionalFormatting>
  <conditionalFormatting sqref="BK32">
    <cfRule type="cellIs" dxfId="12176" priority="4406" operator="lessThan">
      <formula>$C$4</formula>
    </cfRule>
  </conditionalFormatting>
  <conditionalFormatting sqref="BK32">
    <cfRule type="cellIs" dxfId="12175" priority="4407" operator="lessThan">
      <formula>$C$4</formula>
    </cfRule>
  </conditionalFormatting>
  <conditionalFormatting sqref="BK33">
    <cfRule type="cellIs" dxfId="12174" priority="4408" operator="lessThan">
      <formula>$C$4</formula>
    </cfRule>
  </conditionalFormatting>
  <conditionalFormatting sqref="BK33">
    <cfRule type="cellIs" dxfId="12173" priority="4409" operator="lessThan">
      <formula>$C$4</formula>
    </cfRule>
  </conditionalFormatting>
  <conditionalFormatting sqref="BK34">
    <cfRule type="cellIs" dxfId="12172" priority="4410" operator="lessThan">
      <formula>$C$4</formula>
    </cfRule>
  </conditionalFormatting>
  <conditionalFormatting sqref="BK34">
    <cfRule type="cellIs" dxfId="12171" priority="4411" operator="lessThan">
      <formula>$C$4</formula>
    </cfRule>
  </conditionalFormatting>
  <conditionalFormatting sqref="BK35">
    <cfRule type="cellIs" dxfId="12170" priority="4412" operator="lessThan">
      <formula>$C$4</formula>
    </cfRule>
  </conditionalFormatting>
  <conditionalFormatting sqref="BK35">
    <cfRule type="cellIs" dxfId="12169" priority="4413" operator="lessThan">
      <formula>$C$4</formula>
    </cfRule>
  </conditionalFormatting>
  <conditionalFormatting sqref="BK36">
    <cfRule type="cellIs" dxfId="12168" priority="4414" operator="lessThan">
      <formula>$C$4</formula>
    </cfRule>
  </conditionalFormatting>
  <conditionalFormatting sqref="BK36">
    <cfRule type="cellIs" dxfId="12167" priority="4415" operator="lessThan">
      <formula>$C$4</formula>
    </cfRule>
  </conditionalFormatting>
  <conditionalFormatting sqref="BK37">
    <cfRule type="cellIs" dxfId="12166" priority="4416" operator="lessThan">
      <formula>$C$4</formula>
    </cfRule>
  </conditionalFormatting>
  <conditionalFormatting sqref="BK37">
    <cfRule type="cellIs" dxfId="12165" priority="4417" operator="lessThan">
      <formula>$C$4</formula>
    </cfRule>
  </conditionalFormatting>
  <conditionalFormatting sqref="BK38">
    <cfRule type="cellIs" dxfId="12164" priority="4418" operator="lessThan">
      <formula>$C$4</formula>
    </cfRule>
  </conditionalFormatting>
  <conditionalFormatting sqref="BK38">
    <cfRule type="cellIs" dxfId="12163" priority="4419" operator="lessThan">
      <formula>$C$4</formula>
    </cfRule>
  </conditionalFormatting>
  <conditionalFormatting sqref="BK39">
    <cfRule type="cellIs" dxfId="12162" priority="4420" operator="lessThan">
      <formula>$C$4</formula>
    </cfRule>
  </conditionalFormatting>
  <conditionalFormatting sqref="BK39">
    <cfRule type="cellIs" dxfId="12161" priority="4421" operator="lessThan">
      <formula>$C$4</formula>
    </cfRule>
  </conditionalFormatting>
  <conditionalFormatting sqref="BK40">
    <cfRule type="cellIs" dxfId="12160" priority="4422" operator="lessThan">
      <formula>$C$4</formula>
    </cfRule>
  </conditionalFormatting>
  <conditionalFormatting sqref="BK40">
    <cfRule type="cellIs" dxfId="12159" priority="4423" operator="lessThan">
      <formula>$C$4</formula>
    </cfRule>
  </conditionalFormatting>
  <conditionalFormatting sqref="BK41">
    <cfRule type="cellIs" dxfId="12158" priority="4424" operator="lessThan">
      <formula>$C$4</formula>
    </cfRule>
  </conditionalFormatting>
  <conditionalFormatting sqref="BK41">
    <cfRule type="cellIs" dxfId="12157" priority="4425" operator="lessThan">
      <formula>$C$4</formula>
    </cfRule>
  </conditionalFormatting>
  <conditionalFormatting sqref="BK42">
    <cfRule type="cellIs" dxfId="12156" priority="4426" operator="lessThan">
      <formula>$C$4</formula>
    </cfRule>
  </conditionalFormatting>
  <conditionalFormatting sqref="BK42">
    <cfRule type="cellIs" dxfId="12155" priority="4427" operator="lessThan">
      <formula>$C$4</formula>
    </cfRule>
  </conditionalFormatting>
  <conditionalFormatting sqref="BK43">
    <cfRule type="cellIs" dxfId="12154" priority="4428" operator="lessThan">
      <formula>$C$4</formula>
    </cfRule>
  </conditionalFormatting>
  <conditionalFormatting sqref="BK43">
    <cfRule type="cellIs" dxfId="12153" priority="4429" operator="lessThan">
      <formula>$C$4</formula>
    </cfRule>
  </conditionalFormatting>
  <conditionalFormatting sqref="BK44">
    <cfRule type="cellIs" dxfId="12152" priority="4430" operator="lessThan">
      <formula>$C$4</formula>
    </cfRule>
  </conditionalFormatting>
  <conditionalFormatting sqref="BK44">
    <cfRule type="cellIs" dxfId="12151" priority="4431" operator="lessThan">
      <formula>$C$4</formula>
    </cfRule>
  </conditionalFormatting>
  <conditionalFormatting sqref="BK45">
    <cfRule type="cellIs" dxfId="12150" priority="4432" operator="lessThan">
      <formula>$C$4</formula>
    </cfRule>
  </conditionalFormatting>
  <conditionalFormatting sqref="BK45">
    <cfRule type="cellIs" dxfId="12149" priority="4433" operator="lessThan">
      <formula>$C$4</formula>
    </cfRule>
  </conditionalFormatting>
  <conditionalFormatting sqref="BK46">
    <cfRule type="cellIs" dxfId="12148" priority="4434" operator="lessThan">
      <formula>$C$4</formula>
    </cfRule>
  </conditionalFormatting>
  <conditionalFormatting sqref="BK46">
    <cfRule type="cellIs" dxfId="12147" priority="4435" operator="lessThan">
      <formula>$C$4</formula>
    </cfRule>
  </conditionalFormatting>
  <conditionalFormatting sqref="BK47">
    <cfRule type="cellIs" dxfId="12146" priority="4436" operator="lessThan">
      <formula>$C$4</formula>
    </cfRule>
  </conditionalFormatting>
  <conditionalFormatting sqref="BK47">
    <cfRule type="cellIs" dxfId="12145" priority="4437" operator="lessThan">
      <formula>$C$4</formula>
    </cfRule>
  </conditionalFormatting>
  <conditionalFormatting sqref="BK48">
    <cfRule type="cellIs" dxfId="12144" priority="4438" operator="lessThan">
      <formula>$C$4</formula>
    </cfRule>
  </conditionalFormatting>
  <conditionalFormatting sqref="BK48">
    <cfRule type="cellIs" dxfId="12143" priority="4439" operator="lessThan">
      <formula>$C$4</formula>
    </cfRule>
  </conditionalFormatting>
  <conditionalFormatting sqref="BK49">
    <cfRule type="cellIs" dxfId="12142" priority="4440" operator="lessThan">
      <formula>$C$4</formula>
    </cfRule>
  </conditionalFormatting>
  <conditionalFormatting sqref="BK49">
    <cfRule type="cellIs" dxfId="12141" priority="4441" operator="lessThan">
      <formula>$C$4</formula>
    </cfRule>
  </conditionalFormatting>
  <conditionalFormatting sqref="BK50">
    <cfRule type="cellIs" dxfId="12140" priority="4442" operator="lessThan">
      <formula>$C$4</formula>
    </cfRule>
  </conditionalFormatting>
  <conditionalFormatting sqref="BK50">
    <cfRule type="cellIs" dxfId="12139" priority="4443" operator="lessThan">
      <formula>$C$4</formula>
    </cfRule>
  </conditionalFormatting>
  <conditionalFormatting sqref="BK51">
    <cfRule type="cellIs" dxfId="12138" priority="4444" operator="lessThan">
      <formula>$C$4</formula>
    </cfRule>
  </conditionalFormatting>
  <conditionalFormatting sqref="BK51">
    <cfRule type="cellIs" dxfId="12137" priority="4445" operator="lessThan">
      <formula>$C$4</formula>
    </cfRule>
  </conditionalFormatting>
  <conditionalFormatting sqref="BK52">
    <cfRule type="cellIs" dxfId="12136" priority="4446" operator="lessThan">
      <formula>$C$4</formula>
    </cfRule>
  </conditionalFormatting>
  <conditionalFormatting sqref="BK52">
    <cfRule type="cellIs" dxfId="12135" priority="4447" operator="lessThan">
      <formula>$C$4</formula>
    </cfRule>
  </conditionalFormatting>
  <conditionalFormatting sqref="BK53">
    <cfRule type="cellIs" dxfId="12134" priority="4448" operator="lessThan">
      <formula>$C$4</formula>
    </cfRule>
  </conditionalFormatting>
  <conditionalFormatting sqref="BK53">
    <cfRule type="cellIs" dxfId="12133" priority="4449" operator="lessThan">
      <formula>$C$4</formula>
    </cfRule>
  </conditionalFormatting>
  <conditionalFormatting sqref="BK54">
    <cfRule type="cellIs" dxfId="12132" priority="4450" operator="lessThan">
      <formula>$C$4</formula>
    </cfRule>
  </conditionalFormatting>
  <conditionalFormatting sqref="BK54">
    <cfRule type="cellIs" dxfId="12131" priority="4451" operator="lessThan">
      <formula>$C$4</formula>
    </cfRule>
  </conditionalFormatting>
  <conditionalFormatting sqref="BK55">
    <cfRule type="cellIs" dxfId="12130" priority="4452" operator="lessThan">
      <formula>$C$4</formula>
    </cfRule>
  </conditionalFormatting>
  <conditionalFormatting sqref="BK55">
    <cfRule type="cellIs" dxfId="12129" priority="4453" operator="lessThan">
      <formula>$C$4</formula>
    </cfRule>
  </conditionalFormatting>
  <conditionalFormatting sqref="BK56">
    <cfRule type="cellIs" dxfId="12128" priority="4454" operator="lessThan">
      <formula>$C$4</formula>
    </cfRule>
  </conditionalFormatting>
  <conditionalFormatting sqref="BK56">
    <cfRule type="cellIs" dxfId="12127" priority="4455" operator="lessThan">
      <formula>$C$4</formula>
    </cfRule>
  </conditionalFormatting>
  <conditionalFormatting sqref="BK57">
    <cfRule type="cellIs" dxfId="12126" priority="4456" operator="lessThan">
      <formula>$C$4</formula>
    </cfRule>
  </conditionalFormatting>
  <conditionalFormatting sqref="BK57">
    <cfRule type="cellIs" dxfId="12125" priority="4457" operator="lessThan">
      <formula>$C$4</formula>
    </cfRule>
  </conditionalFormatting>
  <conditionalFormatting sqref="BK58">
    <cfRule type="cellIs" dxfId="12124" priority="4458" operator="lessThan">
      <formula>$C$4</formula>
    </cfRule>
  </conditionalFormatting>
  <conditionalFormatting sqref="BK58">
    <cfRule type="cellIs" dxfId="12123" priority="4459" operator="lessThan">
      <formula>$C$4</formula>
    </cfRule>
  </conditionalFormatting>
  <conditionalFormatting sqref="BK59">
    <cfRule type="cellIs" dxfId="12122" priority="4460" operator="lessThan">
      <formula>$C$4</formula>
    </cfRule>
  </conditionalFormatting>
  <conditionalFormatting sqref="BK59">
    <cfRule type="cellIs" dxfId="12121" priority="4461" operator="lessThan">
      <formula>$C$4</formula>
    </cfRule>
  </conditionalFormatting>
  <conditionalFormatting sqref="BK60">
    <cfRule type="cellIs" dxfId="12120" priority="4462" operator="lessThan">
      <formula>$C$4</formula>
    </cfRule>
  </conditionalFormatting>
  <conditionalFormatting sqref="BK60">
    <cfRule type="cellIs" dxfId="12119" priority="4463" operator="lessThan">
      <formula>$C$4</formula>
    </cfRule>
  </conditionalFormatting>
  <conditionalFormatting sqref="BL11">
    <cfRule type="cellIs" dxfId="12118" priority="4464" operator="lessThan">
      <formula>$C$4</formula>
    </cfRule>
  </conditionalFormatting>
  <conditionalFormatting sqref="BL11">
    <cfRule type="cellIs" dxfId="12117" priority="4465" operator="lessThan">
      <formula>$C$4</formula>
    </cfRule>
  </conditionalFormatting>
  <conditionalFormatting sqref="BL12">
    <cfRule type="cellIs" dxfId="12116" priority="4466" operator="lessThan">
      <formula>$C$4</formula>
    </cfRule>
  </conditionalFormatting>
  <conditionalFormatting sqref="BL12">
    <cfRule type="cellIs" dxfId="12115" priority="4467" operator="lessThan">
      <formula>$C$4</formula>
    </cfRule>
  </conditionalFormatting>
  <conditionalFormatting sqref="BL13">
    <cfRule type="cellIs" dxfId="12114" priority="4468" operator="lessThan">
      <formula>$C$4</formula>
    </cfRule>
  </conditionalFormatting>
  <conditionalFormatting sqref="BL13">
    <cfRule type="cellIs" dxfId="12113" priority="4469" operator="lessThan">
      <formula>$C$4</formula>
    </cfRule>
  </conditionalFormatting>
  <conditionalFormatting sqref="BL14">
    <cfRule type="cellIs" dxfId="12112" priority="4470" operator="lessThan">
      <formula>$C$4</formula>
    </cfRule>
  </conditionalFormatting>
  <conditionalFormatting sqref="BL14">
    <cfRule type="cellIs" dxfId="12111" priority="4471" operator="lessThan">
      <formula>$C$4</formula>
    </cfRule>
  </conditionalFormatting>
  <conditionalFormatting sqref="BL15">
    <cfRule type="cellIs" dxfId="12110" priority="4472" operator="lessThan">
      <formula>$C$4</formula>
    </cfRule>
  </conditionalFormatting>
  <conditionalFormatting sqref="BL15">
    <cfRule type="cellIs" dxfId="12109" priority="4473" operator="lessThan">
      <formula>$C$4</formula>
    </cfRule>
  </conditionalFormatting>
  <conditionalFormatting sqref="BL16">
    <cfRule type="cellIs" dxfId="12108" priority="4474" operator="lessThan">
      <formula>$C$4</formula>
    </cfRule>
  </conditionalFormatting>
  <conditionalFormatting sqref="BL16">
    <cfRule type="cellIs" dxfId="12107" priority="4475" operator="lessThan">
      <formula>$C$4</formula>
    </cfRule>
  </conditionalFormatting>
  <conditionalFormatting sqref="BL17">
    <cfRule type="cellIs" dxfId="12106" priority="4476" operator="lessThan">
      <formula>$C$4</formula>
    </cfRule>
  </conditionalFormatting>
  <conditionalFormatting sqref="BL17">
    <cfRule type="cellIs" dxfId="12105" priority="4477" operator="lessThan">
      <formula>$C$4</formula>
    </cfRule>
  </conditionalFormatting>
  <conditionalFormatting sqref="BL18">
    <cfRule type="cellIs" dxfId="12104" priority="4478" operator="lessThan">
      <formula>$C$4</formula>
    </cfRule>
  </conditionalFormatting>
  <conditionalFormatting sqref="BL18">
    <cfRule type="cellIs" dxfId="12103" priority="4479" operator="lessThan">
      <formula>$C$4</formula>
    </cfRule>
  </conditionalFormatting>
  <conditionalFormatting sqref="BL19">
    <cfRule type="cellIs" dxfId="12102" priority="4480" operator="lessThan">
      <formula>$C$4</formula>
    </cfRule>
  </conditionalFormatting>
  <conditionalFormatting sqref="BL19">
    <cfRule type="cellIs" dxfId="12101" priority="4481" operator="lessThan">
      <formula>$C$4</formula>
    </cfRule>
  </conditionalFormatting>
  <conditionalFormatting sqref="BL20">
    <cfRule type="cellIs" dxfId="12100" priority="4482" operator="lessThan">
      <formula>$C$4</formula>
    </cfRule>
  </conditionalFormatting>
  <conditionalFormatting sqref="BL20">
    <cfRule type="cellIs" dxfId="12099" priority="4483" operator="lessThan">
      <formula>$C$4</formula>
    </cfRule>
  </conditionalFormatting>
  <conditionalFormatting sqref="BL21">
    <cfRule type="cellIs" dxfId="12098" priority="4484" operator="lessThan">
      <formula>$C$4</formula>
    </cfRule>
  </conditionalFormatting>
  <conditionalFormatting sqref="BL21">
    <cfRule type="cellIs" dxfId="12097" priority="4485" operator="lessThan">
      <formula>$C$4</formula>
    </cfRule>
  </conditionalFormatting>
  <conditionalFormatting sqref="BL22">
    <cfRule type="cellIs" dxfId="12096" priority="4486" operator="lessThan">
      <formula>$C$4</formula>
    </cfRule>
  </conditionalFormatting>
  <conditionalFormatting sqref="BL22">
    <cfRule type="cellIs" dxfId="12095" priority="4487" operator="lessThan">
      <formula>$C$4</formula>
    </cfRule>
  </conditionalFormatting>
  <conditionalFormatting sqref="BL23">
    <cfRule type="cellIs" dxfId="12094" priority="4488" operator="lessThan">
      <formula>$C$4</formula>
    </cfRule>
  </conditionalFormatting>
  <conditionalFormatting sqref="BL23">
    <cfRule type="cellIs" dxfId="12093" priority="4489" operator="lessThan">
      <formula>$C$4</formula>
    </cfRule>
  </conditionalFormatting>
  <conditionalFormatting sqref="BL24">
    <cfRule type="cellIs" dxfId="12092" priority="4490" operator="lessThan">
      <formula>$C$4</formula>
    </cfRule>
  </conditionalFormatting>
  <conditionalFormatting sqref="BL24">
    <cfRule type="cellIs" dxfId="12091" priority="4491" operator="lessThan">
      <formula>$C$4</formula>
    </cfRule>
  </conditionalFormatting>
  <conditionalFormatting sqref="BL25">
    <cfRule type="cellIs" dxfId="12090" priority="4492" operator="lessThan">
      <formula>$C$4</formula>
    </cfRule>
  </conditionalFormatting>
  <conditionalFormatting sqref="BL25">
    <cfRule type="cellIs" dxfId="12089" priority="4493" operator="lessThan">
      <formula>$C$4</formula>
    </cfRule>
  </conditionalFormatting>
  <conditionalFormatting sqref="BL26">
    <cfRule type="cellIs" dxfId="12088" priority="4494" operator="lessThan">
      <formula>$C$4</formula>
    </cfRule>
  </conditionalFormatting>
  <conditionalFormatting sqref="BL26">
    <cfRule type="cellIs" dxfId="12087" priority="4495" operator="lessThan">
      <formula>$C$4</formula>
    </cfRule>
  </conditionalFormatting>
  <conditionalFormatting sqref="BL27">
    <cfRule type="cellIs" dxfId="12086" priority="4496" operator="lessThan">
      <formula>$C$4</formula>
    </cfRule>
  </conditionalFormatting>
  <conditionalFormatting sqref="BL27">
    <cfRule type="cellIs" dxfId="12085" priority="4497" operator="lessThan">
      <formula>$C$4</formula>
    </cfRule>
  </conditionalFormatting>
  <conditionalFormatting sqref="BL28">
    <cfRule type="cellIs" dxfId="12084" priority="4498" operator="lessThan">
      <formula>$C$4</formula>
    </cfRule>
  </conditionalFormatting>
  <conditionalFormatting sqref="BL28">
    <cfRule type="cellIs" dxfId="12083" priority="4499" operator="lessThan">
      <formula>$C$4</formula>
    </cfRule>
  </conditionalFormatting>
  <conditionalFormatting sqref="BL29">
    <cfRule type="cellIs" dxfId="12082" priority="4500" operator="lessThan">
      <formula>$C$4</formula>
    </cfRule>
  </conditionalFormatting>
  <conditionalFormatting sqref="BL29">
    <cfRule type="cellIs" dxfId="12081" priority="4501" operator="lessThan">
      <formula>$C$4</formula>
    </cfRule>
  </conditionalFormatting>
  <conditionalFormatting sqref="BL30">
    <cfRule type="cellIs" dxfId="12080" priority="4502" operator="lessThan">
      <formula>$C$4</formula>
    </cfRule>
  </conditionalFormatting>
  <conditionalFormatting sqref="BL30">
    <cfRule type="cellIs" dxfId="12079" priority="4503" operator="lessThan">
      <formula>$C$4</formula>
    </cfRule>
  </conditionalFormatting>
  <conditionalFormatting sqref="BL31">
    <cfRule type="cellIs" dxfId="12078" priority="4504" operator="lessThan">
      <formula>$C$4</formula>
    </cfRule>
  </conditionalFormatting>
  <conditionalFormatting sqref="BL31">
    <cfRule type="cellIs" dxfId="12077" priority="4505" operator="lessThan">
      <formula>$C$4</formula>
    </cfRule>
  </conditionalFormatting>
  <conditionalFormatting sqref="BL32">
    <cfRule type="cellIs" dxfId="12076" priority="4506" operator="lessThan">
      <formula>$C$4</formula>
    </cfRule>
  </conditionalFormatting>
  <conditionalFormatting sqref="BL32">
    <cfRule type="cellIs" dxfId="12075" priority="4507" operator="lessThan">
      <formula>$C$4</formula>
    </cfRule>
  </conditionalFormatting>
  <conditionalFormatting sqref="BL33">
    <cfRule type="cellIs" dxfId="12074" priority="4508" operator="lessThan">
      <formula>$C$4</formula>
    </cfRule>
  </conditionalFormatting>
  <conditionalFormatting sqref="BL33">
    <cfRule type="cellIs" dxfId="12073" priority="4509" operator="lessThan">
      <formula>$C$4</formula>
    </cfRule>
  </conditionalFormatting>
  <conditionalFormatting sqref="BL34">
    <cfRule type="cellIs" dxfId="12072" priority="4510" operator="lessThan">
      <formula>$C$4</formula>
    </cfRule>
  </conditionalFormatting>
  <conditionalFormatting sqref="BL34">
    <cfRule type="cellIs" dxfId="12071" priority="4511" operator="lessThan">
      <formula>$C$4</formula>
    </cfRule>
  </conditionalFormatting>
  <conditionalFormatting sqref="BL35">
    <cfRule type="cellIs" dxfId="12070" priority="4512" operator="lessThan">
      <formula>$C$4</formula>
    </cfRule>
  </conditionalFormatting>
  <conditionalFormatting sqref="BL35">
    <cfRule type="cellIs" dxfId="12069" priority="4513" operator="lessThan">
      <formula>$C$4</formula>
    </cfRule>
  </conditionalFormatting>
  <conditionalFormatting sqref="BL36">
    <cfRule type="cellIs" dxfId="12068" priority="4514" operator="lessThan">
      <formula>$C$4</formula>
    </cfRule>
  </conditionalFormatting>
  <conditionalFormatting sqref="BL36">
    <cfRule type="cellIs" dxfId="12067" priority="4515" operator="lessThan">
      <formula>$C$4</formula>
    </cfRule>
  </conditionalFormatting>
  <conditionalFormatting sqref="BL37">
    <cfRule type="cellIs" dxfId="12066" priority="4516" operator="lessThan">
      <formula>$C$4</formula>
    </cfRule>
  </conditionalFormatting>
  <conditionalFormatting sqref="BL37">
    <cfRule type="cellIs" dxfId="12065" priority="4517" operator="lessThan">
      <formula>$C$4</formula>
    </cfRule>
  </conditionalFormatting>
  <conditionalFormatting sqref="BL38">
    <cfRule type="cellIs" dxfId="12064" priority="4518" operator="lessThan">
      <formula>$C$4</formula>
    </cfRule>
  </conditionalFormatting>
  <conditionalFormatting sqref="BL38">
    <cfRule type="cellIs" dxfId="12063" priority="4519" operator="lessThan">
      <formula>$C$4</formula>
    </cfRule>
  </conditionalFormatting>
  <conditionalFormatting sqref="BL39">
    <cfRule type="cellIs" dxfId="12062" priority="4520" operator="lessThan">
      <formula>$C$4</formula>
    </cfRule>
  </conditionalFormatting>
  <conditionalFormatting sqref="BL39">
    <cfRule type="cellIs" dxfId="12061" priority="4521" operator="lessThan">
      <formula>$C$4</formula>
    </cfRule>
  </conditionalFormatting>
  <conditionalFormatting sqref="BL40">
    <cfRule type="cellIs" dxfId="12060" priority="4522" operator="lessThan">
      <formula>$C$4</formula>
    </cfRule>
  </conditionalFormatting>
  <conditionalFormatting sqref="BL40">
    <cfRule type="cellIs" dxfId="12059" priority="4523" operator="lessThan">
      <formula>$C$4</formula>
    </cfRule>
  </conditionalFormatting>
  <conditionalFormatting sqref="BL41">
    <cfRule type="cellIs" dxfId="12058" priority="4524" operator="lessThan">
      <formula>$C$4</formula>
    </cfRule>
  </conditionalFormatting>
  <conditionalFormatting sqref="BL41">
    <cfRule type="cellIs" dxfId="12057" priority="4525" operator="lessThan">
      <formula>$C$4</formula>
    </cfRule>
  </conditionalFormatting>
  <conditionalFormatting sqref="BL42">
    <cfRule type="cellIs" dxfId="12056" priority="4526" operator="lessThan">
      <formula>$C$4</formula>
    </cfRule>
  </conditionalFormatting>
  <conditionalFormatting sqref="BL42">
    <cfRule type="cellIs" dxfId="12055" priority="4527" operator="lessThan">
      <formula>$C$4</formula>
    </cfRule>
  </conditionalFormatting>
  <conditionalFormatting sqref="BL43">
    <cfRule type="cellIs" dxfId="12054" priority="4528" operator="lessThan">
      <formula>$C$4</formula>
    </cfRule>
  </conditionalFormatting>
  <conditionalFormatting sqref="BL43">
    <cfRule type="cellIs" dxfId="12053" priority="4529" operator="lessThan">
      <formula>$C$4</formula>
    </cfRule>
  </conditionalFormatting>
  <conditionalFormatting sqref="BL44">
    <cfRule type="cellIs" dxfId="12052" priority="4530" operator="lessThan">
      <formula>$C$4</formula>
    </cfRule>
  </conditionalFormatting>
  <conditionalFormatting sqref="BL44">
    <cfRule type="cellIs" dxfId="12051" priority="4531" operator="lessThan">
      <formula>$C$4</formula>
    </cfRule>
  </conditionalFormatting>
  <conditionalFormatting sqref="BL45">
    <cfRule type="cellIs" dxfId="12050" priority="4532" operator="lessThan">
      <formula>$C$4</formula>
    </cfRule>
  </conditionalFormatting>
  <conditionalFormatting sqref="BL45">
    <cfRule type="cellIs" dxfId="12049" priority="4533" operator="lessThan">
      <formula>$C$4</formula>
    </cfRule>
  </conditionalFormatting>
  <conditionalFormatting sqref="BL46">
    <cfRule type="cellIs" dxfId="12048" priority="4534" operator="lessThan">
      <formula>$C$4</formula>
    </cfRule>
  </conditionalFormatting>
  <conditionalFormatting sqref="BL46">
    <cfRule type="cellIs" dxfId="12047" priority="4535" operator="lessThan">
      <formula>$C$4</formula>
    </cfRule>
  </conditionalFormatting>
  <conditionalFormatting sqref="BL47">
    <cfRule type="cellIs" dxfId="12046" priority="4536" operator="lessThan">
      <formula>$C$4</formula>
    </cfRule>
  </conditionalFormatting>
  <conditionalFormatting sqref="BL47">
    <cfRule type="cellIs" dxfId="12045" priority="4537" operator="lessThan">
      <formula>$C$4</formula>
    </cfRule>
  </conditionalFormatting>
  <conditionalFormatting sqref="BL48">
    <cfRule type="cellIs" dxfId="12044" priority="4538" operator="lessThan">
      <formula>$C$4</formula>
    </cfRule>
  </conditionalFormatting>
  <conditionalFormatting sqref="BL48">
    <cfRule type="cellIs" dxfId="12043" priority="4539" operator="lessThan">
      <formula>$C$4</formula>
    </cfRule>
  </conditionalFormatting>
  <conditionalFormatting sqref="BL49">
    <cfRule type="cellIs" dxfId="12042" priority="4540" operator="lessThan">
      <formula>$C$4</formula>
    </cfRule>
  </conditionalFormatting>
  <conditionalFormatting sqref="BL49">
    <cfRule type="cellIs" dxfId="12041" priority="4541" operator="lessThan">
      <formula>$C$4</formula>
    </cfRule>
  </conditionalFormatting>
  <conditionalFormatting sqref="BL50">
    <cfRule type="cellIs" dxfId="12040" priority="4542" operator="lessThan">
      <formula>$C$4</formula>
    </cfRule>
  </conditionalFormatting>
  <conditionalFormatting sqref="BL50">
    <cfRule type="cellIs" dxfId="12039" priority="4543" operator="lessThan">
      <formula>$C$4</formula>
    </cfRule>
  </conditionalFormatting>
  <conditionalFormatting sqref="BL51">
    <cfRule type="cellIs" dxfId="12038" priority="4544" operator="lessThan">
      <formula>$C$4</formula>
    </cfRule>
  </conditionalFormatting>
  <conditionalFormatting sqref="BL51">
    <cfRule type="cellIs" dxfId="12037" priority="4545" operator="lessThan">
      <formula>$C$4</formula>
    </cfRule>
  </conditionalFormatting>
  <conditionalFormatting sqref="BL52">
    <cfRule type="cellIs" dxfId="12036" priority="4546" operator="lessThan">
      <formula>$C$4</formula>
    </cfRule>
  </conditionalFormatting>
  <conditionalFormatting sqref="BL52">
    <cfRule type="cellIs" dxfId="12035" priority="4547" operator="lessThan">
      <formula>$C$4</formula>
    </cfRule>
  </conditionalFormatting>
  <conditionalFormatting sqref="BL53">
    <cfRule type="cellIs" dxfId="12034" priority="4548" operator="lessThan">
      <formula>$C$4</formula>
    </cfRule>
  </conditionalFormatting>
  <conditionalFormatting sqref="BL53">
    <cfRule type="cellIs" dxfId="12033" priority="4549" operator="lessThan">
      <formula>$C$4</formula>
    </cfRule>
  </conditionalFormatting>
  <conditionalFormatting sqref="BL54">
    <cfRule type="cellIs" dxfId="12032" priority="4550" operator="lessThan">
      <formula>$C$4</formula>
    </cfRule>
  </conditionalFormatting>
  <conditionalFormatting sqref="BL54">
    <cfRule type="cellIs" dxfId="12031" priority="4551" operator="lessThan">
      <formula>$C$4</formula>
    </cfRule>
  </conditionalFormatting>
  <conditionalFormatting sqref="BL55">
    <cfRule type="cellIs" dxfId="12030" priority="4552" operator="lessThan">
      <formula>$C$4</formula>
    </cfRule>
  </conditionalFormatting>
  <conditionalFormatting sqref="BL55">
    <cfRule type="cellIs" dxfId="12029" priority="4553" operator="lessThan">
      <formula>$C$4</formula>
    </cfRule>
  </conditionalFormatting>
  <conditionalFormatting sqref="BL56">
    <cfRule type="cellIs" dxfId="12028" priority="4554" operator="lessThan">
      <formula>$C$4</formula>
    </cfRule>
  </conditionalFormatting>
  <conditionalFormatting sqref="BL56">
    <cfRule type="cellIs" dxfId="12027" priority="4555" operator="lessThan">
      <formula>$C$4</formula>
    </cfRule>
  </conditionalFormatting>
  <conditionalFormatting sqref="BL57">
    <cfRule type="cellIs" dxfId="12026" priority="4556" operator="lessThan">
      <formula>$C$4</formula>
    </cfRule>
  </conditionalFormatting>
  <conditionalFormatting sqref="BL57">
    <cfRule type="cellIs" dxfId="12025" priority="4557" operator="lessThan">
      <formula>$C$4</formula>
    </cfRule>
  </conditionalFormatting>
  <conditionalFormatting sqref="BL58">
    <cfRule type="cellIs" dxfId="12024" priority="4558" operator="lessThan">
      <formula>$C$4</formula>
    </cfRule>
  </conditionalFormatting>
  <conditionalFormatting sqref="BL58">
    <cfRule type="cellIs" dxfId="12023" priority="4559" operator="lessThan">
      <formula>$C$4</formula>
    </cfRule>
  </conditionalFormatting>
  <conditionalFormatting sqref="BL59">
    <cfRule type="cellIs" dxfId="12022" priority="4560" operator="lessThan">
      <formula>$C$4</formula>
    </cfRule>
  </conditionalFormatting>
  <conditionalFormatting sqref="BL59">
    <cfRule type="cellIs" dxfId="12021" priority="4561" operator="lessThan">
      <formula>$C$4</formula>
    </cfRule>
  </conditionalFormatting>
  <conditionalFormatting sqref="BL60">
    <cfRule type="cellIs" dxfId="12020" priority="4562" operator="lessThan">
      <formula>$C$4</formula>
    </cfRule>
  </conditionalFormatting>
  <conditionalFormatting sqref="BL60">
    <cfRule type="cellIs" dxfId="12019" priority="4563" operator="lessThan">
      <formula>$C$4</formula>
    </cfRule>
  </conditionalFormatting>
  <conditionalFormatting sqref="BM11">
    <cfRule type="cellIs" dxfId="12018" priority="4564" operator="lessThan">
      <formula>$C$4</formula>
    </cfRule>
  </conditionalFormatting>
  <conditionalFormatting sqref="BM11">
    <cfRule type="cellIs" dxfId="12017" priority="4565" operator="lessThan">
      <formula>$C$4</formula>
    </cfRule>
  </conditionalFormatting>
  <conditionalFormatting sqref="BM12">
    <cfRule type="cellIs" dxfId="12016" priority="4566" operator="lessThan">
      <formula>$C$4</formula>
    </cfRule>
  </conditionalFormatting>
  <conditionalFormatting sqref="BM12">
    <cfRule type="cellIs" dxfId="12015" priority="4567" operator="lessThan">
      <formula>$C$4</formula>
    </cfRule>
  </conditionalFormatting>
  <conditionalFormatting sqref="BM13">
    <cfRule type="cellIs" dxfId="12014" priority="4568" operator="lessThan">
      <formula>$C$4</formula>
    </cfRule>
  </conditionalFormatting>
  <conditionalFormatting sqref="BM13">
    <cfRule type="cellIs" dxfId="12013" priority="4569" operator="lessThan">
      <formula>$C$4</formula>
    </cfRule>
  </conditionalFormatting>
  <conditionalFormatting sqref="BM14">
    <cfRule type="cellIs" dxfId="12012" priority="4570" operator="lessThan">
      <formula>$C$4</formula>
    </cfRule>
  </conditionalFormatting>
  <conditionalFormatting sqref="BM14">
    <cfRule type="cellIs" dxfId="12011" priority="4571" operator="lessThan">
      <formula>$C$4</formula>
    </cfRule>
  </conditionalFormatting>
  <conditionalFormatting sqref="BM15">
    <cfRule type="cellIs" dxfId="12010" priority="4572" operator="lessThan">
      <formula>$C$4</formula>
    </cfRule>
  </conditionalFormatting>
  <conditionalFormatting sqref="BM15">
    <cfRule type="cellIs" dxfId="12009" priority="4573" operator="lessThan">
      <formula>$C$4</formula>
    </cfRule>
  </conditionalFormatting>
  <conditionalFormatting sqref="BM16">
    <cfRule type="cellIs" dxfId="12008" priority="4574" operator="lessThan">
      <formula>$C$4</formula>
    </cfRule>
  </conditionalFormatting>
  <conditionalFormatting sqref="BM16">
    <cfRule type="cellIs" dxfId="12007" priority="4575" operator="lessThan">
      <formula>$C$4</formula>
    </cfRule>
  </conditionalFormatting>
  <conditionalFormatting sqref="BM17">
    <cfRule type="cellIs" dxfId="12006" priority="4576" operator="lessThan">
      <formula>$C$4</formula>
    </cfRule>
  </conditionalFormatting>
  <conditionalFormatting sqref="BM17">
    <cfRule type="cellIs" dxfId="12005" priority="4577" operator="lessThan">
      <formula>$C$4</formula>
    </cfRule>
  </conditionalFormatting>
  <conditionalFormatting sqref="BM18">
    <cfRule type="cellIs" dxfId="12004" priority="4578" operator="lessThan">
      <formula>$C$4</formula>
    </cfRule>
  </conditionalFormatting>
  <conditionalFormatting sqref="BM18">
    <cfRule type="cellIs" dxfId="12003" priority="4579" operator="lessThan">
      <formula>$C$4</formula>
    </cfRule>
  </conditionalFormatting>
  <conditionalFormatting sqref="BM19">
    <cfRule type="cellIs" dxfId="12002" priority="4580" operator="lessThan">
      <formula>$C$4</formula>
    </cfRule>
  </conditionalFormatting>
  <conditionalFormatting sqref="BM19">
    <cfRule type="cellIs" dxfId="12001" priority="4581" operator="lessThan">
      <formula>$C$4</formula>
    </cfRule>
  </conditionalFormatting>
  <conditionalFormatting sqref="BM20">
    <cfRule type="cellIs" dxfId="12000" priority="4582" operator="lessThan">
      <formula>$C$4</formula>
    </cfRule>
  </conditionalFormatting>
  <conditionalFormatting sqref="BM20">
    <cfRule type="cellIs" dxfId="11999" priority="4583" operator="lessThan">
      <formula>$C$4</formula>
    </cfRule>
  </conditionalFormatting>
  <conditionalFormatting sqref="BM21">
    <cfRule type="cellIs" dxfId="11998" priority="4584" operator="lessThan">
      <formula>$C$4</formula>
    </cfRule>
  </conditionalFormatting>
  <conditionalFormatting sqref="BM21">
    <cfRule type="cellIs" dxfId="11997" priority="4585" operator="lessThan">
      <formula>$C$4</formula>
    </cfRule>
  </conditionalFormatting>
  <conditionalFormatting sqref="BM22">
    <cfRule type="cellIs" dxfId="11996" priority="4586" operator="lessThan">
      <formula>$C$4</formula>
    </cfRule>
  </conditionalFormatting>
  <conditionalFormatting sqref="BM22">
    <cfRule type="cellIs" dxfId="11995" priority="4587" operator="lessThan">
      <formula>$C$4</formula>
    </cfRule>
  </conditionalFormatting>
  <conditionalFormatting sqref="BM23">
    <cfRule type="cellIs" dxfId="11994" priority="4588" operator="lessThan">
      <formula>$C$4</formula>
    </cfRule>
  </conditionalFormatting>
  <conditionalFormatting sqref="BM23">
    <cfRule type="cellIs" dxfId="11993" priority="4589" operator="lessThan">
      <formula>$C$4</formula>
    </cfRule>
  </conditionalFormatting>
  <conditionalFormatting sqref="BM24">
    <cfRule type="cellIs" dxfId="11992" priority="4590" operator="lessThan">
      <formula>$C$4</formula>
    </cfRule>
  </conditionalFormatting>
  <conditionalFormatting sqref="BM24">
    <cfRule type="cellIs" dxfId="11991" priority="4591" operator="lessThan">
      <formula>$C$4</formula>
    </cfRule>
  </conditionalFormatting>
  <conditionalFormatting sqref="BM25">
    <cfRule type="cellIs" dxfId="11990" priority="4592" operator="lessThan">
      <formula>$C$4</formula>
    </cfRule>
  </conditionalFormatting>
  <conditionalFormatting sqref="BM25">
    <cfRule type="cellIs" dxfId="11989" priority="4593" operator="lessThan">
      <formula>$C$4</formula>
    </cfRule>
  </conditionalFormatting>
  <conditionalFormatting sqref="BM26">
    <cfRule type="cellIs" dxfId="11988" priority="4594" operator="lessThan">
      <formula>$C$4</formula>
    </cfRule>
  </conditionalFormatting>
  <conditionalFormatting sqref="BM26">
    <cfRule type="cellIs" dxfId="11987" priority="4595" operator="lessThan">
      <formula>$C$4</formula>
    </cfRule>
  </conditionalFormatting>
  <conditionalFormatting sqref="BM27">
    <cfRule type="cellIs" dxfId="11986" priority="4596" operator="lessThan">
      <formula>$C$4</formula>
    </cfRule>
  </conditionalFormatting>
  <conditionalFormatting sqref="BM27">
    <cfRule type="cellIs" dxfId="11985" priority="4597" operator="lessThan">
      <formula>$C$4</formula>
    </cfRule>
  </conditionalFormatting>
  <conditionalFormatting sqref="BM28">
    <cfRule type="cellIs" dxfId="11984" priority="4598" operator="lessThan">
      <formula>$C$4</formula>
    </cfRule>
  </conditionalFormatting>
  <conditionalFormatting sqref="BM28">
    <cfRule type="cellIs" dxfId="11983" priority="4599" operator="lessThan">
      <formula>$C$4</formula>
    </cfRule>
  </conditionalFormatting>
  <conditionalFormatting sqref="BM29">
    <cfRule type="cellIs" dxfId="11982" priority="4600" operator="lessThan">
      <formula>$C$4</formula>
    </cfRule>
  </conditionalFormatting>
  <conditionalFormatting sqref="BM29">
    <cfRule type="cellIs" dxfId="11981" priority="4601" operator="lessThan">
      <formula>$C$4</formula>
    </cfRule>
  </conditionalFormatting>
  <conditionalFormatting sqref="BM30">
    <cfRule type="cellIs" dxfId="11980" priority="4602" operator="lessThan">
      <formula>$C$4</formula>
    </cfRule>
  </conditionalFormatting>
  <conditionalFormatting sqref="BM30">
    <cfRule type="cellIs" dxfId="11979" priority="4603" operator="lessThan">
      <formula>$C$4</formula>
    </cfRule>
  </conditionalFormatting>
  <conditionalFormatting sqref="BM31">
    <cfRule type="cellIs" dxfId="11978" priority="4604" operator="lessThan">
      <formula>$C$4</formula>
    </cfRule>
  </conditionalFormatting>
  <conditionalFormatting sqref="BM31">
    <cfRule type="cellIs" dxfId="11977" priority="4605" operator="lessThan">
      <formula>$C$4</formula>
    </cfRule>
  </conditionalFormatting>
  <conditionalFormatting sqref="BM32">
    <cfRule type="cellIs" dxfId="11976" priority="4606" operator="lessThan">
      <formula>$C$4</formula>
    </cfRule>
  </conditionalFormatting>
  <conditionalFormatting sqref="BM32">
    <cfRule type="cellIs" dxfId="11975" priority="4607" operator="lessThan">
      <formula>$C$4</formula>
    </cfRule>
  </conditionalFormatting>
  <conditionalFormatting sqref="BM33">
    <cfRule type="cellIs" dxfId="11974" priority="4608" operator="lessThan">
      <formula>$C$4</formula>
    </cfRule>
  </conditionalFormatting>
  <conditionalFormatting sqref="BM33">
    <cfRule type="cellIs" dxfId="11973" priority="4609" operator="lessThan">
      <formula>$C$4</formula>
    </cfRule>
  </conditionalFormatting>
  <conditionalFormatting sqref="BM34">
    <cfRule type="cellIs" dxfId="11972" priority="4610" operator="lessThan">
      <formula>$C$4</formula>
    </cfRule>
  </conditionalFormatting>
  <conditionalFormatting sqref="BM34">
    <cfRule type="cellIs" dxfId="11971" priority="4611" operator="lessThan">
      <formula>$C$4</formula>
    </cfRule>
  </conditionalFormatting>
  <conditionalFormatting sqref="BM35">
    <cfRule type="cellIs" dxfId="11970" priority="4612" operator="lessThan">
      <formula>$C$4</formula>
    </cfRule>
  </conditionalFormatting>
  <conditionalFormatting sqref="BM35">
    <cfRule type="cellIs" dxfId="11969" priority="4613" operator="lessThan">
      <formula>$C$4</formula>
    </cfRule>
  </conditionalFormatting>
  <conditionalFormatting sqref="BM36">
    <cfRule type="cellIs" dxfId="11968" priority="4614" operator="lessThan">
      <formula>$C$4</formula>
    </cfRule>
  </conditionalFormatting>
  <conditionalFormatting sqref="BM36">
    <cfRule type="cellIs" dxfId="11967" priority="4615" operator="lessThan">
      <formula>$C$4</formula>
    </cfRule>
  </conditionalFormatting>
  <conditionalFormatting sqref="BM37">
    <cfRule type="cellIs" dxfId="11966" priority="4616" operator="lessThan">
      <formula>$C$4</formula>
    </cfRule>
  </conditionalFormatting>
  <conditionalFormatting sqref="BM37">
    <cfRule type="cellIs" dxfId="11965" priority="4617" operator="lessThan">
      <formula>$C$4</formula>
    </cfRule>
  </conditionalFormatting>
  <conditionalFormatting sqref="BM38">
    <cfRule type="cellIs" dxfId="11964" priority="4618" operator="lessThan">
      <formula>$C$4</formula>
    </cfRule>
  </conditionalFormatting>
  <conditionalFormatting sqref="BM38">
    <cfRule type="cellIs" dxfId="11963" priority="4619" operator="lessThan">
      <formula>$C$4</formula>
    </cfRule>
  </conditionalFormatting>
  <conditionalFormatting sqref="BM39">
    <cfRule type="cellIs" dxfId="11962" priority="4620" operator="lessThan">
      <formula>$C$4</formula>
    </cfRule>
  </conditionalFormatting>
  <conditionalFormatting sqref="BM39">
    <cfRule type="cellIs" dxfId="11961" priority="4621" operator="lessThan">
      <formula>$C$4</formula>
    </cfRule>
  </conditionalFormatting>
  <conditionalFormatting sqref="BM40">
    <cfRule type="cellIs" dxfId="11960" priority="4622" operator="lessThan">
      <formula>$C$4</formula>
    </cfRule>
  </conditionalFormatting>
  <conditionalFormatting sqref="BM40">
    <cfRule type="cellIs" dxfId="11959" priority="4623" operator="lessThan">
      <formula>$C$4</formula>
    </cfRule>
  </conditionalFormatting>
  <conditionalFormatting sqref="BM41">
    <cfRule type="cellIs" dxfId="11958" priority="4624" operator="lessThan">
      <formula>$C$4</formula>
    </cfRule>
  </conditionalFormatting>
  <conditionalFormatting sqref="BM41">
    <cfRule type="cellIs" dxfId="11957" priority="4625" operator="lessThan">
      <formula>$C$4</formula>
    </cfRule>
  </conditionalFormatting>
  <conditionalFormatting sqref="BM42">
    <cfRule type="cellIs" dxfId="11956" priority="4626" operator="lessThan">
      <formula>$C$4</formula>
    </cfRule>
  </conditionalFormatting>
  <conditionalFormatting sqref="BM42">
    <cfRule type="cellIs" dxfId="11955" priority="4627" operator="lessThan">
      <formula>$C$4</formula>
    </cfRule>
  </conditionalFormatting>
  <conditionalFormatting sqref="BM43">
    <cfRule type="cellIs" dxfId="11954" priority="4628" operator="lessThan">
      <formula>$C$4</formula>
    </cfRule>
  </conditionalFormatting>
  <conditionalFormatting sqref="BM43">
    <cfRule type="cellIs" dxfId="11953" priority="4629" operator="lessThan">
      <formula>$C$4</formula>
    </cfRule>
  </conditionalFormatting>
  <conditionalFormatting sqref="BM44">
    <cfRule type="cellIs" dxfId="11952" priority="4630" operator="lessThan">
      <formula>$C$4</formula>
    </cfRule>
  </conditionalFormatting>
  <conditionalFormatting sqref="BM44">
    <cfRule type="cellIs" dxfId="11951" priority="4631" operator="lessThan">
      <formula>$C$4</formula>
    </cfRule>
  </conditionalFormatting>
  <conditionalFormatting sqref="BM45">
    <cfRule type="cellIs" dxfId="11950" priority="4632" operator="lessThan">
      <formula>$C$4</formula>
    </cfRule>
  </conditionalFormatting>
  <conditionalFormatting sqref="BM45">
    <cfRule type="cellIs" dxfId="11949" priority="4633" operator="lessThan">
      <formula>$C$4</formula>
    </cfRule>
  </conditionalFormatting>
  <conditionalFormatting sqref="BM46">
    <cfRule type="cellIs" dxfId="11948" priority="4634" operator="lessThan">
      <formula>$C$4</formula>
    </cfRule>
  </conditionalFormatting>
  <conditionalFormatting sqref="BM46">
    <cfRule type="cellIs" dxfId="11947" priority="4635" operator="lessThan">
      <formula>$C$4</formula>
    </cfRule>
  </conditionalFormatting>
  <conditionalFormatting sqref="BM47">
    <cfRule type="cellIs" dxfId="11946" priority="4636" operator="lessThan">
      <formula>$C$4</formula>
    </cfRule>
  </conditionalFormatting>
  <conditionalFormatting sqref="BM47">
    <cfRule type="cellIs" dxfId="11945" priority="4637" operator="lessThan">
      <formula>$C$4</formula>
    </cfRule>
  </conditionalFormatting>
  <conditionalFormatting sqref="BM48">
    <cfRule type="cellIs" dxfId="11944" priority="4638" operator="lessThan">
      <formula>$C$4</formula>
    </cfRule>
  </conditionalFormatting>
  <conditionalFormatting sqref="BM48">
    <cfRule type="cellIs" dxfId="11943" priority="4639" operator="lessThan">
      <formula>$C$4</formula>
    </cfRule>
  </conditionalFormatting>
  <conditionalFormatting sqref="BM49">
    <cfRule type="cellIs" dxfId="11942" priority="4640" operator="lessThan">
      <formula>$C$4</formula>
    </cfRule>
  </conditionalFormatting>
  <conditionalFormatting sqref="BM49">
    <cfRule type="cellIs" dxfId="11941" priority="4641" operator="lessThan">
      <formula>$C$4</formula>
    </cfRule>
  </conditionalFormatting>
  <conditionalFormatting sqref="BM50">
    <cfRule type="cellIs" dxfId="11940" priority="4642" operator="lessThan">
      <formula>$C$4</formula>
    </cfRule>
  </conditionalFormatting>
  <conditionalFormatting sqref="BM50">
    <cfRule type="cellIs" dxfId="11939" priority="4643" operator="lessThan">
      <formula>$C$4</formula>
    </cfRule>
  </conditionalFormatting>
  <conditionalFormatting sqref="BM51">
    <cfRule type="cellIs" dxfId="11938" priority="4644" operator="lessThan">
      <formula>$C$4</formula>
    </cfRule>
  </conditionalFormatting>
  <conditionalFormatting sqref="BM51">
    <cfRule type="cellIs" dxfId="11937" priority="4645" operator="lessThan">
      <formula>$C$4</formula>
    </cfRule>
  </conditionalFormatting>
  <conditionalFormatting sqref="BM52">
    <cfRule type="cellIs" dxfId="11936" priority="4646" operator="lessThan">
      <formula>$C$4</formula>
    </cfRule>
  </conditionalFormatting>
  <conditionalFormatting sqref="BM52">
    <cfRule type="cellIs" dxfId="11935" priority="4647" operator="lessThan">
      <formula>$C$4</formula>
    </cfRule>
  </conditionalFormatting>
  <conditionalFormatting sqref="BM53">
    <cfRule type="cellIs" dxfId="11934" priority="4648" operator="lessThan">
      <formula>$C$4</formula>
    </cfRule>
  </conditionalFormatting>
  <conditionalFormatting sqref="BM53">
    <cfRule type="cellIs" dxfId="11933" priority="4649" operator="lessThan">
      <formula>$C$4</formula>
    </cfRule>
  </conditionalFormatting>
  <conditionalFormatting sqref="BM54">
    <cfRule type="cellIs" dxfId="11932" priority="4650" operator="lessThan">
      <formula>$C$4</formula>
    </cfRule>
  </conditionalFormatting>
  <conditionalFormatting sqref="BM54">
    <cfRule type="cellIs" dxfId="11931" priority="4651" operator="lessThan">
      <formula>$C$4</formula>
    </cfRule>
  </conditionalFormatting>
  <conditionalFormatting sqref="BM55">
    <cfRule type="cellIs" dxfId="11930" priority="4652" operator="lessThan">
      <formula>$C$4</formula>
    </cfRule>
  </conditionalFormatting>
  <conditionalFormatting sqref="BM55">
    <cfRule type="cellIs" dxfId="11929" priority="4653" operator="lessThan">
      <formula>$C$4</formula>
    </cfRule>
  </conditionalFormatting>
  <conditionalFormatting sqref="BM56">
    <cfRule type="cellIs" dxfId="11928" priority="4654" operator="lessThan">
      <formula>$C$4</formula>
    </cfRule>
  </conditionalFormatting>
  <conditionalFormatting sqref="BM56">
    <cfRule type="cellIs" dxfId="11927" priority="4655" operator="lessThan">
      <formula>$C$4</formula>
    </cfRule>
  </conditionalFormatting>
  <conditionalFormatting sqref="BM57">
    <cfRule type="cellIs" dxfId="11926" priority="4656" operator="lessThan">
      <formula>$C$4</formula>
    </cfRule>
  </conditionalFormatting>
  <conditionalFormatting sqref="BM57">
    <cfRule type="cellIs" dxfId="11925" priority="4657" operator="lessThan">
      <formula>$C$4</formula>
    </cfRule>
  </conditionalFormatting>
  <conditionalFormatting sqref="BM58">
    <cfRule type="cellIs" dxfId="11924" priority="4658" operator="lessThan">
      <formula>$C$4</formula>
    </cfRule>
  </conditionalFormatting>
  <conditionalFormatting sqref="BM58">
    <cfRule type="cellIs" dxfId="11923" priority="4659" operator="lessThan">
      <formula>$C$4</formula>
    </cfRule>
  </conditionalFormatting>
  <conditionalFormatting sqref="BM59">
    <cfRule type="cellIs" dxfId="11922" priority="4660" operator="lessThan">
      <formula>$C$4</formula>
    </cfRule>
  </conditionalFormatting>
  <conditionalFormatting sqref="BM59">
    <cfRule type="cellIs" dxfId="11921" priority="4661" operator="lessThan">
      <formula>$C$4</formula>
    </cfRule>
  </conditionalFormatting>
  <conditionalFormatting sqref="BM60">
    <cfRule type="cellIs" dxfId="11920" priority="4662" operator="lessThan">
      <formula>$C$4</formula>
    </cfRule>
  </conditionalFormatting>
  <conditionalFormatting sqref="BM60">
    <cfRule type="cellIs" dxfId="11919" priority="4663" operator="lessThan">
      <formula>$C$4</formula>
    </cfRule>
  </conditionalFormatting>
  <conditionalFormatting sqref="BN11">
    <cfRule type="cellIs" dxfId="11918" priority="4664" operator="lessThan">
      <formula>$C$4</formula>
    </cfRule>
  </conditionalFormatting>
  <conditionalFormatting sqref="BN11">
    <cfRule type="cellIs" dxfId="11917" priority="4665" operator="lessThan">
      <formula>$C$4</formula>
    </cfRule>
  </conditionalFormatting>
  <conditionalFormatting sqref="BN12">
    <cfRule type="cellIs" dxfId="11916" priority="4666" operator="lessThan">
      <formula>$C$4</formula>
    </cfRule>
  </conditionalFormatting>
  <conditionalFormatting sqref="BN12">
    <cfRule type="cellIs" dxfId="11915" priority="4667" operator="lessThan">
      <formula>$C$4</formula>
    </cfRule>
  </conditionalFormatting>
  <conditionalFormatting sqref="BN13">
    <cfRule type="cellIs" dxfId="11914" priority="4668" operator="lessThan">
      <formula>$C$4</formula>
    </cfRule>
  </conditionalFormatting>
  <conditionalFormatting sqref="BN13">
    <cfRule type="cellIs" dxfId="11913" priority="4669" operator="lessThan">
      <formula>$C$4</formula>
    </cfRule>
  </conditionalFormatting>
  <conditionalFormatting sqref="BN14">
    <cfRule type="cellIs" dxfId="11912" priority="4670" operator="lessThan">
      <formula>$C$4</formula>
    </cfRule>
  </conditionalFormatting>
  <conditionalFormatting sqref="BN14">
    <cfRule type="cellIs" dxfId="11911" priority="4671" operator="lessThan">
      <formula>$C$4</formula>
    </cfRule>
  </conditionalFormatting>
  <conditionalFormatting sqref="BN15">
    <cfRule type="cellIs" dxfId="11910" priority="4672" operator="lessThan">
      <formula>$C$4</formula>
    </cfRule>
  </conditionalFormatting>
  <conditionalFormatting sqref="BN15">
    <cfRule type="cellIs" dxfId="11909" priority="4673" operator="lessThan">
      <formula>$C$4</formula>
    </cfRule>
  </conditionalFormatting>
  <conditionalFormatting sqref="BN16">
    <cfRule type="cellIs" dxfId="11908" priority="4674" operator="lessThan">
      <formula>$C$4</formula>
    </cfRule>
  </conditionalFormatting>
  <conditionalFormatting sqref="BN16">
    <cfRule type="cellIs" dxfId="11907" priority="4675" operator="lessThan">
      <formula>$C$4</formula>
    </cfRule>
  </conditionalFormatting>
  <conditionalFormatting sqref="BN17">
    <cfRule type="cellIs" dxfId="11906" priority="4676" operator="lessThan">
      <formula>$C$4</formula>
    </cfRule>
  </conditionalFormatting>
  <conditionalFormatting sqref="BN17">
    <cfRule type="cellIs" dxfId="11905" priority="4677" operator="lessThan">
      <formula>$C$4</formula>
    </cfRule>
  </conditionalFormatting>
  <conditionalFormatting sqref="BN18">
    <cfRule type="cellIs" dxfId="11904" priority="4678" operator="lessThan">
      <formula>$C$4</formula>
    </cfRule>
  </conditionalFormatting>
  <conditionalFormatting sqref="BN18">
    <cfRule type="cellIs" dxfId="11903" priority="4679" operator="lessThan">
      <formula>$C$4</formula>
    </cfRule>
  </conditionalFormatting>
  <conditionalFormatting sqref="BN19">
    <cfRule type="cellIs" dxfId="11902" priority="4680" operator="lessThan">
      <formula>$C$4</formula>
    </cfRule>
  </conditionalFormatting>
  <conditionalFormatting sqref="BN19">
    <cfRule type="cellIs" dxfId="11901" priority="4681" operator="lessThan">
      <formula>$C$4</formula>
    </cfRule>
  </conditionalFormatting>
  <conditionalFormatting sqref="BN20">
    <cfRule type="cellIs" dxfId="11900" priority="4682" operator="lessThan">
      <formula>$C$4</formula>
    </cfRule>
  </conditionalFormatting>
  <conditionalFormatting sqref="BN20">
    <cfRule type="cellIs" dxfId="11899" priority="4683" operator="lessThan">
      <formula>$C$4</formula>
    </cfRule>
  </conditionalFormatting>
  <conditionalFormatting sqref="BN21">
    <cfRule type="cellIs" dxfId="11898" priority="4684" operator="lessThan">
      <formula>$C$4</formula>
    </cfRule>
  </conditionalFormatting>
  <conditionalFormatting sqref="BN21">
    <cfRule type="cellIs" dxfId="11897" priority="4685" operator="lessThan">
      <formula>$C$4</formula>
    </cfRule>
  </conditionalFormatting>
  <conditionalFormatting sqref="BN22">
    <cfRule type="cellIs" dxfId="11896" priority="4686" operator="lessThan">
      <formula>$C$4</formula>
    </cfRule>
  </conditionalFormatting>
  <conditionalFormatting sqref="BN22">
    <cfRule type="cellIs" dxfId="11895" priority="4687" operator="lessThan">
      <formula>$C$4</formula>
    </cfRule>
  </conditionalFormatting>
  <conditionalFormatting sqref="BN23">
    <cfRule type="cellIs" dxfId="11894" priority="4688" operator="lessThan">
      <formula>$C$4</formula>
    </cfRule>
  </conditionalFormatting>
  <conditionalFormatting sqref="BN23">
    <cfRule type="cellIs" dxfId="11893" priority="4689" operator="lessThan">
      <formula>$C$4</formula>
    </cfRule>
  </conditionalFormatting>
  <conditionalFormatting sqref="BN24">
    <cfRule type="cellIs" dxfId="11892" priority="4690" operator="lessThan">
      <formula>$C$4</formula>
    </cfRule>
  </conditionalFormatting>
  <conditionalFormatting sqref="BN24">
    <cfRule type="cellIs" dxfId="11891" priority="4691" operator="lessThan">
      <formula>$C$4</formula>
    </cfRule>
  </conditionalFormatting>
  <conditionalFormatting sqref="BN25">
    <cfRule type="cellIs" dxfId="11890" priority="4692" operator="lessThan">
      <formula>$C$4</formula>
    </cfRule>
  </conditionalFormatting>
  <conditionalFormatting sqref="BN25">
    <cfRule type="cellIs" dxfId="11889" priority="4693" operator="lessThan">
      <formula>$C$4</formula>
    </cfRule>
  </conditionalFormatting>
  <conditionalFormatting sqref="BN26">
    <cfRule type="cellIs" dxfId="11888" priority="4694" operator="lessThan">
      <formula>$C$4</formula>
    </cfRule>
  </conditionalFormatting>
  <conditionalFormatting sqref="BN26">
    <cfRule type="cellIs" dxfId="11887" priority="4695" operator="lessThan">
      <formula>$C$4</formula>
    </cfRule>
  </conditionalFormatting>
  <conditionalFormatting sqref="BN27">
    <cfRule type="cellIs" dxfId="11886" priority="4696" operator="lessThan">
      <formula>$C$4</formula>
    </cfRule>
  </conditionalFormatting>
  <conditionalFormatting sqref="BN27">
    <cfRule type="cellIs" dxfId="11885" priority="4697" operator="lessThan">
      <formula>$C$4</formula>
    </cfRule>
  </conditionalFormatting>
  <conditionalFormatting sqref="BN28">
    <cfRule type="cellIs" dxfId="11884" priority="4698" operator="lessThan">
      <formula>$C$4</formula>
    </cfRule>
  </conditionalFormatting>
  <conditionalFormatting sqref="BN28">
    <cfRule type="cellIs" dxfId="11883" priority="4699" operator="lessThan">
      <formula>$C$4</formula>
    </cfRule>
  </conditionalFormatting>
  <conditionalFormatting sqref="BN29">
    <cfRule type="cellIs" dxfId="11882" priority="4700" operator="lessThan">
      <formula>$C$4</formula>
    </cfRule>
  </conditionalFormatting>
  <conditionalFormatting sqref="BN29">
    <cfRule type="cellIs" dxfId="11881" priority="4701" operator="lessThan">
      <formula>$C$4</formula>
    </cfRule>
  </conditionalFormatting>
  <conditionalFormatting sqref="BN30">
    <cfRule type="cellIs" dxfId="11880" priority="4702" operator="lessThan">
      <formula>$C$4</formula>
    </cfRule>
  </conditionalFormatting>
  <conditionalFormatting sqref="BN30">
    <cfRule type="cellIs" dxfId="11879" priority="4703" operator="lessThan">
      <formula>$C$4</formula>
    </cfRule>
  </conditionalFormatting>
  <conditionalFormatting sqref="BN31">
    <cfRule type="cellIs" dxfId="11878" priority="4704" operator="lessThan">
      <formula>$C$4</formula>
    </cfRule>
  </conditionalFormatting>
  <conditionalFormatting sqref="BN31">
    <cfRule type="cellIs" dxfId="11877" priority="4705" operator="lessThan">
      <formula>$C$4</formula>
    </cfRule>
  </conditionalFormatting>
  <conditionalFormatting sqref="BN32">
    <cfRule type="cellIs" dxfId="11876" priority="4706" operator="lessThan">
      <formula>$C$4</formula>
    </cfRule>
  </conditionalFormatting>
  <conditionalFormatting sqref="BN32">
    <cfRule type="cellIs" dxfId="11875" priority="4707" operator="lessThan">
      <formula>$C$4</formula>
    </cfRule>
  </conditionalFormatting>
  <conditionalFormatting sqref="BN33">
    <cfRule type="cellIs" dxfId="11874" priority="4708" operator="lessThan">
      <formula>$C$4</formula>
    </cfRule>
  </conditionalFormatting>
  <conditionalFormatting sqref="BN33">
    <cfRule type="cellIs" dxfId="11873" priority="4709" operator="lessThan">
      <formula>$C$4</formula>
    </cfRule>
  </conditionalFormatting>
  <conditionalFormatting sqref="BN34">
    <cfRule type="cellIs" dxfId="11872" priority="4710" operator="lessThan">
      <formula>$C$4</formula>
    </cfRule>
  </conditionalFormatting>
  <conditionalFormatting sqref="BN34">
    <cfRule type="cellIs" dxfId="11871" priority="4711" operator="lessThan">
      <formula>$C$4</formula>
    </cfRule>
  </conditionalFormatting>
  <conditionalFormatting sqref="BN35">
    <cfRule type="cellIs" dxfId="11870" priority="4712" operator="lessThan">
      <formula>$C$4</formula>
    </cfRule>
  </conditionalFormatting>
  <conditionalFormatting sqref="BN35">
    <cfRule type="cellIs" dxfId="11869" priority="4713" operator="lessThan">
      <formula>$C$4</formula>
    </cfRule>
  </conditionalFormatting>
  <conditionalFormatting sqref="BN36">
    <cfRule type="cellIs" dxfId="11868" priority="4714" operator="lessThan">
      <formula>$C$4</formula>
    </cfRule>
  </conditionalFormatting>
  <conditionalFormatting sqref="BN36">
    <cfRule type="cellIs" dxfId="11867" priority="4715" operator="lessThan">
      <formula>$C$4</formula>
    </cfRule>
  </conditionalFormatting>
  <conditionalFormatting sqref="BN37">
    <cfRule type="cellIs" dxfId="11866" priority="4716" operator="lessThan">
      <formula>$C$4</formula>
    </cfRule>
  </conditionalFormatting>
  <conditionalFormatting sqref="BN37">
    <cfRule type="cellIs" dxfId="11865" priority="4717" operator="lessThan">
      <formula>$C$4</formula>
    </cfRule>
  </conditionalFormatting>
  <conditionalFormatting sqref="BN38">
    <cfRule type="cellIs" dxfId="11864" priority="4718" operator="lessThan">
      <formula>$C$4</formula>
    </cfRule>
  </conditionalFormatting>
  <conditionalFormatting sqref="BN38">
    <cfRule type="cellIs" dxfId="11863" priority="4719" operator="lessThan">
      <formula>$C$4</formula>
    </cfRule>
  </conditionalFormatting>
  <conditionalFormatting sqref="BN39">
    <cfRule type="cellIs" dxfId="11862" priority="4720" operator="lessThan">
      <formula>$C$4</formula>
    </cfRule>
  </conditionalFormatting>
  <conditionalFormatting sqref="BN39">
    <cfRule type="cellIs" dxfId="11861" priority="4721" operator="lessThan">
      <formula>$C$4</formula>
    </cfRule>
  </conditionalFormatting>
  <conditionalFormatting sqref="BN40">
    <cfRule type="cellIs" dxfId="11860" priority="4722" operator="lessThan">
      <formula>$C$4</formula>
    </cfRule>
  </conditionalFormatting>
  <conditionalFormatting sqref="BN40">
    <cfRule type="cellIs" dxfId="11859" priority="4723" operator="lessThan">
      <formula>$C$4</formula>
    </cfRule>
  </conditionalFormatting>
  <conditionalFormatting sqref="BN41">
    <cfRule type="cellIs" dxfId="11858" priority="4724" operator="lessThan">
      <formula>$C$4</formula>
    </cfRule>
  </conditionalFormatting>
  <conditionalFormatting sqref="BN41">
    <cfRule type="cellIs" dxfId="11857" priority="4725" operator="lessThan">
      <formula>$C$4</formula>
    </cfRule>
  </conditionalFormatting>
  <conditionalFormatting sqref="BN42">
    <cfRule type="cellIs" dxfId="11856" priority="4726" operator="lessThan">
      <formula>$C$4</formula>
    </cfRule>
  </conditionalFormatting>
  <conditionalFormatting sqref="BN42">
    <cfRule type="cellIs" dxfId="11855" priority="4727" operator="lessThan">
      <formula>$C$4</formula>
    </cfRule>
  </conditionalFormatting>
  <conditionalFormatting sqref="BN43">
    <cfRule type="cellIs" dxfId="11854" priority="4728" operator="lessThan">
      <formula>$C$4</formula>
    </cfRule>
  </conditionalFormatting>
  <conditionalFormatting sqref="BN43">
    <cfRule type="cellIs" dxfId="11853" priority="4729" operator="lessThan">
      <formula>$C$4</formula>
    </cfRule>
  </conditionalFormatting>
  <conditionalFormatting sqref="BN44">
    <cfRule type="cellIs" dxfId="11852" priority="4730" operator="lessThan">
      <formula>$C$4</formula>
    </cfRule>
  </conditionalFormatting>
  <conditionalFormatting sqref="BN44">
    <cfRule type="cellIs" dxfId="11851" priority="4731" operator="lessThan">
      <formula>$C$4</formula>
    </cfRule>
  </conditionalFormatting>
  <conditionalFormatting sqref="BN45">
    <cfRule type="cellIs" dxfId="11850" priority="4732" operator="lessThan">
      <formula>$C$4</formula>
    </cfRule>
  </conditionalFormatting>
  <conditionalFormatting sqref="BN45">
    <cfRule type="cellIs" dxfId="11849" priority="4733" operator="lessThan">
      <formula>$C$4</formula>
    </cfRule>
  </conditionalFormatting>
  <conditionalFormatting sqref="BN46">
    <cfRule type="cellIs" dxfId="11848" priority="4734" operator="lessThan">
      <formula>$C$4</formula>
    </cfRule>
  </conditionalFormatting>
  <conditionalFormatting sqref="BN46">
    <cfRule type="cellIs" dxfId="11847" priority="4735" operator="lessThan">
      <formula>$C$4</formula>
    </cfRule>
  </conditionalFormatting>
  <conditionalFormatting sqref="BN47">
    <cfRule type="cellIs" dxfId="11846" priority="4736" operator="lessThan">
      <formula>$C$4</formula>
    </cfRule>
  </conditionalFormatting>
  <conditionalFormatting sqref="BN47">
    <cfRule type="cellIs" dxfId="11845" priority="4737" operator="lessThan">
      <formula>$C$4</formula>
    </cfRule>
  </conditionalFormatting>
  <conditionalFormatting sqref="BN48">
    <cfRule type="cellIs" dxfId="11844" priority="4738" operator="lessThan">
      <formula>$C$4</formula>
    </cfRule>
  </conditionalFormatting>
  <conditionalFormatting sqref="BN48">
    <cfRule type="cellIs" dxfId="11843" priority="4739" operator="lessThan">
      <formula>$C$4</formula>
    </cfRule>
  </conditionalFormatting>
  <conditionalFormatting sqref="BN49">
    <cfRule type="cellIs" dxfId="11842" priority="4740" operator="lessThan">
      <formula>$C$4</formula>
    </cfRule>
  </conditionalFormatting>
  <conditionalFormatting sqref="BN49">
    <cfRule type="cellIs" dxfId="11841" priority="4741" operator="lessThan">
      <formula>$C$4</formula>
    </cfRule>
  </conditionalFormatting>
  <conditionalFormatting sqref="BN50">
    <cfRule type="cellIs" dxfId="11840" priority="4742" operator="lessThan">
      <formula>$C$4</formula>
    </cfRule>
  </conditionalFormatting>
  <conditionalFormatting sqref="BN50">
    <cfRule type="cellIs" dxfId="11839" priority="4743" operator="lessThan">
      <formula>$C$4</formula>
    </cfRule>
  </conditionalFormatting>
  <conditionalFormatting sqref="BN51">
    <cfRule type="cellIs" dxfId="11838" priority="4744" operator="lessThan">
      <formula>$C$4</formula>
    </cfRule>
  </conditionalFormatting>
  <conditionalFormatting sqref="BN51">
    <cfRule type="cellIs" dxfId="11837" priority="4745" operator="lessThan">
      <formula>$C$4</formula>
    </cfRule>
  </conditionalFormatting>
  <conditionalFormatting sqref="BN52">
    <cfRule type="cellIs" dxfId="11836" priority="4746" operator="lessThan">
      <formula>$C$4</formula>
    </cfRule>
  </conditionalFormatting>
  <conditionalFormatting sqref="BN52">
    <cfRule type="cellIs" dxfId="11835" priority="4747" operator="lessThan">
      <formula>$C$4</formula>
    </cfRule>
  </conditionalFormatting>
  <conditionalFormatting sqref="BN53">
    <cfRule type="cellIs" dxfId="11834" priority="4748" operator="lessThan">
      <formula>$C$4</formula>
    </cfRule>
  </conditionalFormatting>
  <conditionalFormatting sqref="BN53">
    <cfRule type="cellIs" dxfId="11833" priority="4749" operator="lessThan">
      <formula>$C$4</formula>
    </cfRule>
  </conditionalFormatting>
  <conditionalFormatting sqref="BN54">
    <cfRule type="cellIs" dxfId="11832" priority="4750" operator="lessThan">
      <formula>$C$4</formula>
    </cfRule>
  </conditionalFormatting>
  <conditionalFormatting sqref="BN54">
    <cfRule type="cellIs" dxfId="11831" priority="4751" operator="lessThan">
      <formula>$C$4</formula>
    </cfRule>
  </conditionalFormatting>
  <conditionalFormatting sqref="BN55">
    <cfRule type="cellIs" dxfId="11830" priority="4752" operator="lessThan">
      <formula>$C$4</formula>
    </cfRule>
  </conditionalFormatting>
  <conditionalFormatting sqref="BN55">
    <cfRule type="cellIs" dxfId="11829" priority="4753" operator="lessThan">
      <formula>$C$4</formula>
    </cfRule>
  </conditionalFormatting>
  <conditionalFormatting sqref="BN56">
    <cfRule type="cellIs" dxfId="11828" priority="4754" operator="lessThan">
      <formula>$C$4</formula>
    </cfRule>
  </conditionalFormatting>
  <conditionalFormatting sqref="BN56">
    <cfRule type="cellIs" dxfId="11827" priority="4755" operator="lessThan">
      <formula>$C$4</formula>
    </cfRule>
  </conditionalFormatting>
  <conditionalFormatting sqref="BN57">
    <cfRule type="cellIs" dxfId="11826" priority="4756" operator="lessThan">
      <formula>$C$4</formula>
    </cfRule>
  </conditionalFormatting>
  <conditionalFormatting sqref="BN57">
    <cfRule type="cellIs" dxfId="11825" priority="4757" operator="lessThan">
      <formula>$C$4</formula>
    </cfRule>
  </conditionalFormatting>
  <conditionalFormatting sqref="BN58">
    <cfRule type="cellIs" dxfId="11824" priority="4758" operator="lessThan">
      <formula>$C$4</formula>
    </cfRule>
  </conditionalFormatting>
  <conditionalFormatting sqref="BN58">
    <cfRule type="cellIs" dxfId="11823" priority="4759" operator="lessThan">
      <formula>$C$4</formula>
    </cfRule>
  </conditionalFormatting>
  <conditionalFormatting sqref="BN59">
    <cfRule type="cellIs" dxfId="11822" priority="4760" operator="lessThan">
      <formula>$C$4</formula>
    </cfRule>
  </conditionalFormatting>
  <conditionalFormatting sqref="BN59">
    <cfRule type="cellIs" dxfId="11821" priority="4761" operator="lessThan">
      <formula>$C$4</formula>
    </cfRule>
  </conditionalFormatting>
  <conditionalFormatting sqref="BN60">
    <cfRule type="cellIs" dxfId="11820" priority="4762" operator="lessThan">
      <formula>$C$4</formula>
    </cfRule>
  </conditionalFormatting>
  <conditionalFormatting sqref="BN60">
    <cfRule type="cellIs" dxfId="11819" priority="4763" operator="lessThan">
      <formula>$C$4</formula>
    </cfRule>
  </conditionalFormatting>
  <conditionalFormatting sqref="BO11">
    <cfRule type="cellIs" dxfId="11818" priority="4764" operator="lessThan">
      <formula>$C$4</formula>
    </cfRule>
  </conditionalFormatting>
  <conditionalFormatting sqref="BO11">
    <cfRule type="cellIs" dxfId="11817" priority="4765" operator="lessThan">
      <formula>$C$4</formula>
    </cfRule>
  </conditionalFormatting>
  <conditionalFormatting sqref="BO12">
    <cfRule type="cellIs" dxfId="11816" priority="4766" operator="lessThan">
      <formula>$C$4</formula>
    </cfRule>
  </conditionalFormatting>
  <conditionalFormatting sqref="BO12">
    <cfRule type="cellIs" dxfId="11815" priority="4767" operator="lessThan">
      <formula>$C$4</formula>
    </cfRule>
  </conditionalFormatting>
  <conditionalFormatting sqref="BO13">
    <cfRule type="cellIs" dxfId="11814" priority="4768" operator="lessThan">
      <formula>$C$4</formula>
    </cfRule>
  </conditionalFormatting>
  <conditionalFormatting sqref="BO13">
    <cfRule type="cellIs" dxfId="11813" priority="4769" operator="lessThan">
      <formula>$C$4</formula>
    </cfRule>
  </conditionalFormatting>
  <conditionalFormatting sqref="BO14">
    <cfRule type="cellIs" dxfId="11812" priority="4770" operator="lessThan">
      <formula>$C$4</formula>
    </cfRule>
  </conditionalFormatting>
  <conditionalFormatting sqref="BO14">
    <cfRule type="cellIs" dxfId="11811" priority="4771" operator="lessThan">
      <formula>$C$4</formula>
    </cfRule>
  </conditionalFormatting>
  <conditionalFormatting sqref="BO15">
    <cfRule type="cellIs" dxfId="11810" priority="4772" operator="lessThan">
      <formula>$C$4</formula>
    </cfRule>
  </conditionalFormatting>
  <conditionalFormatting sqref="BO15">
    <cfRule type="cellIs" dxfId="11809" priority="4773" operator="lessThan">
      <formula>$C$4</formula>
    </cfRule>
  </conditionalFormatting>
  <conditionalFormatting sqref="BO16">
    <cfRule type="cellIs" dxfId="11808" priority="4774" operator="lessThan">
      <formula>$C$4</formula>
    </cfRule>
  </conditionalFormatting>
  <conditionalFormatting sqref="BO16">
    <cfRule type="cellIs" dxfId="11807" priority="4775" operator="lessThan">
      <formula>$C$4</formula>
    </cfRule>
  </conditionalFormatting>
  <conditionalFormatting sqref="BO17">
    <cfRule type="cellIs" dxfId="11806" priority="4776" operator="lessThan">
      <formula>$C$4</formula>
    </cfRule>
  </conditionalFormatting>
  <conditionalFormatting sqref="BO17">
    <cfRule type="cellIs" dxfId="11805" priority="4777" operator="lessThan">
      <formula>$C$4</formula>
    </cfRule>
  </conditionalFormatting>
  <conditionalFormatting sqref="BO18">
    <cfRule type="cellIs" dxfId="11804" priority="4778" operator="lessThan">
      <formula>$C$4</formula>
    </cfRule>
  </conditionalFormatting>
  <conditionalFormatting sqref="BO18">
    <cfRule type="cellIs" dxfId="11803" priority="4779" operator="lessThan">
      <formula>$C$4</formula>
    </cfRule>
  </conditionalFormatting>
  <conditionalFormatting sqref="BO19">
    <cfRule type="cellIs" dxfId="11802" priority="4780" operator="lessThan">
      <formula>$C$4</formula>
    </cfRule>
  </conditionalFormatting>
  <conditionalFormatting sqref="BO19">
    <cfRule type="cellIs" dxfId="11801" priority="4781" operator="lessThan">
      <formula>$C$4</formula>
    </cfRule>
  </conditionalFormatting>
  <conditionalFormatting sqref="BO20">
    <cfRule type="cellIs" dxfId="11800" priority="4782" operator="lessThan">
      <formula>$C$4</formula>
    </cfRule>
  </conditionalFormatting>
  <conditionalFormatting sqref="BO20">
    <cfRule type="cellIs" dxfId="11799" priority="4783" operator="lessThan">
      <formula>$C$4</formula>
    </cfRule>
  </conditionalFormatting>
  <conditionalFormatting sqref="BO21">
    <cfRule type="cellIs" dxfId="11798" priority="4784" operator="lessThan">
      <formula>$C$4</formula>
    </cfRule>
  </conditionalFormatting>
  <conditionalFormatting sqref="BO21">
    <cfRule type="cellIs" dxfId="11797" priority="4785" operator="lessThan">
      <formula>$C$4</formula>
    </cfRule>
  </conditionalFormatting>
  <conditionalFormatting sqref="BO22">
    <cfRule type="cellIs" dxfId="11796" priority="4786" operator="lessThan">
      <formula>$C$4</formula>
    </cfRule>
  </conditionalFormatting>
  <conditionalFormatting sqref="BO22">
    <cfRule type="cellIs" dxfId="11795" priority="4787" operator="lessThan">
      <formula>$C$4</formula>
    </cfRule>
  </conditionalFormatting>
  <conditionalFormatting sqref="BO23">
    <cfRule type="cellIs" dxfId="11794" priority="4788" operator="lessThan">
      <formula>$C$4</formula>
    </cfRule>
  </conditionalFormatting>
  <conditionalFormatting sqref="BO23">
    <cfRule type="cellIs" dxfId="11793" priority="4789" operator="lessThan">
      <formula>$C$4</formula>
    </cfRule>
  </conditionalFormatting>
  <conditionalFormatting sqref="BO24">
    <cfRule type="cellIs" dxfId="11792" priority="4790" operator="lessThan">
      <formula>$C$4</formula>
    </cfRule>
  </conditionalFormatting>
  <conditionalFormatting sqref="BO24">
    <cfRule type="cellIs" dxfId="11791" priority="4791" operator="lessThan">
      <formula>$C$4</formula>
    </cfRule>
  </conditionalFormatting>
  <conditionalFormatting sqref="BO25">
    <cfRule type="cellIs" dxfId="11790" priority="4792" operator="lessThan">
      <formula>$C$4</formula>
    </cfRule>
  </conditionalFormatting>
  <conditionalFormatting sqref="BO25">
    <cfRule type="cellIs" dxfId="11789" priority="4793" operator="lessThan">
      <formula>$C$4</formula>
    </cfRule>
  </conditionalFormatting>
  <conditionalFormatting sqref="BO26">
    <cfRule type="cellIs" dxfId="11788" priority="4794" operator="lessThan">
      <formula>$C$4</formula>
    </cfRule>
  </conditionalFormatting>
  <conditionalFormatting sqref="BO26">
    <cfRule type="cellIs" dxfId="11787" priority="4795" operator="lessThan">
      <formula>$C$4</formula>
    </cfRule>
  </conditionalFormatting>
  <conditionalFormatting sqref="BO27">
    <cfRule type="cellIs" dxfId="11786" priority="4796" operator="lessThan">
      <formula>$C$4</formula>
    </cfRule>
  </conditionalFormatting>
  <conditionalFormatting sqref="BO27">
    <cfRule type="cellIs" dxfId="11785" priority="4797" operator="lessThan">
      <formula>$C$4</formula>
    </cfRule>
  </conditionalFormatting>
  <conditionalFormatting sqref="BO28">
    <cfRule type="cellIs" dxfId="11784" priority="4798" operator="lessThan">
      <formula>$C$4</formula>
    </cfRule>
  </conditionalFormatting>
  <conditionalFormatting sqref="BO28">
    <cfRule type="cellIs" dxfId="11783" priority="4799" operator="lessThan">
      <formula>$C$4</formula>
    </cfRule>
  </conditionalFormatting>
  <conditionalFormatting sqref="BO29">
    <cfRule type="cellIs" dxfId="11782" priority="4800" operator="lessThan">
      <formula>$C$4</formula>
    </cfRule>
  </conditionalFormatting>
  <conditionalFormatting sqref="BO29">
    <cfRule type="cellIs" dxfId="11781" priority="4801" operator="lessThan">
      <formula>$C$4</formula>
    </cfRule>
  </conditionalFormatting>
  <conditionalFormatting sqref="BO30">
    <cfRule type="cellIs" dxfId="11780" priority="4802" operator="lessThan">
      <formula>$C$4</formula>
    </cfRule>
  </conditionalFormatting>
  <conditionalFormatting sqref="BO30">
    <cfRule type="cellIs" dxfId="11779" priority="4803" operator="lessThan">
      <formula>$C$4</formula>
    </cfRule>
  </conditionalFormatting>
  <conditionalFormatting sqref="BO31">
    <cfRule type="cellIs" dxfId="11778" priority="4804" operator="lessThan">
      <formula>$C$4</formula>
    </cfRule>
  </conditionalFormatting>
  <conditionalFormatting sqref="BO31">
    <cfRule type="cellIs" dxfId="11777" priority="4805" operator="lessThan">
      <formula>$C$4</formula>
    </cfRule>
  </conditionalFormatting>
  <conditionalFormatting sqref="BO32">
    <cfRule type="cellIs" dxfId="11776" priority="4806" operator="lessThan">
      <formula>$C$4</formula>
    </cfRule>
  </conditionalFormatting>
  <conditionalFormatting sqref="BO32">
    <cfRule type="cellIs" dxfId="11775" priority="4807" operator="lessThan">
      <formula>$C$4</formula>
    </cfRule>
  </conditionalFormatting>
  <conditionalFormatting sqref="BO33">
    <cfRule type="cellIs" dxfId="11774" priority="4808" operator="lessThan">
      <formula>$C$4</formula>
    </cfRule>
  </conditionalFormatting>
  <conditionalFormatting sqref="BO33">
    <cfRule type="cellIs" dxfId="11773" priority="4809" operator="lessThan">
      <formula>$C$4</formula>
    </cfRule>
  </conditionalFormatting>
  <conditionalFormatting sqref="BO34">
    <cfRule type="cellIs" dxfId="11772" priority="4810" operator="lessThan">
      <formula>$C$4</formula>
    </cfRule>
  </conditionalFormatting>
  <conditionalFormatting sqref="BO34">
    <cfRule type="cellIs" dxfId="11771" priority="4811" operator="lessThan">
      <formula>$C$4</formula>
    </cfRule>
  </conditionalFormatting>
  <conditionalFormatting sqref="BO35">
    <cfRule type="cellIs" dxfId="11770" priority="4812" operator="lessThan">
      <formula>$C$4</formula>
    </cfRule>
  </conditionalFormatting>
  <conditionalFormatting sqref="BO35">
    <cfRule type="cellIs" dxfId="11769" priority="4813" operator="lessThan">
      <formula>$C$4</formula>
    </cfRule>
  </conditionalFormatting>
  <conditionalFormatting sqref="BO36">
    <cfRule type="cellIs" dxfId="11768" priority="4814" operator="lessThan">
      <formula>$C$4</formula>
    </cfRule>
  </conditionalFormatting>
  <conditionalFormatting sqref="BO36">
    <cfRule type="cellIs" dxfId="11767" priority="4815" operator="lessThan">
      <formula>$C$4</formula>
    </cfRule>
  </conditionalFormatting>
  <conditionalFormatting sqref="BO37">
    <cfRule type="cellIs" dxfId="11766" priority="4816" operator="lessThan">
      <formula>$C$4</formula>
    </cfRule>
  </conditionalFormatting>
  <conditionalFormatting sqref="BO37">
    <cfRule type="cellIs" dxfId="11765" priority="4817" operator="lessThan">
      <formula>$C$4</formula>
    </cfRule>
  </conditionalFormatting>
  <conditionalFormatting sqref="BO38">
    <cfRule type="cellIs" dxfId="11764" priority="4818" operator="lessThan">
      <formula>$C$4</formula>
    </cfRule>
  </conditionalFormatting>
  <conditionalFormatting sqref="BO38">
    <cfRule type="cellIs" dxfId="11763" priority="4819" operator="lessThan">
      <formula>$C$4</formula>
    </cfRule>
  </conditionalFormatting>
  <conditionalFormatting sqref="BO39">
    <cfRule type="cellIs" dxfId="11762" priority="4820" operator="lessThan">
      <formula>$C$4</formula>
    </cfRule>
  </conditionalFormatting>
  <conditionalFormatting sqref="BO39">
    <cfRule type="cellIs" dxfId="11761" priority="4821" operator="lessThan">
      <formula>$C$4</formula>
    </cfRule>
  </conditionalFormatting>
  <conditionalFormatting sqref="BO40">
    <cfRule type="cellIs" dxfId="11760" priority="4822" operator="lessThan">
      <formula>$C$4</formula>
    </cfRule>
  </conditionalFormatting>
  <conditionalFormatting sqref="BO40">
    <cfRule type="cellIs" dxfId="11759" priority="4823" operator="lessThan">
      <formula>$C$4</formula>
    </cfRule>
  </conditionalFormatting>
  <conditionalFormatting sqref="BO41">
    <cfRule type="cellIs" dxfId="11758" priority="4824" operator="lessThan">
      <formula>$C$4</formula>
    </cfRule>
  </conditionalFormatting>
  <conditionalFormatting sqref="BO41">
    <cfRule type="cellIs" dxfId="11757" priority="4825" operator="lessThan">
      <formula>$C$4</formula>
    </cfRule>
  </conditionalFormatting>
  <conditionalFormatting sqref="BO42">
    <cfRule type="cellIs" dxfId="11756" priority="4826" operator="lessThan">
      <formula>$C$4</formula>
    </cfRule>
  </conditionalFormatting>
  <conditionalFormatting sqref="BO42">
    <cfRule type="cellIs" dxfId="11755" priority="4827" operator="lessThan">
      <formula>$C$4</formula>
    </cfRule>
  </conditionalFormatting>
  <conditionalFormatting sqref="BO43">
    <cfRule type="cellIs" dxfId="11754" priority="4828" operator="lessThan">
      <formula>$C$4</formula>
    </cfRule>
  </conditionalFormatting>
  <conditionalFormatting sqref="BO43">
    <cfRule type="cellIs" dxfId="11753" priority="4829" operator="lessThan">
      <formula>$C$4</formula>
    </cfRule>
  </conditionalFormatting>
  <conditionalFormatting sqref="BO44">
    <cfRule type="cellIs" dxfId="11752" priority="4830" operator="lessThan">
      <formula>$C$4</formula>
    </cfRule>
  </conditionalFormatting>
  <conditionalFormatting sqref="BO44">
    <cfRule type="cellIs" dxfId="11751" priority="4831" operator="lessThan">
      <formula>$C$4</formula>
    </cfRule>
  </conditionalFormatting>
  <conditionalFormatting sqref="BO45">
    <cfRule type="cellIs" dxfId="11750" priority="4832" operator="lessThan">
      <formula>$C$4</formula>
    </cfRule>
  </conditionalFormatting>
  <conditionalFormatting sqref="BO45">
    <cfRule type="cellIs" dxfId="11749" priority="4833" operator="lessThan">
      <formula>$C$4</formula>
    </cfRule>
  </conditionalFormatting>
  <conditionalFormatting sqref="BO46">
    <cfRule type="cellIs" dxfId="11748" priority="4834" operator="lessThan">
      <formula>$C$4</formula>
    </cfRule>
  </conditionalFormatting>
  <conditionalFormatting sqref="BO46">
    <cfRule type="cellIs" dxfId="11747" priority="4835" operator="lessThan">
      <formula>$C$4</formula>
    </cfRule>
  </conditionalFormatting>
  <conditionalFormatting sqref="BO47">
    <cfRule type="cellIs" dxfId="11746" priority="4836" operator="lessThan">
      <formula>$C$4</formula>
    </cfRule>
  </conditionalFormatting>
  <conditionalFormatting sqref="BO47">
    <cfRule type="cellIs" dxfId="11745" priority="4837" operator="lessThan">
      <formula>$C$4</formula>
    </cfRule>
  </conditionalFormatting>
  <conditionalFormatting sqref="BO48">
    <cfRule type="cellIs" dxfId="11744" priority="4838" operator="lessThan">
      <formula>$C$4</formula>
    </cfRule>
  </conditionalFormatting>
  <conditionalFormatting sqref="BO48">
    <cfRule type="cellIs" dxfId="11743" priority="4839" operator="lessThan">
      <formula>$C$4</formula>
    </cfRule>
  </conditionalFormatting>
  <conditionalFormatting sqref="BO49">
    <cfRule type="cellIs" dxfId="11742" priority="4840" operator="lessThan">
      <formula>$C$4</formula>
    </cfRule>
  </conditionalFormatting>
  <conditionalFormatting sqref="BO49">
    <cfRule type="cellIs" dxfId="11741" priority="4841" operator="lessThan">
      <formula>$C$4</formula>
    </cfRule>
  </conditionalFormatting>
  <conditionalFormatting sqref="BO50">
    <cfRule type="cellIs" dxfId="11740" priority="4842" operator="lessThan">
      <formula>$C$4</formula>
    </cfRule>
  </conditionalFormatting>
  <conditionalFormatting sqref="BO50">
    <cfRule type="cellIs" dxfId="11739" priority="4843" operator="lessThan">
      <formula>$C$4</formula>
    </cfRule>
  </conditionalFormatting>
  <conditionalFormatting sqref="BO51">
    <cfRule type="cellIs" dxfId="11738" priority="4844" operator="lessThan">
      <formula>$C$4</formula>
    </cfRule>
  </conditionalFormatting>
  <conditionalFormatting sqref="BO51">
    <cfRule type="cellIs" dxfId="11737" priority="4845" operator="lessThan">
      <formula>$C$4</formula>
    </cfRule>
  </conditionalFormatting>
  <conditionalFormatting sqref="BO52">
    <cfRule type="cellIs" dxfId="11736" priority="4846" operator="lessThan">
      <formula>$C$4</formula>
    </cfRule>
  </conditionalFormatting>
  <conditionalFormatting sqref="BO52">
    <cfRule type="cellIs" dxfId="11735" priority="4847" operator="lessThan">
      <formula>$C$4</formula>
    </cfRule>
  </conditionalFormatting>
  <conditionalFormatting sqref="BO53">
    <cfRule type="cellIs" dxfId="11734" priority="4848" operator="lessThan">
      <formula>$C$4</formula>
    </cfRule>
  </conditionalFormatting>
  <conditionalFormatting sqref="BO53">
    <cfRule type="cellIs" dxfId="11733" priority="4849" operator="lessThan">
      <formula>$C$4</formula>
    </cfRule>
  </conditionalFormatting>
  <conditionalFormatting sqref="BO54">
    <cfRule type="cellIs" dxfId="11732" priority="4850" operator="lessThan">
      <formula>$C$4</formula>
    </cfRule>
  </conditionalFormatting>
  <conditionalFormatting sqref="BO54">
    <cfRule type="cellIs" dxfId="11731" priority="4851" operator="lessThan">
      <formula>$C$4</formula>
    </cfRule>
  </conditionalFormatting>
  <conditionalFormatting sqref="BO55">
    <cfRule type="cellIs" dxfId="11730" priority="4852" operator="lessThan">
      <formula>$C$4</formula>
    </cfRule>
  </conditionalFormatting>
  <conditionalFormatting sqref="BO55">
    <cfRule type="cellIs" dxfId="11729" priority="4853" operator="lessThan">
      <formula>$C$4</formula>
    </cfRule>
  </conditionalFormatting>
  <conditionalFormatting sqref="BO56">
    <cfRule type="cellIs" dxfId="11728" priority="4854" operator="lessThan">
      <formula>$C$4</formula>
    </cfRule>
  </conditionalFormatting>
  <conditionalFormatting sqref="BO56">
    <cfRule type="cellIs" dxfId="11727" priority="4855" operator="lessThan">
      <formula>$C$4</formula>
    </cfRule>
  </conditionalFormatting>
  <conditionalFormatting sqref="BO57">
    <cfRule type="cellIs" dxfId="11726" priority="4856" operator="lessThan">
      <formula>$C$4</formula>
    </cfRule>
  </conditionalFormatting>
  <conditionalFormatting sqref="BO57">
    <cfRule type="cellIs" dxfId="11725" priority="4857" operator="lessThan">
      <formula>$C$4</formula>
    </cfRule>
  </conditionalFormatting>
  <conditionalFormatting sqref="BO58">
    <cfRule type="cellIs" dxfId="11724" priority="4858" operator="lessThan">
      <formula>$C$4</formula>
    </cfRule>
  </conditionalFormatting>
  <conditionalFormatting sqref="BO58">
    <cfRule type="cellIs" dxfId="11723" priority="4859" operator="lessThan">
      <formula>$C$4</formula>
    </cfRule>
  </conditionalFormatting>
  <conditionalFormatting sqref="BO59">
    <cfRule type="cellIs" dxfId="11722" priority="4860" operator="lessThan">
      <formula>$C$4</formula>
    </cfRule>
  </conditionalFormatting>
  <conditionalFormatting sqref="BO59">
    <cfRule type="cellIs" dxfId="11721" priority="4861" operator="lessThan">
      <formula>$C$4</formula>
    </cfRule>
  </conditionalFormatting>
  <conditionalFormatting sqref="BO60">
    <cfRule type="cellIs" dxfId="11720" priority="4862" operator="lessThan">
      <formula>$C$4</formula>
    </cfRule>
  </conditionalFormatting>
  <conditionalFormatting sqref="BO60">
    <cfRule type="cellIs" dxfId="11719" priority="4863" operator="lessThan">
      <formula>$C$4</formula>
    </cfRule>
  </conditionalFormatting>
  <conditionalFormatting sqref="BP11">
    <cfRule type="cellIs" dxfId="11718" priority="4864" operator="lessThan">
      <formula>$C$4</formula>
    </cfRule>
  </conditionalFormatting>
  <conditionalFormatting sqref="BP11">
    <cfRule type="cellIs" dxfId="11717" priority="4865" operator="lessThan">
      <formula>$C$4</formula>
    </cfRule>
  </conditionalFormatting>
  <conditionalFormatting sqref="BP12">
    <cfRule type="cellIs" dxfId="11716" priority="4866" operator="lessThan">
      <formula>$C$4</formula>
    </cfRule>
  </conditionalFormatting>
  <conditionalFormatting sqref="BP12">
    <cfRule type="cellIs" dxfId="11715" priority="4867" operator="lessThan">
      <formula>$C$4</formula>
    </cfRule>
  </conditionalFormatting>
  <conditionalFormatting sqref="BP13">
    <cfRule type="cellIs" dxfId="11714" priority="4868" operator="lessThan">
      <formula>$C$4</formula>
    </cfRule>
  </conditionalFormatting>
  <conditionalFormatting sqref="BP13">
    <cfRule type="cellIs" dxfId="11713" priority="4869" operator="lessThan">
      <formula>$C$4</formula>
    </cfRule>
  </conditionalFormatting>
  <conditionalFormatting sqref="BP14">
    <cfRule type="cellIs" dxfId="11712" priority="4870" operator="lessThan">
      <formula>$C$4</formula>
    </cfRule>
  </conditionalFormatting>
  <conditionalFormatting sqref="BP14">
    <cfRule type="cellIs" dxfId="11711" priority="4871" operator="lessThan">
      <formula>$C$4</formula>
    </cfRule>
  </conditionalFormatting>
  <conditionalFormatting sqref="BP15">
    <cfRule type="cellIs" dxfId="11710" priority="4872" operator="lessThan">
      <formula>$C$4</formula>
    </cfRule>
  </conditionalFormatting>
  <conditionalFormatting sqref="BP15">
    <cfRule type="cellIs" dxfId="11709" priority="4873" operator="lessThan">
      <formula>$C$4</formula>
    </cfRule>
  </conditionalFormatting>
  <conditionalFormatting sqref="BP16">
    <cfRule type="cellIs" dxfId="11708" priority="4874" operator="lessThan">
      <formula>$C$4</formula>
    </cfRule>
  </conditionalFormatting>
  <conditionalFormatting sqref="BP16">
    <cfRule type="cellIs" dxfId="11707" priority="4875" operator="lessThan">
      <formula>$C$4</formula>
    </cfRule>
  </conditionalFormatting>
  <conditionalFormatting sqref="BP17">
    <cfRule type="cellIs" dxfId="11706" priority="4876" operator="lessThan">
      <formula>$C$4</formula>
    </cfRule>
  </conditionalFormatting>
  <conditionalFormatting sqref="BP17">
    <cfRule type="cellIs" dxfId="11705" priority="4877" operator="lessThan">
      <formula>$C$4</formula>
    </cfRule>
  </conditionalFormatting>
  <conditionalFormatting sqref="BP18">
    <cfRule type="cellIs" dxfId="11704" priority="4878" operator="lessThan">
      <formula>$C$4</formula>
    </cfRule>
  </conditionalFormatting>
  <conditionalFormatting sqref="BP18">
    <cfRule type="cellIs" dxfId="11703" priority="4879" operator="lessThan">
      <formula>$C$4</formula>
    </cfRule>
  </conditionalFormatting>
  <conditionalFormatting sqref="BP19">
    <cfRule type="cellIs" dxfId="11702" priority="4880" operator="lessThan">
      <formula>$C$4</formula>
    </cfRule>
  </conditionalFormatting>
  <conditionalFormatting sqref="BP19">
    <cfRule type="cellIs" dxfId="11701" priority="4881" operator="lessThan">
      <formula>$C$4</formula>
    </cfRule>
  </conditionalFormatting>
  <conditionalFormatting sqref="BP20">
    <cfRule type="cellIs" dxfId="11700" priority="4882" operator="lessThan">
      <formula>$C$4</formula>
    </cfRule>
  </conditionalFormatting>
  <conditionalFormatting sqref="BP20">
    <cfRule type="cellIs" dxfId="11699" priority="4883" operator="lessThan">
      <formula>$C$4</formula>
    </cfRule>
  </conditionalFormatting>
  <conditionalFormatting sqref="BP21">
    <cfRule type="cellIs" dxfId="11698" priority="4884" operator="lessThan">
      <formula>$C$4</formula>
    </cfRule>
  </conditionalFormatting>
  <conditionalFormatting sqref="BP21">
    <cfRule type="cellIs" dxfId="11697" priority="4885" operator="lessThan">
      <formula>$C$4</formula>
    </cfRule>
  </conditionalFormatting>
  <conditionalFormatting sqref="BP22">
    <cfRule type="cellIs" dxfId="11696" priority="4886" operator="lessThan">
      <formula>$C$4</formula>
    </cfRule>
  </conditionalFormatting>
  <conditionalFormatting sqref="BP22">
    <cfRule type="cellIs" dxfId="11695" priority="4887" operator="lessThan">
      <formula>$C$4</formula>
    </cfRule>
  </conditionalFormatting>
  <conditionalFormatting sqref="BP23">
    <cfRule type="cellIs" dxfId="11694" priority="4888" operator="lessThan">
      <formula>$C$4</formula>
    </cfRule>
  </conditionalFormatting>
  <conditionalFormatting sqref="BP23">
    <cfRule type="cellIs" dxfId="11693" priority="4889" operator="lessThan">
      <formula>$C$4</formula>
    </cfRule>
  </conditionalFormatting>
  <conditionalFormatting sqref="BP24">
    <cfRule type="cellIs" dxfId="11692" priority="4890" operator="lessThan">
      <formula>$C$4</formula>
    </cfRule>
  </conditionalFormatting>
  <conditionalFormatting sqref="BP24">
    <cfRule type="cellIs" dxfId="11691" priority="4891" operator="lessThan">
      <formula>$C$4</formula>
    </cfRule>
  </conditionalFormatting>
  <conditionalFormatting sqref="BP25">
    <cfRule type="cellIs" dxfId="11690" priority="4892" operator="lessThan">
      <formula>$C$4</formula>
    </cfRule>
  </conditionalFormatting>
  <conditionalFormatting sqref="BP25">
    <cfRule type="cellIs" dxfId="11689" priority="4893" operator="lessThan">
      <formula>$C$4</formula>
    </cfRule>
  </conditionalFormatting>
  <conditionalFormatting sqref="BP26">
    <cfRule type="cellIs" dxfId="11688" priority="4894" operator="lessThan">
      <formula>$C$4</formula>
    </cfRule>
  </conditionalFormatting>
  <conditionalFormatting sqref="BP26">
    <cfRule type="cellIs" dxfId="11687" priority="4895" operator="lessThan">
      <formula>$C$4</formula>
    </cfRule>
  </conditionalFormatting>
  <conditionalFormatting sqref="BP27">
    <cfRule type="cellIs" dxfId="11686" priority="4896" operator="lessThan">
      <formula>$C$4</formula>
    </cfRule>
  </conditionalFormatting>
  <conditionalFormatting sqref="BP27">
    <cfRule type="cellIs" dxfId="11685" priority="4897" operator="lessThan">
      <formula>$C$4</formula>
    </cfRule>
  </conditionalFormatting>
  <conditionalFormatting sqref="BP28">
    <cfRule type="cellIs" dxfId="11684" priority="4898" operator="lessThan">
      <formula>$C$4</formula>
    </cfRule>
  </conditionalFormatting>
  <conditionalFormatting sqref="BP28">
    <cfRule type="cellIs" dxfId="11683" priority="4899" operator="lessThan">
      <formula>$C$4</formula>
    </cfRule>
  </conditionalFormatting>
  <conditionalFormatting sqref="BP29">
    <cfRule type="cellIs" dxfId="11682" priority="4900" operator="lessThan">
      <formula>$C$4</formula>
    </cfRule>
  </conditionalFormatting>
  <conditionalFormatting sqref="BP29">
    <cfRule type="cellIs" dxfId="11681" priority="4901" operator="lessThan">
      <formula>$C$4</formula>
    </cfRule>
  </conditionalFormatting>
  <conditionalFormatting sqref="BP30">
    <cfRule type="cellIs" dxfId="11680" priority="4902" operator="lessThan">
      <formula>$C$4</formula>
    </cfRule>
  </conditionalFormatting>
  <conditionalFormatting sqref="BP30">
    <cfRule type="cellIs" dxfId="11679" priority="4903" operator="lessThan">
      <formula>$C$4</formula>
    </cfRule>
  </conditionalFormatting>
  <conditionalFormatting sqref="BP31">
    <cfRule type="cellIs" dxfId="11678" priority="4904" operator="lessThan">
      <formula>$C$4</formula>
    </cfRule>
  </conditionalFormatting>
  <conditionalFormatting sqref="BP31">
    <cfRule type="cellIs" dxfId="11677" priority="4905" operator="lessThan">
      <formula>$C$4</formula>
    </cfRule>
  </conditionalFormatting>
  <conditionalFormatting sqref="BP32">
    <cfRule type="cellIs" dxfId="11676" priority="4906" operator="lessThan">
      <formula>$C$4</formula>
    </cfRule>
  </conditionalFormatting>
  <conditionalFormatting sqref="BP32">
    <cfRule type="cellIs" dxfId="11675" priority="4907" operator="lessThan">
      <formula>$C$4</formula>
    </cfRule>
  </conditionalFormatting>
  <conditionalFormatting sqref="BP33">
    <cfRule type="cellIs" dxfId="11674" priority="4908" operator="lessThan">
      <formula>$C$4</formula>
    </cfRule>
  </conditionalFormatting>
  <conditionalFormatting sqref="BP33">
    <cfRule type="cellIs" dxfId="11673" priority="4909" operator="lessThan">
      <formula>$C$4</formula>
    </cfRule>
  </conditionalFormatting>
  <conditionalFormatting sqref="BP34">
    <cfRule type="cellIs" dxfId="11672" priority="4910" operator="lessThan">
      <formula>$C$4</formula>
    </cfRule>
  </conditionalFormatting>
  <conditionalFormatting sqref="BP34">
    <cfRule type="cellIs" dxfId="11671" priority="4911" operator="lessThan">
      <formula>$C$4</formula>
    </cfRule>
  </conditionalFormatting>
  <conditionalFormatting sqref="BP35">
    <cfRule type="cellIs" dxfId="11670" priority="4912" operator="lessThan">
      <formula>$C$4</formula>
    </cfRule>
  </conditionalFormatting>
  <conditionalFormatting sqref="BP35">
    <cfRule type="cellIs" dxfId="11669" priority="4913" operator="lessThan">
      <formula>$C$4</formula>
    </cfRule>
  </conditionalFormatting>
  <conditionalFormatting sqref="BP36">
    <cfRule type="cellIs" dxfId="11668" priority="4914" operator="lessThan">
      <formula>$C$4</formula>
    </cfRule>
  </conditionalFormatting>
  <conditionalFormatting sqref="BP36">
    <cfRule type="cellIs" dxfId="11667" priority="4915" operator="lessThan">
      <formula>$C$4</formula>
    </cfRule>
  </conditionalFormatting>
  <conditionalFormatting sqref="BP37">
    <cfRule type="cellIs" dxfId="11666" priority="4916" operator="lessThan">
      <formula>$C$4</formula>
    </cfRule>
  </conditionalFormatting>
  <conditionalFormatting sqref="BP37">
    <cfRule type="cellIs" dxfId="11665" priority="4917" operator="lessThan">
      <formula>$C$4</formula>
    </cfRule>
  </conditionalFormatting>
  <conditionalFormatting sqref="BP38">
    <cfRule type="cellIs" dxfId="11664" priority="4918" operator="lessThan">
      <formula>$C$4</formula>
    </cfRule>
  </conditionalFormatting>
  <conditionalFormatting sqref="BP38">
    <cfRule type="cellIs" dxfId="11663" priority="4919" operator="lessThan">
      <formula>$C$4</formula>
    </cfRule>
  </conditionalFormatting>
  <conditionalFormatting sqref="BP39">
    <cfRule type="cellIs" dxfId="11662" priority="4920" operator="lessThan">
      <formula>$C$4</formula>
    </cfRule>
  </conditionalFormatting>
  <conditionalFormatting sqref="BP39">
    <cfRule type="cellIs" dxfId="11661" priority="4921" operator="lessThan">
      <formula>$C$4</formula>
    </cfRule>
  </conditionalFormatting>
  <conditionalFormatting sqref="BP40">
    <cfRule type="cellIs" dxfId="11660" priority="4922" operator="lessThan">
      <formula>$C$4</formula>
    </cfRule>
  </conditionalFormatting>
  <conditionalFormatting sqref="BP40">
    <cfRule type="cellIs" dxfId="11659" priority="4923" operator="lessThan">
      <formula>$C$4</formula>
    </cfRule>
  </conditionalFormatting>
  <conditionalFormatting sqref="BP41">
    <cfRule type="cellIs" dxfId="11658" priority="4924" operator="lessThan">
      <formula>$C$4</formula>
    </cfRule>
  </conditionalFormatting>
  <conditionalFormatting sqref="BP41">
    <cfRule type="cellIs" dxfId="11657" priority="4925" operator="lessThan">
      <formula>$C$4</formula>
    </cfRule>
  </conditionalFormatting>
  <conditionalFormatting sqref="BP42">
    <cfRule type="cellIs" dxfId="11656" priority="4926" operator="lessThan">
      <formula>$C$4</formula>
    </cfRule>
  </conditionalFormatting>
  <conditionalFormatting sqref="BP42">
    <cfRule type="cellIs" dxfId="11655" priority="4927" operator="lessThan">
      <formula>$C$4</formula>
    </cfRule>
  </conditionalFormatting>
  <conditionalFormatting sqref="BP43">
    <cfRule type="cellIs" dxfId="11654" priority="4928" operator="lessThan">
      <formula>$C$4</formula>
    </cfRule>
  </conditionalFormatting>
  <conditionalFormatting sqref="BP43">
    <cfRule type="cellIs" dxfId="11653" priority="4929" operator="lessThan">
      <formula>$C$4</formula>
    </cfRule>
  </conditionalFormatting>
  <conditionalFormatting sqref="BP44">
    <cfRule type="cellIs" dxfId="11652" priority="4930" operator="lessThan">
      <formula>$C$4</formula>
    </cfRule>
  </conditionalFormatting>
  <conditionalFormatting sqref="BP44">
    <cfRule type="cellIs" dxfId="11651" priority="4931" operator="lessThan">
      <formula>$C$4</formula>
    </cfRule>
  </conditionalFormatting>
  <conditionalFormatting sqref="BP45">
    <cfRule type="cellIs" dxfId="11650" priority="4932" operator="lessThan">
      <formula>$C$4</formula>
    </cfRule>
  </conditionalFormatting>
  <conditionalFormatting sqref="BP45">
    <cfRule type="cellIs" dxfId="11649" priority="4933" operator="lessThan">
      <formula>$C$4</formula>
    </cfRule>
  </conditionalFormatting>
  <conditionalFormatting sqref="BP46">
    <cfRule type="cellIs" dxfId="11648" priority="4934" operator="lessThan">
      <formula>$C$4</formula>
    </cfRule>
  </conditionalFormatting>
  <conditionalFormatting sqref="BP46">
    <cfRule type="cellIs" dxfId="11647" priority="4935" operator="lessThan">
      <formula>$C$4</formula>
    </cfRule>
  </conditionalFormatting>
  <conditionalFormatting sqref="BP47">
    <cfRule type="cellIs" dxfId="11646" priority="4936" operator="lessThan">
      <formula>$C$4</formula>
    </cfRule>
  </conditionalFormatting>
  <conditionalFormatting sqref="BP47">
    <cfRule type="cellIs" dxfId="11645" priority="4937" operator="lessThan">
      <formula>$C$4</formula>
    </cfRule>
  </conditionalFormatting>
  <conditionalFormatting sqref="BP48">
    <cfRule type="cellIs" dxfId="11644" priority="4938" operator="lessThan">
      <formula>$C$4</formula>
    </cfRule>
  </conditionalFormatting>
  <conditionalFormatting sqref="BP48">
    <cfRule type="cellIs" dxfId="11643" priority="4939" operator="lessThan">
      <formula>$C$4</formula>
    </cfRule>
  </conditionalFormatting>
  <conditionalFormatting sqref="BP49">
    <cfRule type="cellIs" dxfId="11642" priority="4940" operator="lessThan">
      <formula>$C$4</formula>
    </cfRule>
  </conditionalFormatting>
  <conditionalFormatting sqref="BP49">
    <cfRule type="cellIs" dxfId="11641" priority="4941" operator="lessThan">
      <formula>$C$4</formula>
    </cfRule>
  </conditionalFormatting>
  <conditionalFormatting sqref="BP50">
    <cfRule type="cellIs" dxfId="11640" priority="4942" operator="lessThan">
      <formula>$C$4</formula>
    </cfRule>
  </conditionalFormatting>
  <conditionalFormatting sqref="BP50">
    <cfRule type="cellIs" dxfId="11639" priority="4943" operator="lessThan">
      <formula>$C$4</formula>
    </cfRule>
  </conditionalFormatting>
  <conditionalFormatting sqref="BP51">
    <cfRule type="cellIs" dxfId="11638" priority="4944" operator="lessThan">
      <formula>$C$4</formula>
    </cfRule>
  </conditionalFormatting>
  <conditionalFormatting sqref="BP51">
    <cfRule type="cellIs" dxfId="11637" priority="4945" operator="lessThan">
      <formula>$C$4</formula>
    </cfRule>
  </conditionalFormatting>
  <conditionalFormatting sqref="BP52">
    <cfRule type="cellIs" dxfId="11636" priority="4946" operator="lessThan">
      <formula>$C$4</formula>
    </cfRule>
  </conditionalFormatting>
  <conditionalFormatting sqref="BP52">
    <cfRule type="cellIs" dxfId="11635" priority="4947" operator="lessThan">
      <formula>$C$4</formula>
    </cfRule>
  </conditionalFormatting>
  <conditionalFormatting sqref="BP53">
    <cfRule type="cellIs" dxfId="11634" priority="4948" operator="lessThan">
      <formula>$C$4</formula>
    </cfRule>
  </conditionalFormatting>
  <conditionalFormatting sqref="BP53">
    <cfRule type="cellIs" dxfId="11633" priority="4949" operator="lessThan">
      <formula>$C$4</formula>
    </cfRule>
  </conditionalFormatting>
  <conditionalFormatting sqref="BP54">
    <cfRule type="cellIs" dxfId="11632" priority="4950" operator="lessThan">
      <formula>$C$4</formula>
    </cfRule>
  </conditionalFormatting>
  <conditionalFormatting sqref="BP54">
    <cfRule type="cellIs" dxfId="11631" priority="4951" operator="lessThan">
      <formula>$C$4</formula>
    </cfRule>
  </conditionalFormatting>
  <conditionalFormatting sqref="BP55">
    <cfRule type="cellIs" dxfId="11630" priority="4952" operator="lessThan">
      <formula>$C$4</formula>
    </cfRule>
  </conditionalFormatting>
  <conditionalFormatting sqref="BP55">
    <cfRule type="cellIs" dxfId="11629" priority="4953" operator="lessThan">
      <formula>$C$4</formula>
    </cfRule>
  </conditionalFormatting>
  <conditionalFormatting sqref="BP56">
    <cfRule type="cellIs" dxfId="11628" priority="4954" operator="lessThan">
      <formula>$C$4</formula>
    </cfRule>
  </conditionalFormatting>
  <conditionalFormatting sqref="BP56">
    <cfRule type="cellIs" dxfId="11627" priority="4955" operator="lessThan">
      <formula>$C$4</formula>
    </cfRule>
  </conditionalFormatting>
  <conditionalFormatting sqref="BP57">
    <cfRule type="cellIs" dxfId="11626" priority="4956" operator="lessThan">
      <formula>$C$4</formula>
    </cfRule>
  </conditionalFormatting>
  <conditionalFormatting sqref="BP57">
    <cfRule type="cellIs" dxfId="11625" priority="4957" operator="lessThan">
      <formula>$C$4</formula>
    </cfRule>
  </conditionalFormatting>
  <conditionalFormatting sqref="BP58">
    <cfRule type="cellIs" dxfId="11624" priority="4958" operator="lessThan">
      <formula>$C$4</formula>
    </cfRule>
  </conditionalFormatting>
  <conditionalFormatting sqref="BP58">
    <cfRule type="cellIs" dxfId="11623" priority="4959" operator="lessThan">
      <formula>$C$4</formula>
    </cfRule>
  </conditionalFormatting>
  <conditionalFormatting sqref="BP59">
    <cfRule type="cellIs" dxfId="11622" priority="4960" operator="lessThan">
      <formula>$C$4</formula>
    </cfRule>
  </conditionalFormatting>
  <conditionalFormatting sqref="BP59">
    <cfRule type="cellIs" dxfId="11621" priority="4961" operator="lessThan">
      <formula>$C$4</formula>
    </cfRule>
  </conditionalFormatting>
  <conditionalFormatting sqref="BP60">
    <cfRule type="cellIs" dxfId="11620" priority="4962" operator="lessThan">
      <formula>$C$4</formula>
    </cfRule>
  </conditionalFormatting>
  <conditionalFormatting sqref="BP60">
    <cfRule type="cellIs" dxfId="11619" priority="4963" operator="lessThan">
      <formula>$C$4</formula>
    </cfRule>
  </conditionalFormatting>
  <conditionalFormatting sqref="BQ11">
    <cfRule type="cellIs" dxfId="11618" priority="4964" operator="lessThan">
      <formula>$C$4</formula>
    </cfRule>
  </conditionalFormatting>
  <conditionalFormatting sqref="BQ11">
    <cfRule type="cellIs" dxfId="11617" priority="4965" operator="lessThan">
      <formula>$C$4</formula>
    </cfRule>
  </conditionalFormatting>
  <conditionalFormatting sqref="BQ12">
    <cfRule type="cellIs" dxfId="11616" priority="4966" operator="lessThan">
      <formula>$C$4</formula>
    </cfRule>
  </conditionalFormatting>
  <conditionalFormatting sqref="BQ12">
    <cfRule type="cellIs" dxfId="11615" priority="4967" operator="lessThan">
      <formula>$C$4</formula>
    </cfRule>
  </conditionalFormatting>
  <conditionalFormatting sqref="BQ13">
    <cfRule type="cellIs" dxfId="11614" priority="4968" operator="lessThan">
      <formula>$C$4</formula>
    </cfRule>
  </conditionalFormatting>
  <conditionalFormatting sqref="BQ13">
    <cfRule type="cellIs" dxfId="11613" priority="4969" operator="lessThan">
      <formula>$C$4</formula>
    </cfRule>
  </conditionalFormatting>
  <conditionalFormatting sqref="BQ14">
    <cfRule type="cellIs" dxfId="11612" priority="4970" operator="lessThan">
      <formula>$C$4</formula>
    </cfRule>
  </conditionalFormatting>
  <conditionalFormatting sqref="BQ14">
    <cfRule type="cellIs" dxfId="11611" priority="4971" operator="lessThan">
      <formula>$C$4</formula>
    </cfRule>
  </conditionalFormatting>
  <conditionalFormatting sqref="BQ15">
    <cfRule type="cellIs" dxfId="11610" priority="4972" operator="lessThan">
      <formula>$C$4</formula>
    </cfRule>
  </conditionalFormatting>
  <conditionalFormatting sqref="BQ15">
    <cfRule type="cellIs" dxfId="11609" priority="4973" operator="lessThan">
      <formula>$C$4</formula>
    </cfRule>
  </conditionalFormatting>
  <conditionalFormatting sqref="BQ16">
    <cfRule type="cellIs" dxfId="11608" priority="4974" operator="lessThan">
      <formula>$C$4</formula>
    </cfRule>
  </conditionalFormatting>
  <conditionalFormatting sqref="BQ16">
    <cfRule type="cellIs" dxfId="11607" priority="4975" operator="lessThan">
      <formula>$C$4</formula>
    </cfRule>
  </conditionalFormatting>
  <conditionalFormatting sqref="BQ17">
    <cfRule type="cellIs" dxfId="11606" priority="4976" operator="lessThan">
      <formula>$C$4</formula>
    </cfRule>
  </conditionalFormatting>
  <conditionalFormatting sqref="BQ17">
    <cfRule type="cellIs" dxfId="11605" priority="4977" operator="lessThan">
      <formula>$C$4</formula>
    </cfRule>
  </conditionalFormatting>
  <conditionalFormatting sqref="BQ18">
    <cfRule type="cellIs" dxfId="11604" priority="4978" operator="lessThan">
      <formula>$C$4</formula>
    </cfRule>
  </conditionalFormatting>
  <conditionalFormatting sqref="BQ18">
    <cfRule type="cellIs" dxfId="11603" priority="4979" operator="lessThan">
      <formula>$C$4</formula>
    </cfRule>
  </conditionalFormatting>
  <conditionalFormatting sqref="BQ19">
    <cfRule type="cellIs" dxfId="11602" priority="4980" operator="lessThan">
      <formula>$C$4</formula>
    </cfRule>
  </conditionalFormatting>
  <conditionalFormatting sqref="BQ19">
    <cfRule type="cellIs" dxfId="11601" priority="4981" operator="lessThan">
      <formula>$C$4</formula>
    </cfRule>
  </conditionalFormatting>
  <conditionalFormatting sqref="BQ20">
    <cfRule type="cellIs" dxfId="11600" priority="4982" operator="lessThan">
      <formula>$C$4</formula>
    </cfRule>
  </conditionalFormatting>
  <conditionalFormatting sqref="BQ20">
    <cfRule type="cellIs" dxfId="11599" priority="4983" operator="lessThan">
      <formula>$C$4</formula>
    </cfRule>
  </conditionalFormatting>
  <conditionalFormatting sqref="BQ21">
    <cfRule type="cellIs" dxfId="11598" priority="4984" operator="lessThan">
      <formula>$C$4</formula>
    </cfRule>
  </conditionalFormatting>
  <conditionalFormatting sqref="BQ21">
    <cfRule type="cellIs" dxfId="11597" priority="4985" operator="lessThan">
      <formula>$C$4</formula>
    </cfRule>
  </conditionalFormatting>
  <conditionalFormatting sqref="BQ22">
    <cfRule type="cellIs" dxfId="11596" priority="4986" operator="lessThan">
      <formula>$C$4</formula>
    </cfRule>
  </conditionalFormatting>
  <conditionalFormatting sqref="BQ22">
    <cfRule type="cellIs" dxfId="11595" priority="4987" operator="lessThan">
      <formula>$C$4</formula>
    </cfRule>
  </conditionalFormatting>
  <conditionalFormatting sqref="BQ23">
    <cfRule type="cellIs" dxfId="11594" priority="4988" operator="lessThan">
      <formula>$C$4</formula>
    </cfRule>
  </conditionalFormatting>
  <conditionalFormatting sqref="BQ23">
    <cfRule type="cellIs" dxfId="11593" priority="4989" operator="lessThan">
      <formula>$C$4</formula>
    </cfRule>
  </conditionalFormatting>
  <conditionalFormatting sqref="BQ24">
    <cfRule type="cellIs" dxfId="11592" priority="4990" operator="lessThan">
      <formula>$C$4</formula>
    </cfRule>
  </conditionalFormatting>
  <conditionalFormatting sqref="BQ24">
    <cfRule type="cellIs" dxfId="11591" priority="4991" operator="lessThan">
      <formula>$C$4</formula>
    </cfRule>
  </conditionalFormatting>
  <conditionalFormatting sqref="BQ25">
    <cfRule type="cellIs" dxfId="11590" priority="4992" operator="lessThan">
      <formula>$C$4</formula>
    </cfRule>
  </conditionalFormatting>
  <conditionalFormatting sqref="BQ25">
    <cfRule type="cellIs" dxfId="11589" priority="4993" operator="lessThan">
      <formula>$C$4</formula>
    </cfRule>
  </conditionalFormatting>
  <conditionalFormatting sqref="BQ26">
    <cfRule type="cellIs" dxfId="11588" priority="4994" operator="lessThan">
      <formula>$C$4</formula>
    </cfRule>
  </conditionalFormatting>
  <conditionalFormatting sqref="BQ26">
    <cfRule type="cellIs" dxfId="11587" priority="4995" operator="lessThan">
      <formula>$C$4</formula>
    </cfRule>
  </conditionalFormatting>
  <conditionalFormatting sqref="BQ27">
    <cfRule type="cellIs" dxfId="11586" priority="4996" operator="lessThan">
      <formula>$C$4</formula>
    </cfRule>
  </conditionalFormatting>
  <conditionalFormatting sqref="BQ27">
    <cfRule type="cellIs" dxfId="11585" priority="4997" operator="lessThan">
      <formula>$C$4</formula>
    </cfRule>
  </conditionalFormatting>
  <conditionalFormatting sqref="BQ28">
    <cfRule type="cellIs" dxfId="11584" priority="4998" operator="lessThan">
      <formula>$C$4</formula>
    </cfRule>
  </conditionalFormatting>
  <conditionalFormatting sqref="BQ28">
    <cfRule type="cellIs" dxfId="11583" priority="4999" operator="lessThan">
      <formula>$C$4</formula>
    </cfRule>
  </conditionalFormatting>
  <conditionalFormatting sqref="BQ29">
    <cfRule type="cellIs" dxfId="11582" priority="5000" operator="lessThan">
      <formula>$C$4</formula>
    </cfRule>
  </conditionalFormatting>
  <conditionalFormatting sqref="BQ29">
    <cfRule type="cellIs" dxfId="11581" priority="5001" operator="lessThan">
      <formula>$C$4</formula>
    </cfRule>
  </conditionalFormatting>
  <conditionalFormatting sqref="BQ30">
    <cfRule type="cellIs" dxfId="11580" priority="5002" operator="lessThan">
      <formula>$C$4</formula>
    </cfRule>
  </conditionalFormatting>
  <conditionalFormatting sqref="BQ30">
    <cfRule type="cellIs" dxfId="11579" priority="5003" operator="lessThan">
      <formula>$C$4</formula>
    </cfRule>
  </conditionalFormatting>
  <conditionalFormatting sqref="BQ31">
    <cfRule type="cellIs" dxfId="11578" priority="5004" operator="lessThan">
      <formula>$C$4</formula>
    </cfRule>
  </conditionalFormatting>
  <conditionalFormatting sqref="BQ31">
    <cfRule type="cellIs" dxfId="11577" priority="5005" operator="lessThan">
      <formula>$C$4</formula>
    </cfRule>
  </conditionalFormatting>
  <conditionalFormatting sqref="BQ32">
    <cfRule type="cellIs" dxfId="11576" priority="5006" operator="lessThan">
      <formula>$C$4</formula>
    </cfRule>
  </conditionalFormatting>
  <conditionalFormatting sqref="BQ32">
    <cfRule type="cellIs" dxfId="11575" priority="5007" operator="lessThan">
      <formula>$C$4</formula>
    </cfRule>
  </conditionalFormatting>
  <conditionalFormatting sqref="BQ33">
    <cfRule type="cellIs" dxfId="11574" priority="5008" operator="lessThan">
      <formula>$C$4</formula>
    </cfRule>
  </conditionalFormatting>
  <conditionalFormatting sqref="BQ33">
    <cfRule type="cellIs" dxfId="11573" priority="5009" operator="lessThan">
      <formula>$C$4</formula>
    </cfRule>
  </conditionalFormatting>
  <conditionalFormatting sqref="BQ34">
    <cfRule type="cellIs" dxfId="11572" priority="5010" operator="lessThan">
      <formula>$C$4</formula>
    </cfRule>
  </conditionalFormatting>
  <conditionalFormatting sqref="BQ34">
    <cfRule type="cellIs" dxfId="11571" priority="5011" operator="lessThan">
      <formula>$C$4</formula>
    </cfRule>
  </conditionalFormatting>
  <conditionalFormatting sqref="BQ35">
    <cfRule type="cellIs" dxfId="11570" priority="5012" operator="lessThan">
      <formula>$C$4</formula>
    </cfRule>
  </conditionalFormatting>
  <conditionalFormatting sqref="BQ35">
    <cfRule type="cellIs" dxfId="11569" priority="5013" operator="lessThan">
      <formula>$C$4</formula>
    </cfRule>
  </conditionalFormatting>
  <conditionalFormatting sqref="BQ36">
    <cfRule type="cellIs" dxfId="11568" priority="5014" operator="lessThan">
      <formula>$C$4</formula>
    </cfRule>
  </conditionalFormatting>
  <conditionalFormatting sqref="BQ36">
    <cfRule type="cellIs" dxfId="11567" priority="5015" operator="lessThan">
      <formula>$C$4</formula>
    </cfRule>
  </conditionalFormatting>
  <conditionalFormatting sqref="BQ37">
    <cfRule type="cellIs" dxfId="11566" priority="5016" operator="lessThan">
      <formula>$C$4</formula>
    </cfRule>
  </conditionalFormatting>
  <conditionalFormatting sqref="BQ37">
    <cfRule type="cellIs" dxfId="11565" priority="5017" operator="lessThan">
      <formula>$C$4</formula>
    </cfRule>
  </conditionalFormatting>
  <conditionalFormatting sqref="BQ38">
    <cfRule type="cellIs" dxfId="11564" priority="5018" operator="lessThan">
      <formula>$C$4</formula>
    </cfRule>
  </conditionalFormatting>
  <conditionalFormatting sqref="BQ38">
    <cfRule type="cellIs" dxfId="11563" priority="5019" operator="lessThan">
      <formula>$C$4</formula>
    </cfRule>
  </conditionalFormatting>
  <conditionalFormatting sqref="BQ39">
    <cfRule type="cellIs" dxfId="11562" priority="5020" operator="lessThan">
      <formula>$C$4</formula>
    </cfRule>
  </conditionalFormatting>
  <conditionalFormatting sqref="BQ39">
    <cfRule type="cellIs" dxfId="11561" priority="5021" operator="lessThan">
      <formula>$C$4</formula>
    </cfRule>
  </conditionalFormatting>
  <conditionalFormatting sqref="BQ40">
    <cfRule type="cellIs" dxfId="11560" priority="5022" operator="lessThan">
      <formula>$C$4</formula>
    </cfRule>
  </conditionalFormatting>
  <conditionalFormatting sqref="BQ40">
    <cfRule type="cellIs" dxfId="11559" priority="5023" operator="lessThan">
      <formula>$C$4</formula>
    </cfRule>
  </conditionalFormatting>
  <conditionalFormatting sqref="BQ41">
    <cfRule type="cellIs" dxfId="11558" priority="5024" operator="lessThan">
      <formula>$C$4</formula>
    </cfRule>
  </conditionalFormatting>
  <conditionalFormatting sqref="BQ41">
    <cfRule type="cellIs" dxfId="11557" priority="5025" operator="lessThan">
      <formula>$C$4</formula>
    </cfRule>
  </conditionalFormatting>
  <conditionalFormatting sqref="BQ42">
    <cfRule type="cellIs" dxfId="11556" priority="5026" operator="lessThan">
      <formula>$C$4</formula>
    </cfRule>
  </conditionalFormatting>
  <conditionalFormatting sqref="BQ42">
    <cfRule type="cellIs" dxfId="11555" priority="5027" operator="lessThan">
      <formula>$C$4</formula>
    </cfRule>
  </conditionalFormatting>
  <conditionalFormatting sqref="BQ43">
    <cfRule type="cellIs" dxfId="11554" priority="5028" operator="lessThan">
      <formula>$C$4</formula>
    </cfRule>
  </conditionalFormatting>
  <conditionalFormatting sqref="BQ43">
    <cfRule type="cellIs" dxfId="11553" priority="5029" operator="lessThan">
      <formula>$C$4</formula>
    </cfRule>
  </conditionalFormatting>
  <conditionalFormatting sqref="BQ44">
    <cfRule type="cellIs" dxfId="11552" priority="5030" operator="lessThan">
      <formula>$C$4</formula>
    </cfRule>
  </conditionalFormatting>
  <conditionalFormatting sqref="BQ44">
    <cfRule type="cellIs" dxfId="11551" priority="5031" operator="lessThan">
      <formula>$C$4</formula>
    </cfRule>
  </conditionalFormatting>
  <conditionalFormatting sqref="BQ45">
    <cfRule type="cellIs" dxfId="11550" priority="5032" operator="lessThan">
      <formula>$C$4</formula>
    </cfRule>
  </conditionalFormatting>
  <conditionalFormatting sqref="BQ45">
    <cfRule type="cellIs" dxfId="11549" priority="5033" operator="lessThan">
      <formula>$C$4</formula>
    </cfRule>
  </conditionalFormatting>
  <conditionalFormatting sqref="BQ46">
    <cfRule type="cellIs" dxfId="11548" priority="5034" operator="lessThan">
      <formula>$C$4</formula>
    </cfRule>
  </conditionalFormatting>
  <conditionalFormatting sqref="BQ46">
    <cfRule type="cellIs" dxfId="11547" priority="5035" operator="lessThan">
      <formula>$C$4</formula>
    </cfRule>
  </conditionalFormatting>
  <conditionalFormatting sqref="BQ47">
    <cfRule type="cellIs" dxfId="11546" priority="5036" operator="lessThan">
      <formula>$C$4</formula>
    </cfRule>
  </conditionalFormatting>
  <conditionalFormatting sqref="BQ47">
    <cfRule type="cellIs" dxfId="11545" priority="5037" operator="lessThan">
      <formula>$C$4</formula>
    </cfRule>
  </conditionalFormatting>
  <conditionalFormatting sqref="BQ48">
    <cfRule type="cellIs" dxfId="11544" priority="5038" operator="lessThan">
      <formula>$C$4</formula>
    </cfRule>
  </conditionalFormatting>
  <conditionalFormatting sqref="BQ48">
    <cfRule type="cellIs" dxfId="11543" priority="5039" operator="lessThan">
      <formula>$C$4</formula>
    </cfRule>
  </conditionalFormatting>
  <conditionalFormatting sqref="BQ49">
    <cfRule type="cellIs" dxfId="11542" priority="5040" operator="lessThan">
      <formula>$C$4</formula>
    </cfRule>
  </conditionalFormatting>
  <conditionalFormatting sqref="BQ49">
    <cfRule type="cellIs" dxfId="11541" priority="5041" operator="lessThan">
      <formula>$C$4</formula>
    </cfRule>
  </conditionalFormatting>
  <conditionalFormatting sqref="BQ50">
    <cfRule type="cellIs" dxfId="11540" priority="5042" operator="lessThan">
      <formula>$C$4</formula>
    </cfRule>
  </conditionalFormatting>
  <conditionalFormatting sqref="BQ50">
    <cfRule type="cellIs" dxfId="11539" priority="5043" operator="lessThan">
      <formula>$C$4</formula>
    </cfRule>
  </conditionalFormatting>
  <conditionalFormatting sqref="BQ51">
    <cfRule type="cellIs" dxfId="11538" priority="5044" operator="lessThan">
      <formula>$C$4</formula>
    </cfRule>
  </conditionalFormatting>
  <conditionalFormatting sqref="BQ51">
    <cfRule type="cellIs" dxfId="11537" priority="5045" operator="lessThan">
      <formula>$C$4</formula>
    </cfRule>
  </conditionalFormatting>
  <conditionalFormatting sqref="BQ52">
    <cfRule type="cellIs" dxfId="11536" priority="5046" operator="lessThan">
      <formula>$C$4</formula>
    </cfRule>
  </conditionalFormatting>
  <conditionalFormatting sqref="BQ52">
    <cfRule type="cellIs" dxfId="11535" priority="5047" operator="lessThan">
      <formula>$C$4</formula>
    </cfRule>
  </conditionalFormatting>
  <conditionalFormatting sqref="BQ53">
    <cfRule type="cellIs" dxfId="11534" priority="5048" operator="lessThan">
      <formula>$C$4</formula>
    </cfRule>
  </conditionalFormatting>
  <conditionalFormatting sqref="BQ53">
    <cfRule type="cellIs" dxfId="11533" priority="5049" operator="lessThan">
      <formula>$C$4</formula>
    </cfRule>
  </conditionalFormatting>
  <conditionalFormatting sqref="BQ54">
    <cfRule type="cellIs" dxfId="11532" priority="5050" operator="lessThan">
      <formula>$C$4</formula>
    </cfRule>
  </conditionalFormatting>
  <conditionalFormatting sqref="BQ54">
    <cfRule type="cellIs" dxfId="11531" priority="5051" operator="lessThan">
      <formula>$C$4</formula>
    </cfRule>
  </conditionalFormatting>
  <conditionalFormatting sqref="BQ55">
    <cfRule type="cellIs" dxfId="11530" priority="5052" operator="lessThan">
      <formula>$C$4</formula>
    </cfRule>
  </conditionalFormatting>
  <conditionalFormatting sqref="BQ55">
    <cfRule type="cellIs" dxfId="11529" priority="5053" operator="lessThan">
      <formula>$C$4</formula>
    </cfRule>
  </conditionalFormatting>
  <conditionalFormatting sqref="BQ56">
    <cfRule type="cellIs" dxfId="11528" priority="5054" operator="lessThan">
      <formula>$C$4</formula>
    </cfRule>
  </conditionalFormatting>
  <conditionalFormatting sqref="BQ56">
    <cfRule type="cellIs" dxfId="11527" priority="5055" operator="lessThan">
      <formula>$C$4</formula>
    </cfRule>
  </conditionalFormatting>
  <conditionalFormatting sqref="BQ57">
    <cfRule type="cellIs" dxfId="11526" priority="5056" operator="lessThan">
      <formula>$C$4</formula>
    </cfRule>
  </conditionalFormatting>
  <conditionalFormatting sqref="BQ57">
    <cfRule type="cellIs" dxfId="11525" priority="5057" operator="lessThan">
      <formula>$C$4</formula>
    </cfRule>
  </conditionalFormatting>
  <conditionalFormatting sqref="BQ58">
    <cfRule type="cellIs" dxfId="11524" priority="5058" operator="lessThan">
      <formula>$C$4</formula>
    </cfRule>
  </conditionalFormatting>
  <conditionalFormatting sqref="BQ58">
    <cfRule type="cellIs" dxfId="11523" priority="5059" operator="lessThan">
      <formula>$C$4</formula>
    </cfRule>
  </conditionalFormatting>
  <conditionalFormatting sqref="BQ59">
    <cfRule type="cellIs" dxfId="11522" priority="5060" operator="lessThan">
      <formula>$C$4</formula>
    </cfRule>
  </conditionalFormatting>
  <conditionalFormatting sqref="BQ59">
    <cfRule type="cellIs" dxfId="11521" priority="5061" operator="lessThan">
      <formula>$C$4</formula>
    </cfRule>
  </conditionalFormatting>
  <conditionalFormatting sqref="BQ60">
    <cfRule type="cellIs" dxfId="11520" priority="5062" operator="lessThan">
      <formula>$C$4</formula>
    </cfRule>
  </conditionalFormatting>
  <conditionalFormatting sqref="BQ60">
    <cfRule type="cellIs" dxfId="11519" priority="5063" operator="lessThan">
      <formula>$C$4</formula>
    </cfRule>
  </conditionalFormatting>
  <conditionalFormatting sqref="CP11:CP45">
    <cfRule type="cellIs" dxfId="11518" priority="5064" operator="lessThan">
      <formula>$C$4</formula>
    </cfRule>
  </conditionalFormatting>
  <conditionalFormatting sqref="CP11:CP45">
    <cfRule type="cellIs" dxfId="11517" priority="5065" operator="lessThan">
      <formula>$C$4</formula>
    </cfRule>
  </conditionalFormatting>
  <conditionalFormatting sqref="CP46">
    <cfRule type="cellIs" dxfId="11516" priority="5134" operator="lessThan">
      <formula>$C$4</formula>
    </cfRule>
  </conditionalFormatting>
  <conditionalFormatting sqref="CP46">
    <cfRule type="cellIs" dxfId="11515" priority="5135" operator="lessThan">
      <formula>$C$4</formula>
    </cfRule>
  </conditionalFormatting>
  <conditionalFormatting sqref="CP47">
    <cfRule type="cellIs" dxfId="11514" priority="5136" operator="lessThan">
      <formula>$C$4</formula>
    </cfRule>
  </conditionalFormatting>
  <conditionalFormatting sqref="CP47">
    <cfRule type="cellIs" dxfId="11513" priority="5137" operator="lessThan">
      <formula>$C$4</formula>
    </cfRule>
  </conditionalFormatting>
  <conditionalFormatting sqref="CP48">
    <cfRule type="cellIs" dxfId="11512" priority="5138" operator="lessThan">
      <formula>$C$4</formula>
    </cfRule>
  </conditionalFormatting>
  <conditionalFormatting sqref="CP48">
    <cfRule type="cellIs" dxfId="11511" priority="5139" operator="lessThan">
      <formula>$C$4</formula>
    </cfRule>
  </conditionalFormatting>
  <conditionalFormatting sqref="CP49">
    <cfRule type="cellIs" dxfId="11510" priority="5140" operator="lessThan">
      <formula>$C$4</formula>
    </cfRule>
  </conditionalFormatting>
  <conditionalFormatting sqref="CP49">
    <cfRule type="cellIs" dxfId="11509" priority="5141" operator="lessThan">
      <formula>$C$4</formula>
    </cfRule>
  </conditionalFormatting>
  <conditionalFormatting sqref="CP50">
    <cfRule type="cellIs" dxfId="11508" priority="5142" operator="lessThan">
      <formula>$C$4</formula>
    </cfRule>
  </conditionalFormatting>
  <conditionalFormatting sqref="CP50">
    <cfRule type="cellIs" dxfId="11507" priority="5143" operator="lessThan">
      <formula>$C$4</formula>
    </cfRule>
  </conditionalFormatting>
  <conditionalFormatting sqref="CP51">
    <cfRule type="cellIs" dxfId="11506" priority="5144" operator="lessThan">
      <formula>$C$4</formula>
    </cfRule>
  </conditionalFormatting>
  <conditionalFormatting sqref="CP51">
    <cfRule type="cellIs" dxfId="11505" priority="5145" operator="lessThan">
      <formula>$C$4</formula>
    </cfRule>
  </conditionalFormatting>
  <conditionalFormatting sqref="CP52">
    <cfRule type="cellIs" dxfId="11504" priority="5146" operator="lessThan">
      <formula>$C$4</formula>
    </cfRule>
  </conditionalFormatting>
  <conditionalFormatting sqref="CP52">
    <cfRule type="cellIs" dxfId="11503" priority="5147" operator="lessThan">
      <formula>$C$4</formula>
    </cfRule>
  </conditionalFormatting>
  <conditionalFormatting sqref="CP53">
    <cfRule type="cellIs" dxfId="11502" priority="5148" operator="lessThan">
      <formula>$C$4</formula>
    </cfRule>
  </conditionalFormatting>
  <conditionalFormatting sqref="CP53">
    <cfRule type="cellIs" dxfId="11501" priority="5149" operator="lessThan">
      <formula>$C$4</formula>
    </cfRule>
  </conditionalFormatting>
  <conditionalFormatting sqref="CP54">
    <cfRule type="cellIs" dxfId="11500" priority="5150" operator="lessThan">
      <formula>$C$4</formula>
    </cfRule>
  </conditionalFormatting>
  <conditionalFormatting sqref="CP54">
    <cfRule type="cellIs" dxfId="11499" priority="5151" operator="lessThan">
      <formula>$C$4</formula>
    </cfRule>
  </conditionalFormatting>
  <conditionalFormatting sqref="CP55">
    <cfRule type="cellIs" dxfId="11498" priority="5152" operator="lessThan">
      <formula>$C$4</formula>
    </cfRule>
  </conditionalFormatting>
  <conditionalFormatting sqref="CP55">
    <cfRule type="cellIs" dxfId="11497" priority="5153" operator="lessThan">
      <formula>$C$4</formula>
    </cfRule>
  </conditionalFormatting>
  <conditionalFormatting sqref="CP56">
    <cfRule type="cellIs" dxfId="11496" priority="5154" operator="lessThan">
      <formula>$C$4</formula>
    </cfRule>
  </conditionalFormatting>
  <conditionalFormatting sqref="CP56">
    <cfRule type="cellIs" dxfId="11495" priority="5155" operator="lessThan">
      <formula>$C$4</formula>
    </cfRule>
  </conditionalFormatting>
  <conditionalFormatting sqref="CP57">
    <cfRule type="cellIs" dxfId="11494" priority="5156" operator="lessThan">
      <formula>$C$4</formula>
    </cfRule>
  </conditionalFormatting>
  <conditionalFormatting sqref="CP57">
    <cfRule type="cellIs" dxfId="11493" priority="5157" operator="lessThan">
      <formula>$C$4</formula>
    </cfRule>
  </conditionalFormatting>
  <conditionalFormatting sqref="CP58">
    <cfRule type="cellIs" dxfId="11492" priority="5158" operator="lessThan">
      <formula>$C$4</formula>
    </cfRule>
  </conditionalFormatting>
  <conditionalFormatting sqref="CP58">
    <cfRule type="cellIs" dxfId="11491" priority="5159" operator="lessThan">
      <formula>$C$4</formula>
    </cfRule>
  </conditionalFormatting>
  <conditionalFormatting sqref="CP59">
    <cfRule type="cellIs" dxfId="11490" priority="5160" operator="lessThan">
      <formula>$C$4</formula>
    </cfRule>
  </conditionalFormatting>
  <conditionalFormatting sqref="CP59">
    <cfRule type="cellIs" dxfId="11489" priority="5161" operator="lessThan">
      <formula>$C$4</formula>
    </cfRule>
  </conditionalFormatting>
  <conditionalFormatting sqref="CP60">
    <cfRule type="cellIs" dxfId="11488" priority="5162" operator="lessThan">
      <formula>$C$4</formula>
    </cfRule>
  </conditionalFormatting>
  <conditionalFormatting sqref="CP60">
    <cfRule type="cellIs" dxfId="11487" priority="5163" operator="lessThan">
      <formula>$C$4</formula>
    </cfRule>
  </conditionalFormatting>
  <conditionalFormatting sqref="CS11:CS45">
    <cfRule type="cellIs" dxfId="11486" priority="5164" operator="lessThan">
      <formula>$C$4</formula>
    </cfRule>
  </conditionalFormatting>
  <conditionalFormatting sqref="CS11:CS45">
    <cfRule type="cellIs" dxfId="11485" priority="5165" operator="lessThan">
      <formula>$C$4</formula>
    </cfRule>
  </conditionalFormatting>
  <conditionalFormatting sqref="CS46">
    <cfRule type="cellIs" dxfId="11484" priority="5234" operator="lessThan">
      <formula>$C$4</formula>
    </cfRule>
  </conditionalFormatting>
  <conditionalFormatting sqref="CS46">
    <cfRule type="cellIs" dxfId="11483" priority="5235" operator="lessThan">
      <formula>$C$4</formula>
    </cfRule>
  </conditionalFormatting>
  <conditionalFormatting sqref="CS47">
    <cfRule type="cellIs" dxfId="11482" priority="5236" operator="lessThan">
      <formula>$C$4</formula>
    </cfRule>
  </conditionalFormatting>
  <conditionalFormatting sqref="CS47">
    <cfRule type="cellIs" dxfId="11481" priority="5237" operator="lessThan">
      <formula>$C$4</formula>
    </cfRule>
  </conditionalFormatting>
  <conditionalFormatting sqref="CS48">
    <cfRule type="cellIs" dxfId="11480" priority="5238" operator="lessThan">
      <formula>$C$4</formula>
    </cfRule>
  </conditionalFormatting>
  <conditionalFormatting sqref="CS48">
    <cfRule type="cellIs" dxfId="11479" priority="5239" operator="lessThan">
      <formula>$C$4</formula>
    </cfRule>
  </conditionalFormatting>
  <conditionalFormatting sqref="CS49">
    <cfRule type="cellIs" dxfId="11478" priority="5240" operator="lessThan">
      <formula>$C$4</formula>
    </cfRule>
  </conditionalFormatting>
  <conditionalFormatting sqref="CS49">
    <cfRule type="cellIs" dxfId="11477" priority="5241" operator="lessThan">
      <formula>$C$4</formula>
    </cfRule>
  </conditionalFormatting>
  <conditionalFormatting sqref="CS50">
    <cfRule type="cellIs" dxfId="11476" priority="5242" operator="lessThan">
      <formula>$C$4</formula>
    </cfRule>
  </conditionalFormatting>
  <conditionalFormatting sqref="CS50">
    <cfRule type="cellIs" dxfId="11475" priority="5243" operator="lessThan">
      <formula>$C$4</formula>
    </cfRule>
  </conditionalFormatting>
  <conditionalFormatting sqref="CS51">
    <cfRule type="cellIs" dxfId="11474" priority="5244" operator="lessThan">
      <formula>$C$4</formula>
    </cfRule>
  </conditionalFormatting>
  <conditionalFormatting sqref="CS51">
    <cfRule type="cellIs" dxfId="11473" priority="5245" operator="lessThan">
      <formula>$C$4</formula>
    </cfRule>
  </conditionalFormatting>
  <conditionalFormatting sqref="CS52">
    <cfRule type="cellIs" dxfId="11472" priority="5246" operator="lessThan">
      <formula>$C$4</formula>
    </cfRule>
  </conditionalFormatting>
  <conditionalFormatting sqref="CS52">
    <cfRule type="cellIs" dxfId="11471" priority="5247" operator="lessThan">
      <formula>$C$4</formula>
    </cfRule>
  </conditionalFormatting>
  <conditionalFormatting sqref="CS53">
    <cfRule type="cellIs" dxfId="11470" priority="5248" operator="lessThan">
      <formula>$C$4</formula>
    </cfRule>
  </conditionalFormatting>
  <conditionalFormatting sqref="CS53">
    <cfRule type="cellIs" dxfId="11469" priority="5249" operator="lessThan">
      <formula>$C$4</formula>
    </cfRule>
  </conditionalFormatting>
  <conditionalFormatting sqref="CS54">
    <cfRule type="cellIs" dxfId="11468" priority="5250" operator="lessThan">
      <formula>$C$4</formula>
    </cfRule>
  </conditionalFormatting>
  <conditionalFormatting sqref="CS54">
    <cfRule type="cellIs" dxfId="11467" priority="5251" operator="lessThan">
      <formula>$C$4</formula>
    </cfRule>
  </conditionalFormatting>
  <conditionalFormatting sqref="CS55">
    <cfRule type="cellIs" dxfId="11466" priority="5252" operator="lessThan">
      <formula>$C$4</formula>
    </cfRule>
  </conditionalFormatting>
  <conditionalFormatting sqref="CS55">
    <cfRule type="cellIs" dxfId="11465" priority="5253" operator="lessThan">
      <formula>$C$4</formula>
    </cfRule>
  </conditionalFormatting>
  <conditionalFormatting sqref="CS56">
    <cfRule type="cellIs" dxfId="11464" priority="5254" operator="lessThan">
      <formula>$C$4</formula>
    </cfRule>
  </conditionalFormatting>
  <conditionalFormatting sqref="CS56">
    <cfRule type="cellIs" dxfId="11463" priority="5255" operator="lessThan">
      <formula>$C$4</formula>
    </cfRule>
  </conditionalFormatting>
  <conditionalFormatting sqref="CS57">
    <cfRule type="cellIs" dxfId="11462" priority="5256" operator="lessThan">
      <formula>$C$4</formula>
    </cfRule>
  </conditionalFormatting>
  <conditionalFormatting sqref="CS57">
    <cfRule type="cellIs" dxfId="11461" priority="5257" operator="lessThan">
      <formula>$C$4</formula>
    </cfRule>
  </conditionalFormatting>
  <conditionalFormatting sqref="CS58">
    <cfRule type="cellIs" dxfId="11460" priority="5258" operator="lessThan">
      <formula>$C$4</formula>
    </cfRule>
  </conditionalFormatting>
  <conditionalFormatting sqref="CS58">
    <cfRule type="cellIs" dxfId="11459" priority="5259" operator="lessThan">
      <formula>$C$4</formula>
    </cfRule>
  </conditionalFormatting>
  <conditionalFormatting sqref="CS59">
    <cfRule type="cellIs" dxfId="11458" priority="5260" operator="lessThan">
      <formula>$C$4</formula>
    </cfRule>
  </conditionalFormatting>
  <conditionalFormatting sqref="CS59">
    <cfRule type="cellIs" dxfId="11457" priority="5261" operator="lessThan">
      <formula>$C$4</formula>
    </cfRule>
  </conditionalFormatting>
  <conditionalFormatting sqref="CS60">
    <cfRule type="cellIs" dxfId="11456" priority="5262" operator="lessThan">
      <formula>$C$4</formula>
    </cfRule>
  </conditionalFormatting>
  <conditionalFormatting sqref="CS60">
    <cfRule type="cellIs" dxfId="11455" priority="5263" operator="lessThan">
      <formula>$C$4</formula>
    </cfRule>
  </conditionalFormatting>
  <conditionalFormatting sqref="CH11">
    <cfRule type="cellIs" dxfId="11454" priority="5264" operator="lessThan">
      <formula>$C$4</formula>
    </cfRule>
  </conditionalFormatting>
  <conditionalFormatting sqref="CH11">
    <cfRule type="cellIs" dxfId="11453" priority="5265" operator="lessThan">
      <formula>$C$4</formula>
    </cfRule>
  </conditionalFormatting>
  <conditionalFormatting sqref="CH12">
    <cfRule type="cellIs" dxfId="11452" priority="5266" operator="lessThan">
      <formula>$C$4</formula>
    </cfRule>
  </conditionalFormatting>
  <conditionalFormatting sqref="CH12">
    <cfRule type="cellIs" dxfId="11451" priority="5267" operator="lessThan">
      <formula>$C$4</formula>
    </cfRule>
  </conditionalFormatting>
  <conditionalFormatting sqref="CH13">
    <cfRule type="cellIs" dxfId="11450" priority="5268" operator="lessThan">
      <formula>$C$4</formula>
    </cfRule>
  </conditionalFormatting>
  <conditionalFormatting sqref="CH13">
    <cfRule type="cellIs" dxfId="11449" priority="5269" operator="lessThan">
      <formula>$C$4</formula>
    </cfRule>
  </conditionalFormatting>
  <conditionalFormatting sqref="CH14">
    <cfRule type="cellIs" dxfId="11448" priority="5270" operator="lessThan">
      <formula>$C$4</formula>
    </cfRule>
  </conditionalFormatting>
  <conditionalFormatting sqref="CH14">
    <cfRule type="cellIs" dxfId="11447" priority="5271" operator="lessThan">
      <formula>$C$4</formula>
    </cfRule>
  </conditionalFormatting>
  <conditionalFormatting sqref="CH15">
    <cfRule type="cellIs" dxfId="11446" priority="5272" operator="lessThan">
      <formula>$C$4</formula>
    </cfRule>
  </conditionalFormatting>
  <conditionalFormatting sqref="CH15">
    <cfRule type="cellIs" dxfId="11445" priority="5273" operator="lessThan">
      <formula>$C$4</formula>
    </cfRule>
  </conditionalFormatting>
  <conditionalFormatting sqref="CH16">
    <cfRule type="cellIs" dxfId="11444" priority="5274" operator="lessThan">
      <formula>$C$4</formula>
    </cfRule>
  </conditionalFormatting>
  <conditionalFormatting sqref="CH16">
    <cfRule type="cellIs" dxfId="11443" priority="5275" operator="lessThan">
      <formula>$C$4</formula>
    </cfRule>
  </conditionalFormatting>
  <conditionalFormatting sqref="CH17">
    <cfRule type="cellIs" dxfId="11442" priority="5276" operator="lessThan">
      <formula>$C$4</formula>
    </cfRule>
  </conditionalFormatting>
  <conditionalFormatting sqref="CH17">
    <cfRule type="cellIs" dxfId="11441" priority="5277" operator="lessThan">
      <formula>$C$4</formula>
    </cfRule>
  </conditionalFormatting>
  <conditionalFormatting sqref="CH18">
    <cfRule type="cellIs" dxfId="11440" priority="5278" operator="lessThan">
      <formula>$C$4</formula>
    </cfRule>
  </conditionalFormatting>
  <conditionalFormatting sqref="CH18">
    <cfRule type="cellIs" dxfId="11439" priority="5279" operator="lessThan">
      <formula>$C$4</formula>
    </cfRule>
  </conditionalFormatting>
  <conditionalFormatting sqref="CH19">
    <cfRule type="cellIs" dxfId="11438" priority="5280" operator="lessThan">
      <formula>$C$4</formula>
    </cfRule>
  </conditionalFormatting>
  <conditionalFormatting sqref="CH19">
    <cfRule type="cellIs" dxfId="11437" priority="5281" operator="lessThan">
      <formula>$C$4</formula>
    </cfRule>
  </conditionalFormatting>
  <conditionalFormatting sqref="CH20">
    <cfRule type="cellIs" dxfId="11436" priority="5282" operator="lessThan">
      <formula>$C$4</formula>
    </cfRule>
  </conditionalFormatting>
  <conditionalFormatting sqref="CH20">
    <cfRule type="cellIs" dxfId="11435" priority="5283" operator="lessThan">
      <formula>$C$4</formula>
    </cfRule>
  </conditionalFormatting>
  <conditionalFormatting sqref="CH21">
    <cfRule type="cellIs" dxfId="11434" priority="5284" operator="lessThan">
      <formula>$C$4</formula>
    </cfRule>
  </conditionalFormatting>
  <conditionalFormatting sqref="CH21">
    <cfRule type="cellIs" dxfId="11433" priority="5285" operator="lessThan">
      <formula>$C$4</formula>
    </cfRule>
  </conditionalFormatting>
  <conditionalFormatting sqref="CH22">
    <cfRule type="cellIs" dxfId="11432" priority="5286" operator="lessThan">
      <formula>$C$4</formula>
    </cfRule>
  </conditionalFormatting>
  <conditionalFormatting sqref="CH22">
    <cfRule type="cellIs" dxfId="11431" priority="5287" operator="lessThan">
      <formula>$C$4</formula>
    </cfRule>
  </conditionalFormatting>
  <conditionalFormatting sqref="CH23">
    <cfRule type="cellIs" dxfId="11430" priority="5288" operator="lessThan">
      <formula>$C$4</formula>
    </cfRule>
  </conditionalFormatting>
  <conditionalFormatting sqref="CH23">
    <cfRule type="cellIs" dxfId="11429" priority="5289" operator="lessThan">
      <formula>$C$4</formula>
    </cfRule>
  </conditionalFormatting>
  <conditionalFormatting sqref="CH24">
    <cfRule type="cellIs" dxfId="11428" priority="5290" operator="lessThan">
      <formula>$C$4</formula>
    </cfRule>
  </conditionalFormatting>
  <conditionalFormatting sqref="CH24">
    <cfRule type="cellIs" dxfId="11427" priority="5291" operator="lessThan">
      <formula>$C$4</formula>
    </cfRule>
  </conditionalFormatting>
  <conditionalFormatting sqref="CH25">
    <cfRule type="cellIs" dxfId="11426" priority="5292" operator="lessThan">
      <formula>$C$4</formula>
    </cfRule>
  </conditionalFormatting>
  <conditionalFormatting sqref="CH25">
    <cfRule type="cellIs" dxfId="11425" priority="5293" operator="lessThan">
      <formula>$C$4</formula>
    </cfRule>
  </conditionalFormatting>
  <conditionalFormatting sqref="CH26">
    <cfRule type="cellIs" dxfId="11424" priority="5294" operator="lessThan">
      <formula>$C$4</formula>
    </cfRule>
  </conditionalFormatting>
  <conditionalFormatting sqref="CH26">
    <cfRule type="cellIs" dxfId="11423" priority="5295" operator="lessThan">
      <formula>$C$4</formula>
    </cfRule>
  </conditionalFormatting>
  <conditionalFormatting sqref="CH27">
    <cfRule type="cellIs" dxfId="11422" priority="5296" operator="lessThan">
      <formula>$C$4</formula>
    </cfRule>
  </conditionalFormatting>
  <conditionalFormatting sqref="CH27">
    <cfRule type="cellIs" dxfId="11421" priority="5297" operator="lessThan">
      <formula>$C$4</formula>
    </cfRule>
  </conditionalFormatting>
  <conditionalFormatting sqref="CH28">
    <cfRule type="cellIs" dxfId="11420" priority="5298" operator="lessThan">
      <formula>$C$4</formula>
    </cfRule>
  </conditionalFormatting>
  <conditionalFormatting sqref="CH28">
    <cfRule type="cellIs" dxfId="11419" priority="5299" operator="lessThan">
      <formula>$C$4</formula>
    </cfRule>
  </conditionalFormatting>
  <conditionalFormatting sqref="CH29">
    <cfRule type="cellIs" dxfId="11418" priority="5300" operator="lessThan">
      <formula>$C$4</formula>
    </cfRule>
  </conditionalFormatting>
  <conditionalFormatting sqref="CH29">
    <cfRule type="cellIs" dxfId="11417" priority="5301" operator="lessThan">
      <formula>$C$4</formula>
    </cfRule>
  </conditionalFormatting>
  <conditionalFormatting sqref="CH30">
    <cfRule type="cellIs" dxfId="11416" priority="5302" operator="lessThan">
      <formula>$C$4</formula>
    </cfRule>
  </conditionalFormatting>
  <conditionalFormatting sqref="CH30">
    <cfRule type="cellIs" dxfId="11415" priority="5303" operator="lessThan">
      <formula>$C$4</formula>
    </cfRule>
  </conditionalFormatting>
  <conditionalFormatting sqref="CH31">
    <cfRule type="cellIs" dxfId="11414" priority="5304" operator="lessThan">
      <formula>$C$4</formula>
    </cfRule>
  </conditionalFormatting>
  <conditionalFormatting sqref="CH31">
    <cfRule type="cellIs" dxfId="11413" priority="5305" operator="lessThan">
      <formula>$C$4</formula>
    </cfRule>
  </conditionalFormatting>
  <conditionalFormatting sqref="CH32">
    <cfRule type="cellIs" dxfId="11412" priority="5306" operator="lessThan">
      <formula>$C$4</formula>
    </cfRule>
  </conditionalFormatting>
  <conditionalFormatting sqref="CH32">
    <cfRule type="cellIs" dxfId="11411" priority="5307" operator="lessThan">
      <formula>$C$4</formula>
    </cfRule>
  </conditionalFormatting>
  <conditionalFormatting sqref="CH33">
    <cfRule type="cellIs" dxfId="11410" priority="5308" operator="lessThan">
      <formula>$C$4</formula>
    </cfRule>
  </conditionalFormatting>
  <conditionalFormatting sqref="CH33">
    <cfRule type="cellIs" dxfId="11409" priority="5309" operator="lessThan">
      <formula>$C$4</formula>
    </cfRule>
  </conditionalFormatting>
  <conditionalFormatting sqref="CH34">
    <cfRule type="cellIs" dxfId="11408" priority="5310" operator="lessThan">
      <formula>$C$4</formula>
    </cfRule>
  </conditionalFormatting>
  <conditionalFormatting sqref="CH34">
    <cfRule type="cellIs" dxfId="11407" priority="5311" operator="lessThan">
      <formula>$C$4</formula>
    </cfRule>
  </conditionalFormatting>
  <conditionalFormatting sqref="CH35">
    <cfRule type="cellIs" dxfId="11406" priority="5312" operator="lessThan">
      <formula>$C$4</formula>
    </cfRule>
  </conditionalFormatting>
  <conditionalFormatting sqref="CH35">
    <cfRule type="cellIs" dxfId="11405" priority="5313" operator="lessThan">
      <formula>$C$4</formula>
    </cfRule>
  </conditionalFormatting>
  <conditionalFormatting sqref="CH36">
    <cfRule type="cellIs" dxfId="11404" priority="5314" operator="lessThan">
      <formula>$C$4</formula>
    </cfRule>
  </conditionalFormatting>
  <conditionalFormatting sqref="CH36">
    <cfRule type="cellIs" dxfId="11403" priority="5315" operator="lessThan">
      <formula>$C$4</formula>
    </cfRule>
  </conditionalFormatting>
  <conditionalFormatting sqref="CH37">
    <cfRule type="cellIs" dxfId="11402" priority="5316" operator="lessThan">
      <formula>$C$4</formula>
    </cfRule>
  </conditionalFormatting>
  <conditionalFormatting sqref="CH37">
    <cfRule type="cellIs" dxfId="11401" priority="5317" operator="lessThan">
      <formula>$C$4</formula>
    </cfRule>
  </conditionalFormatting>
  <conditionalFormatting sqref="CH38">
    <cfRule type="cellIs" dxfId="11400" priority="5318" operator="lessThan">
      <formula>$C$4</formula>
    </cfRule>
  </conditionalFormatting>
  <conditionalFormatting sqref="CH38">
    <cfRule type="cellIs" dxfId="11399" priority="5319" operator="lessThan">
      <formula>$C$4</formula>
    </cfRule>
  </conditionalFormatting>
  <conditionalFormatting sqref="CH39">
    <cfRule type="cellIs" dxfId="11398" priority="5320" operator="lessThan">
      <formula>$C$4</formula>
    </cfRule>
  </conditionalFormatting>
  <conditionalFormatting sqref="CH39">
    <cfRule type="cellIs" dxfId="11397" priority="5321" operator="lessThan">
      <formula>$C$4</formula>
    </cfRule>
  </conditionalFormatting>
  <conditionalFormatting sqref="CH40">
    <cfRule type="cellIs" dxfId="11396" priority="5322" operator="lessThan">
      <formula>$C$4</formula>
    </cfRule>
  </conditionalFormatting>
  <conditionalFormatting sqref="CH40">
    <cfRule type="cellIs" dxfId="11395" priority="5323" operator="lessThan">
      <formula>$C$4</formula>
    </cfRule>
  </conditionalFormatting>
  <conditionalFormatting sqref="CH41">
    <cfRule type="cellIs" dxfId="11394" priority="5324" operator="lessThan">
      <formula>$C$4</formula>
    </cfRule>
  </conditionalFormatting>
  <conditionalFormatting sqref="CH41">
    <cfRule type="cellIs" dxfId="11393" priority="5325" operator="lessThan">
      <formula>$C$4</formula>
    </cfRule>
  </conditionalFormatting>
  <conditionalFormatting sqref="CH42">
    <cfRule type="cellIs" dxfId="11392" priority="5326" operator="lessThan">
      <formula>$C$4</formula>
    </cfRule>
  </conditionalFormatting>
  <conditionalFormatting sqref="CH42">
    <cfRule type="cellIs" dxfId="11391" priority="5327" operator="lessThan">
      <formula>$C$4</formula>
    </cfRule>
  </conditionalFormatting>
  <conditionalFormatting sqref="CH43">
    <cfRule type="cellIs" dxfId="11390" priority="5328" operator="lessThan">
      <formula>$C$4</formula>
    </cfRule>
  </conditionalFormatting>
  <conditionalFormatting sqref="CH43">
    <cfRule type="cellIs" dxfId="11389" priority="5329" operator="lessThan">
      <formula>$C$4</formula>
    </cfRule>
  </conditionalFormatting>
  <conditionalFormatting sqref="CH44">
    <cfRule type="cellIs" dxfId="11388" priority="5330" operator="lessThan">
      <formula>$C$4</formula>
    </cfRule>
  </conditionalFormatting>
  <conditionalFormatting sqref="CH44">
    <cfRule type="cellIs" dxfId="11387" priority="5331" operator="lessThan">
      <formula>$C$4</formula>
    </cfRule>
  </conditionalFormatting>
  <conditionalFormatting sqref="CH45">
    <cfRule type="cellIs" dxfId="11386" priority="5332" operator="lessThan">
      <formula>$C$4</formula>
    </cfRule>
  </conditionalFormatting>
  <conditionalFormatting sqref="CH45">
    <cfRule type="cellIs" dxfId="11385" priority="5333" operator="lessThan">
      <formula>$C$4</formula>
    </cfRule>
  </conditionalFormatting>
  <conditionalFormatting sqref="CH46">
    <cfRule type="cellIs" dxfId="11384" priority="5334" operator="lessThan">
      <formula>$C$4</formula>
    </cfRule>
  </conditionalFormatting>
  <conditionalFormatting sqref="CH46">
    <cfRule type="cellIs" dxfId="11383" priority="5335" operator="lessThan">
      <formula>$C$4</formula>
    </cfRule>
  </conditionalFormatting>
  <conditionalFormatting sqref="CH47">
    <cfRule type="cellIs" dxfId="11382" priority="5336" operator="lessThan">
      <formula>$C$4</formula>
    </cfRule>
  </conditionalFormatting>
  <conditionalFormatting sqref="CH47">
    <cfRule type="cellIs" dxfId="11381" priority="5337" operator="lessThan">
      <formula>$C$4</formula>
    </cfRule>
  </conditionalFormatting>
  <conditionalFormatting sqref="CH48">
    <cfRule type="cellIs" dxfId="11380" priority="5338" operator="lessThan">
      <formula>$C$4</formula>
    </cfRule>
  </conditionalFormatting>
  <conditionalFormatting sqref="CH48">
    <cfRule type="cellIs" dxfId="11379" priority="5339" operator="lessThan">
      <formula>$C$4</formula>
    </cfRule>
  </conditionalFormatting>
  <conditionalFormatting sqref="CH49">
    <cfRule type="cellIs" dxfId="11378" priority="5340" operator="lessThan">
      <formula>$C$4</formula>
    </cfRule>
  </conditionalFormatting>
  <conditionalFormatting sqref="CH49">
    <cfRule type="cellIs" dxfId="11377" priority="5341" operator="lessThan">
      <formula>$C$4</formula>
    </cfRule>
  </conditionalFormatting>
  <conditionalFormatting sqref="CH50">
    <cfRule type="cellIs" dxfId="11376" priority="5342" operator="lessThan">
      <formula>$C$4</formula>
    </cfRule>
  </conditionalFormatting>
  <conditionalFormatting sqref="CH50">
    <cfRule type="cellIs" dxfId="11375" priority="5343" operator="lessThan">
      <formula>$C$4</formula>
    </cfRule>
  </conditionalFormatting>
  <conditionalFormatting sqref="CH51">
    <cfRule type="cellIs" dxfId="11374" priority="5344" operator="lessThan">
      <formula>$C$4</formula>
    </cfRule>
  </conditionalFormatting>
  <conditionalFormatting sqref="CH51">
    <cfRule type="cellIs" dxfId="11373" priority="5345" operator="lessThan">
      <formula>$C$4</formula>
    </cfRule>
  </conditionalFormatting>
  <conditionalFormatting sqref="CH52">
    <cfRule type="cellIs" dxfId="11372" priority="5346" operator="lessThan">
      <formula>$C$4</formula>
    </cfRule>
  </conditionalFormatting>
  <conditionalFormatting sqref="CH52">
    <cfRule type="cellIs" dxfId="11371" priority="5347" operator="lessThan">
      <formula>$C$4</formula>
    </cfRule>
  </conditionalFormatting>
  <conditionalFormatting sqref="CH53">
    <cfRule type="cellIs" dxfId="11370" priority="5348" operator="lessThan">
      <formula>$C$4</formula>
    </cfRule>
  </conditionalFormatting>
  <conditionalFormatting sqref="CH53">
    <cfRule type="cellIs" dxfId="11369" priority="5349" operator="lessThan">
      <formula>$C$4</formula>
    </cfRule>
  </conditionalFormatting>
  <conditionalFormatting sqref="CH54">
    <cfRule type="cellIs" dxfId="11368" priority="5350" operator="lessThan">
      <formula>$C$4</formula>
    </cfRule>
  </conditionalFormatting>
  <conditionalFormatting sqref="CH54">
    <cfRule type="cellIs" dxfId="11367" priority="5351" operator="lessThan">
      <formula>$C$4</formula>
    </cfRule>
  </conditionalFormatting>
  <conditionalFormatting sqref="CH55">
    <cfRule type="cellIs" dxfId="11366" priority="5352" operator="lessThan">
      <formula>$C$4</formula>
    </cfRule>
  </conditionalFormatting>
  <conditionalFormatting sqref="CH55">
    <cfRule type="cellIs" dxfId="11365" priority="5353" operator="lessThan">
      <formula>$C$4</formula>
    </cfRule>
  </conditionalFormatting>
  <conditionalFormatting sqref="CH56">
    <cfRule type="cellIs" dxfId="11364" priority="5354" operator="lessThan">
      <formula>$C$4</formula>
    </cfRule>
  </conditionalFormatting>
  <conditionalFormatting sqref="CH56">
    <cfRule type="cellIs" dxfId="11363" priority="5355" operator="lessThan">
      <formula>$C$4</formula>
    </cfRule>
  </conditionalFormatting>
  <conditionalFormatting sqref="CH57">
    <cfRule type="cellIs" dxfId="11362" priority="5356" operator="lessThan">
      <formula>$C$4</formula>
    </cfRule>
  </conditionalFormatting>
  <conditionalFormatting sqref="CH57">
    <cfRule type="cellIs" dxfId="11361" priority="5357" operator="lessThan">
      <formula>$C$4</formula>
    </cfRule>
  </conditionalFormatting>
  <conditionalFormatting sqref="CH58">
    <cfRule type="cellIs" dxfId="11360" priority="5358" operator="lessThan">
      <formula>$C$4</formula>
    </cfRule>
  </conditionalFormatting>
  <conditionalFormatting sqref="CH58">
    <cfRule type="cellIs" dxfId="11359" priority="5359" operator="lessThan">
      <formula>$C$4</formula>
    </cfRule>
  </conditionalFormatting>
  <conditionalFormatting sqref="CH59">
    <cfRule type="cellIs" dxfId="11358" priority="5360" operator="lessThan">
      <formula>$C$4</formula>
    </cfRule>
  </conditionalFormatting>
  <conditionalFormatting sqref="CH59">
    <cfRule type="cellIs" dxfId="11357" priority="5361" operator="lessThan">
      <formula>$C$4</formula>
    </cfRule>
  </conditionalFormatting>
  <conditionalFormatting sqref="CH60">
    <cfRule type="cellIs" dxfId="11356" priority="5362" operator="lessThan">
      <formula>$C$4</formula>
    </cfRule>
  </conditionalFormatting>
  <conditionalFormatting sqref="CH60">
    <cfRule type="cellIs" dxfId="11355" priority="5363" operator="lessThan">
      <formula>$C$4</formula>
    </cfRule>
  </conditionalFormatting>
  <conditionalFormatting sqref="CI11">
    <cfRule type="cellIs" dxfId="11354" priority="5364" operator="lessThan">
      <formula>$C$4</formula>
    </cfRule>
  </conditionalFormatting>
  <conditionalFormatting sqref="CI11">
    <cfRule type="cellIs" dxfId="11353" priority="5365" operator="lessThan">
      <formula>$C$4</formula>
    </cfRule>
  </conditionalFormatting>
  <conditionalFormatting sqref="CI12">
    <cfRule type="cellIs" dxfId="11352" priority="5366" operator="lessThan">
      <formula>$C$4</formula>
    </cfRule>
  </conditionalFormatting>
  <conditionalFormatting sqref="CI12">
    <cfRule type="cellIs" dxfId="11351" priority="5367" operator="lessThan">
      <formula>$C$4</formula>
    </cfRule>
  </conditionalFormatting>
  <conditionalFormatting sqref="CI13">
    <cfRule type="cellIs" dxfId="11350" priority="5368" operator="lessThan">
      <formula>$C$4</formula>
    </cfRule>
  </conditionalFormatting>
  <conditionalFormatting sqref="CI13">
    <cfRule type="cellIs" dxfId="11349" priority="5369" operator="lessThan">
      <formula>$C$4</formula>
    </cfRule>
  </conditionalFormatting>
  <conditionalFormatting sqref="CI14">
    <cfRule type="cellIs" dxfId="11348" priority="5370" operator="lessThan">
      <formula>$C$4</formula>
    </cfRule>
  </conditionalFormatting>
  <conditionalFormatting sqref="CI14">
    <cfRule type="cellIs" dxfId="11347" priority="5371" operator="lessThan">
      <formula>$C$4</formula>
    </cfRule>
  </conditionalFormatting>
  <conditionalFormatting sqref="CI15">
    <cfRule type="cellIs" dxfId="11346" priority="5372" operator="lessThan">
      <formula>$C$4</formula>
    </cfRule>
  </conditionalFormatting>
  <conditionalFormatting sqref="CI15">
    <cfRule type="cellIs" dxfId="11345" priority="5373" operator="lessThan">
      <formula>$C$4</formula>
    </cfRule>
  </conditionalFormatting>
  <conditionalFormatting sqref="CI16">
    <cfRule type="cellIs" dxfId="11344" priority="5374" operator="lessThan">
      <formula>$C$4</formula>
    </cfRule>
  </conditionalFormatting>
  <conditionalFormatting sqref="CI16">
    <cfRule type="cellIs" dxfId="11343" priority="5375" operator="lessThan">
      <formula>$C$4</formula>
    </cfRule>
  </conditionalFormatting>
  <conditionalFormatting sqref="CI17">
    <cfRule type="cellIs" dxfId="11342" priority="5376" operator="lessThan">
      <formula>$C$4</formula>
    </cfRule>
  </conditionalFormatting>
  <conditionalFormatting sqref="CI17">
    <cfRule type="cellIs" dxfId="11341" priority="5377" operator="lessThan">
      <formula>$C$4</formula>
    </cfRule>
  </conditionalFormatting>
  <conditionalFormatting sqref="CI18">
    <cfRule type="cellIs" dxfId="11340" priority="5378" operator="lessThan">
      <formula>$C$4</formula>
    </cfRule>
  </conditionalFormatting>
  <conditionalFormatting sqref="CI18">
    <cfRule type="cellIs" dxfId="11339" priority="5379" operator="lessThan">
      <formula>$C$4</formula>
    </cfRule>
  </conditionalFormatting>
  <conditionalFormatting sqref="CI19">
    <cfRule type="cellIs" dxfId="11338" priority="5380" operator="lessThan">
      <formula>$C$4</formula>
    </cfRule>
  </conditionalFormatting>
  <conditionalFormatting sqref="CI19">
    <cfRule type="cellIs" dxfId="11337" priority="5381" operator="lessThan">
      <formula>$C$4</formula>
    </cfRule>
  </conditionalFormatting>
  <conditionalFormatting sqref="CI20">
    <cfRule type="cellIs" dxfId="11336" priority="5382" operator="lessThan">
      <formula>$C$4</formula>
    </cfRule>
  </conditionalFormatting>
  <conditionalFormatting sqref="CI20">
    <cfRule type="cellIs" dxfId="11335" priority="5383" operator="lessThan">
      <formula>$C$4</formula>
    </cfRule>
  </conditionalFormatting>
  <conditionalFormatting sqref="CI21">
    <cfRule type="cellIs" dxfId="11334" priority="5384" operator="lessThan">
      <formula>$C$4</formula>
    </cfRule>
  </conditionalFormatting>
  <conditionalFormatting sqref="CI21">
    <cfRule type="cellIs" dxfId="11333" priority="5385" operator="lessThan">
      <formula>$C$4</formula>
    </cfRule>
  </conditionalFormatting>
  <conditionalFormatting sqref="CI22">
    <cfRule type="cellIs" dxfId="11332" priority="5386" operator="lessThan">
      <formula>$C$4</formula>
    </cfRule>
  </conditionalFormatting>
  <conditionalFormatting sqref="CI22">
    <cfRule type="cellIs" dxfId="11331" priority="5387" operator="lessThan">
      <formula>$C$4</formula>
    </cfRule>
  </conditionalFormatting>
  <conditionalFormatting sqref="CI23">
    <cfRule type="cellIs" dxfId="11330" priority="5388" operator="lessThan">
      <formula>$C$4</formula>
    </cfRule>
  </conditionalFormatting>
  <conditionalFormatting sqref="CI23">
    <cfRule type="cellIs" dxfId="11329" priority="5389" operator="lessThan">
      <formula>$C$4</formula>
    </cfRule>
  </conditionalFormatting>
  <conditionalFormatting sqref="CI24">
    <cfRule type="cellIs" dxfId="11328" priority="5390" operator="lessThan">
      <formula>$C$4</formula>
    </cfRule>
  </conditionalFormatting>
  <conditionalFormatting sqref="CI24">
    <cfRule type="cellIs" dxfId="11327" priority="5391" operator="lessThan">
      <formula>$C$4</formula>
    </cfRule>
  </conditionalFormatting>
  <conditionalFormatting sqref="CI25">
    <cfRule type="cellIs" dxfId="11326" priority="5392" operator="lessThan">
      <formula>$C$4</formula>
    </cfRule>
  </conditionalFormatting>
  <conditionalFormatting sqref="CI25">
    <cfRule type="cellIs" dxfId="11325" priority="5393" operator="lessThan">
      <formula>$C$4</formula>
    </cfRule>
  </conditionalFormatting>
  <conditionalFormatting sqref="CI26">
    <cfRule type="cellIs" dxfId="11324" priority="5394" operator="lessThan">
      <formula>$C$4</formula>
    </cfRule>
  </conditionalFormatting>
  <conditionalFormatting sqref="CI26">
    <cfRule type="cellIs" dxfId="11323" priority="5395" operator="lessThan">
      <formula>$C$4</formula>
    </cfRule>
  </conditionalFormatting>
  <conditionalFormatting sqref="CI27">
    <cfRule type="cellIs" dxfId="11322" priority="5396" operator="lessThan">
      <formula>$C$4</formula>
    </cfRule>
  </conditionalFormatting>
  <conditionalFormatting sqref="CI27">
    <cfRule type="cellIs" dxfId="11321" priority="5397" operator="lessThan">
      <formula>$C$4</formula>
    </cfRule>
  </conditionalFormatting>
  <conditionalFormatting sqref="CI28">
    <cfRule type="cellIs" dxfId="11320" priority="5398" operator="lessThan">
      <formula>$C$4</formula>
    </cfRule>
  </conditionalFormatting>
  <conditionalFormatting sqref="CI28">
    <cfRule type="cellIs" dxfId="11319" priority="5399" operator="lessThan">
      <formula>$C$4</formula>
    </cfRule>
  </conditionalFormatting>
  <conditionalFormatting sqref="CI29">
    <cfRule type="cellIs" dxfId="11318" priority="5400" operator="lessThan">
      <formula>$C$4</formula>
    </cfRule>
  </conditionalFormatting>
  <conditionalFormatting sqref="CI29">
    <cfRule type="cellIs" dxfId="11317" priority="5401" operator="lessThan">
      <formula>$C$4</formula>
    </cfRule>
  </conditionalFormatting>
  <conditionalFormatting sqref="CI30">
    <cfRule type="cellIs" dxfId="11316" priority="5402" operator="lessThan">
      <formula>$C$4</formula>
    </cfRule>
  </conditionalFormatting>
  <conditionalFormatting sqref="CI30">
    <cfRule type="cellIs" dxfId="11315" priority="5403" operator="lessThan">
      <formula>$C$4</formula>
    </cfRule>
  </conditionalFormatting>
  <conditionalFormatting sqref="CI31">
    <cfRule type="cellIs" dxfId="11314" priority="5404" operator="lessThan">
      <formula>$C$4</formula>
    </cfRule>
  </conditionalFormatting>
  <conditionalFormatting sqref="CI31">
    <cfRule type="cellIs" dxfId="11313" priority="5405" operator="lessThan">
      <formula>$C$4</formula>
    </cfRule>
  </conditionalFormatting>
  <conditionalFormatting sqref="CI32">
    <cfRule type="cellIs" dxfId="11312" priority="5406" operator="lessThan">
      <formula>$C$4</formula>
    </cfRule>
  </conditionalFormatting>
  <conditionalFormatting sqref="CI32">
    <cfRule type="cellIs" dxfId="11311" priority="5407" operator="lessThan">
      <formula>$C$4</formula>
    </cfRule>
  </conditionalFormatting>
  <conditionalFormatting sqref="CI33">
    <cfRule type="cellIs" dxfId="11310" priority="5408" operator="lessThan">
      <formula>$C$4</formula>
    </cfRule>
  </conditionalFormatting>
  <conditionalFormatting sqref="CI33">
    <cfRule type="cellIs" dxfId="11309" priority="5409" operator="lessThan">
      <formula>$C$4</formula>
    </cfRule>
  </conditionalFormatting>
  <conditionalFormatting sqref="CI34">
    <cfRule type="cellIs" dxfId="11308" priority="5410" operator="lessThan">
      <formula>$C$4</formula>
    </cfRule>
  </conditionalFormatting>
  <conditionalFormatting sqref="CI34">
    <cfRule type="cellIs" dxfId="11307" priority="5411" operator="lessThan">
      <formula>$C$4</formula>
    </cfRule>
  </conditionalFormatting>
  <conditionalFormatting sqref="CI35">
    <cfRule type="cellIs" dxfId="11306" priority="5412" operator="lessThan">
      <formula>$C$4</formula>
    </cfRule>
  </conditionalFormatting>
  <conditionalFormatting sqref="CI35">
    <cfRule type="cellIs" dxfId="11305" priority="5413" operator="lessThan">
      <formula>$C$4</formula>
    </cfRule>
  </conditionalFormatting>
  <conditionalFormatting sqref="CI36">
    <cfRule type="cellIs" dxfId="11304" priority="5414" operator="lessThan">
      <formula>$C$4</formula>
    </cfRule>
  </conditionalFormatting>
  <conditionalFormatting sqref="CI36">
    <cfRule type="cellIs" dxfId="11303" priority="5415" operator="lessThan">
      <formula>$C$4</formula>
    </cfRule>
  </conditionalFormatting>
  <conditionalFormatting sqref="CI37">
    <cfRule type="cellIs" dxfId="11302" priority="5416" operator="lessThan">
      <formula>$C$4</formula>
    </cfRule>
  </conditionalFormatting>
  <conditionalFormatting sqref="CI37">
    <cfRule type="cellIs" dxfId="11301" priority="5417" operator="lessThan">
      <formula>$C$4</formula>
    </cfRule>
  </conditionalFormatting>
  <conditionalFormatting sqref="CI38">
    <cfRule type="cellIs" dxfId="11300" priority="5418" operator="lessThan">
      <formula>$C$4</formula>
    </cfRule>
  </conditionalFormatting>
  <conditionalFormatting sqref="CI38">
    <cfRule type="cellIs" dxfId="11299" priority="5419" operator="lessThan">
      <formula>$C$4</formula>
    </cfRule>
  </conditionalFormatting>
  <conditionalFormatting sqref="CI39">
    <cfRule type="cellIs" dxfId="11298" priority="5420" operator="lessThan">
      <formula>$C$4</formula>
    </cfRule>
  </conditionalFormatting>
  <conditionalFormatting sqref="CI39">
    <cfRule type="cellIs" dxfId="11297" priority="5421" operator="lessThan">
      <formula>$C$4</formula>
    </cfRule>
  </conditionalFormatting>
  <conditionalFormatting sqref="CI40">
    <cfRule type="cellIs" dxfId="11296" priority="5422" operator="lessThan">
      <formula>$C$4</formula>
    </cfRule>
  </conditionalFormatting>
  <conditionalFormatting sqref="CI40">
    <cfRule type="cellIs" dxfId="11295" priority="5423" operator="lessThan">
      <formula>$C$4</formula>
    </cfRule>
  </conditionalFormatting>
  <conditionalFormatting sqref="CI41">
    <cfRule type="cellIs" dxfId="11294" priority="5424" operator="lessThan">
      <formula>$C$4</formula>
    </cfRule>
  </conditionalFormatting>
  <conditionalFormatting sqref="CI41">
    <cfRule type="cellIs" dxfId="11293" priority="5425" operator="lessThan">
      <formula>$C$4</formula>
    </cfRule>
  </conditionalFormatting>
  <conditionalFormatting sqref="CI42">
    <cfRule type="cellIs" dxfId="11292" priority="5426" operator="lessThan">
      <formula>$C$4</formula>
    </cfRule>
  </conditionalFormatting>
  <conditionalFormatting sqref="CI42">
    <cfRule type="cellIs" dxfId="11291" priority="5427" operator="lessThan">
      <formula>$C$4</formula>
    </cfRule>
  </conditionalFormatting>
  <conditionalFormatting sqref="CI43">
    <cfRule type="cellIs" dxfId="11290" priority="5428" operator="lessThan">
      <formula>$C$4</formula>
    </cfRule>
  </conditionalFormatting>
  <conditionalFormatting sqref="CI43">
    <cfRule type="cellIs" dxfId="11289" priority="5429" operator="lessThan">
      <formula>$C$4</formula>
    </cfRule>
  </conditionalFormatting>
  <conditionalFormatting sqref="CI44">
    <cfRule type="cellIs" dxfId="11288" priority="5430" operator="lessThan">
      <formula>$C$4</formula>
    </cfRule>
  </conditionalFormatting>
  <conditionalFormatting sqref="CI44">
    <cfRule type="cellIs" dxfId="11287" priority="5431" operator="lessThan">
      <formula>$C$4</formula>
    </cfRule>
  </conditionalFormatting>
  <conditionalFormatting sqref="CI45">
    <cfRule type="cellIs" dxfId="11286" priority="5432" operator="lessThan">
      <formula>$C$4</formula>
    </cfRule>
  </conditionalFormatting>
  <conditionalFormatting sqref="CI45">
    <cfRule type="cellIs" dxfId="11285" priority="5433" operator="lessThan">
      <formula>$C$4</formula>
    </cfRule>
  </conditionalFormatting>
  <conditionalFormatting sqref="CI46">
    <cfRule type="cellIs" dxfId="11284" priority="5434" operator="lessThan">
      <formula>$C$4</formula>
    </cfRule>
  </conditionalFormatting>
  <conditionalFormatting sqref="CI46">
    <cfRule type="cellIs" dxfId="11283" priority="5435" operator="lessThan">
      <formula>$C$4</formula>
    </cfRule>
  </conditionalFormatting>
  <conditionalFormatting sqref="CI47">
    <cfRule type="cellIs" dxfId="11282" priority="5436" operator="lessThan">
      <formula>$C$4</formula>
    </cfRule>
  </conditionalFormatting>
  <conditionalFormatting sqref="CI47">
    <cfRule type="cellIs" dxfId="11281" priority="5437" operator="lessThan">
      <formula>$C$4</formula>
    </cfRule>
  </conditionalFormatting>
  <conditionalFormatting sqref="CI48">
    <cfRule type="cellIs" dxfId="11280" priority="5438" operator="lessThan">
      <formula>$C$4</formula>
    </cfRule>
  </conditionalFormatting>
  <conditionalFormatting sqref="CI48">
    <cfRule type="cellIs" dxfId="11279" priority="5439" operator="lessThan">
      <formula>$C$4</formula>
    </cfRule>
  </conditionalFormatting>
  <conditionalFormatting sqref="CI49">
    <cfRule type="cellIs" dxfId="11278" priority="5440" operator="lessThan">
      <formula>$C$4</formula>
    </cfRule>
  </conditionalFormatting>
  <conditionalFormatting sqref="CI49">
    <cfRule type="cellIs" dxfId="11277" priority="5441" operator="lessThan">
      <formula>$C$4</formula>
    </cfRule>
  </conditionalFormatting>
  <conditionalFormatting sqref="CI50">
    <cfRule type="cellIs" dxfId="11276" priority="5442" operator="lessThan">
      <formula>$C$4</formula>
    </cfRule>
  </conditionalFormatting>
  <conditionalFormatting sqref="CI50">
    <cfRule type="cellIs" dxfId="11275" priority="5443" operator="lessThan">
      <formula>$C$4</formula>
    </cfRule>
  </conditionalFormatting>
  <conditionalFormatting sqref="CI51">
    <cfRule type="cellIs" dxfId="11274" priority="5444" operator="lessThan">
      <formula>$C$4</formula>
    </cfRule>
  </conditionalFormatting>
  <conditionalFormatting sqref="CI51">
    <cfRule type="cellIs" dxfId="11273" priority="5445" operator="lessThan">
      <formula>$C$4</formula>
    </cfRule>
  </conditionalFormatting>
  <conditionalFormatting sqref="CI52">
    <cfRule type="cellIs" dxfId="11272" priority="5446" operator="lessThan">
      <formula>$C$4</formula>
    </cfRule>
  </conditionalFormatting>
  <conditionalFormatting sqref="CI52">
    <cfRule type="cellIs" dxfId="11271" priority="5447" operator="lessThan">
      <formula>$C$4</formula>
    </cfRule>
  </conditionalFormatting>
  <conditionalFormatting sqref="CI53">
    <cfRule type="cellIs" dxfId="11270" priority="5448" operator="lessThan">
      <formula>$C$4</formula>
    </cfRule>
  </conditionalFormatting>
  <conditionalFormatting sqref="CI53">
    <cfRule type="cellIs" dxfId="11269" priority="5449" operator="lessThan">
      <formula>$C$4</formula>
    </cfRule>
  </conditionalFormatting>
  <conditionalFormatting sqref="CI54">
    <cfRule type="cellIs" dxfId="11268" priority="5450" operator="lessThan">
      <formula>$C$4</formula>
    </cfRule>
  </conditionalFormatting>
  <conditionalFormatting sqref="CI54">
    <cfRule type="cellIs" dxfId="11267" priority="5451" operator="lessThan">
      <formula>$C$4</formula>
    </cfRule>
  </conditionalFormatting>
  <conditionalFormatting sqref="CI55">
    <cfRule type="cellIs" dxfId="11266" priority="5452" operator="lessThan">
      <formula>$C$4</formula>
    </cfRule>
  </conditionalFormatting>
  <conditionalFormatting sqref="CI55">
    <cfRule type="cellIs" dxfId="11265" priority="5453" operator="lessThan">
      <formula>$C$4</formula>
    </cfRule>
  </conditionalFormatting>
  <conditionalFormatting sqref="CI56">
    <cfRule type="cellIs" dxfId="11264" priority="5454" operator="lessThan">
      <formula>$C$4</formula>
    </cfRule>
  </conditionalFormatting>
  <conditionalFormatting sqref="CI56">
    <cfRule type="cellIs" dxfId="11263" priority="5455" operator="lessThan">
      <formula>$C$4</formula>
    </cfRule>
  </conditionalFormatting>
  <conditionalFormatting sqref="CI57">
    <cfRule type="cellIs" dxfId="11262" priority="5456" operator="lessThan">
      <formula>$C$4</formula>
    </cfRule>
  </conditionalFormatting>
  <conditionalFormatting sqref="CI57">
    <cfRule type="cellIs" dxfId="11261" priority="5457" operator="lessThan">
      <formula>$C$4</formula>
    </cfRule>
  </conditionalFormatting>
  <conditionalFormatting sqref="CI58">
    <cfRule type="cellIs" dxfId="11260" priority="5458" operator="lessThan">
      <formula>$C$4</formula>
    </cfRule>
  </conditionalFormatting>
  <conditionalFormatting sqref="CI58">
    <cfRule type="cellIs" dxfId="11259" priority="5459" operator="lessThan">
      <formula>$C$4</formula>
    </cfRule>
  </conditionalFormatting>
  <conditionalFormatting sqref="CI59">
    <cfRule type="cellIs" dxfId="11258" priority="5460" operator="lessThan">
      <formula>$C$4</formula>
    </cfRule>
  </conditionalFormatting>
  <conditionalFormatting sqref="CI59">
    <cfRule type="cellIs" dxfId="11257" priority="5461" operator="lessThan">
      <formula>$C$4</formula>
    </cfRule>
  </conditionalFormatting>
  <conditionalFormatting sqref="CI60">
    <cfRule type="cellIs" dxfId="11256" priority="5462" operator="lessThan">
      <formula>$C$4</formula>
    </cfRule>
  </conditionalFormatting>
  <conditionalFormatting sqref="CI60">
    <cfRule type="cellIs" dxfId="11255" priority="5463" operator="lessThan">
      <formula>$C$4</formula>
    </cfRule>
  </conditionalFormatting>
  <conditionalFormatting sqref="CJ11">
    <cfRule type="cellIs" dxfId="11254" priority="5464" operator="lessThan">
      <formula>$C$4</formula>
    </cfRule>
  </conditionalFormatting>
  <conditionalFormatting sqref="CJ11">
    <cfRule type="cellIs" dxfId="11253" priority="5465" operator="lessThan">
      <formula>$C$4</formula>
    </cfRule>
  </conditionalFormatting>
  <conditionalFormatting sqref="CJ12">
    <cfRule type="cellIs" dxfId="11252" priority="5466" operator="lessThan">
      <formula>$C$4</formula>
    </cfRule>
  </conditionalFormatting>
  <conditionalFormatting sqref="CJ12">
    <cfRule type="cellIs" dxfId="11251" priority="5467" operator="lessThan">
      <formula>$C$4</formula>
    </cfRule>
  </conditionalFormatting>
  <conditionalFormatting sqref="CJ13">
    <cfRule type="cellIs" dxfId="11250" priority="5468" operator="lessThan">
      <formula>$C$4</formula>
    </cfRule>
  </conditionalFormatting>
  <conditionalFormatting sqref="CJ13">
    <cfRule type="cellIs" dxfId="11249" priority="5469" operator="lessThan">
      <formula>$C$4</formula>
    </cfRule>
  </conditionalFormatting>
  <conditionalFormatting sqref="CJ14">
    <cfRule type="cellIs" dxfId="11248" priority="5470" operator="lessThan">
      <formula>$C$4</formula>
    </cfRule>
  </conditionalFormatting>
  <conditionalFormatting sqref="CJ14">
    <cfRule type="cellIs" dxfId="11247" priority="5471" operator="lessThan">
      <formula>$C$4</formula>
    </cfRule>
  </conditionalFormatting>
  <conditionalFormatting sqref="CJ15">
    <cfRule type="cellIs" dxfId="11246" priority="5472" operator="lessThan">
      <formula>$C$4</formula>
    </cfRule>
  </conditionalFormatting>
  <conditionalFormatting sqref="CJ15">
    <cfRule type="cellIs" dxfId="11245" priority="5473" operator="lessThan">
      <formula>$C$4</formula>
    </cfRule>
  </conditionalFormatting>
  <conditionalFormatting sqref="CJ16">
    <cfRule type="cellIs" dxfId="11244" priority="5474" operator="lessThan">
      <formula>$C$4</formula>
    </cfRule>
  </conditionalFormatting>
  <conditionalFormatting sqref="CJ16">
    <cfRule type="cellIs" dxfId="11243" priority="5475" operator="lessThan">
      <formula>$C$4</formula>
    </cfRule>
  </conditionalFormatting>
  <conditionalFormatting sqref="CJ17">
    <cfRule type="cellIs" dxfId="11242" priority="5476" operator="lessThan">
      <formula>$C$4</formula>
    </cfRule>
  </conditionalFormatting>
  <conditionalFormatting sqref="CJ17">
    <cfRule type="cellIs" dxfId="11241" priority="5477" operator="lessThan">
      <formula>$C$4</formula>
    </cfRule>
  </conditionalFormatting>
  <conditionalFormatting sqref="CJ18">
    <cfRule type="cellIs" dxfId="11240" priority="5478" operator="lessThan">
      <formula>$C$4</formula>
    </cfRule>
  </conditionalFormatting>
  <conditionalFormatting sqref="CJ18">
    <cfRule type="cellIs" dxfId="11239" priority="5479" operator="lessThan">
      <formula>$C$4</formula>
    </cfRule>
  </conditionalFormatting>
  <conditionalFormatting sqref="CJ19">
    <cfRule type="cellIs" dxfId="11238" priority="5480" operator="lessThan">
      <formula>$C$4</formula>
    </cfRule>
  </conditionalFormatting>
  <conditionalFormatting sqref="CJ19">
    <cfRule type="cellIs" dxfId="11237" priority="5481" operator="lessThan">
      <formula>$C$4</formula>
    </cfRule>
  </conditionalFormatting>
  <conditionalFormatting sqref="CJ20">
    <cfRule type="cellIs" dxfId="11236" priority="5482" operator="lessThan">
      <formula>$C$4</formula>
    </cfRule>
  </conditionalFormatting>
  <conditionalFormatting sqref="CJ20">
    <cfRule type="cellIs" dxfId="11235" priority="5483" operator="lessThan">
      <formula>$C$4</formula>
    </cfRule>
  </conditionalFormatting>
  <conditionalFormatting sqref="CJ21">
    <cfRule type="cellIs" dxfId="11234" priority="5484" operator="lessThan">
      <formula>$C$4</formula>
    </cfRule>
  </conditionalFormatting>
  <conditionalFormatting sqref="CJ21">
    <cfRule type="cellIs" dxfId="11233" priority="5485" operator="lessThan">
      <formula>$C$4</formula>
    </cfRule>
  </conditionalFormatting>
  <conditionalFormatting sqref="CJ22">
    <cfRule type="cellIs" dxfId="11232" priority="5486" operator="lessThan">
      <formula>$C$4</formula>
    </cfRule>
  </conditionalFormatting>
  <conditionalFormatting sqref="CJ22">
    <cfRule type="cellIs" dxfId="11231" priority="5487" operator="lessThan">
      <formula>$C$4</formula>
    </cfRule>
  </conditionalFormatting>
  <conditionalFormatting sqref="CJ23">
    <cfRule type="cellIs" dxfId="11230" priority="5488" operator="lessThan">
      <formula>$C$4</formula>
    </cfRule>
  </conditionalFormatting>
  <conditionalFormatting sqref="CJ23">
    <cfRule type="cellIs" dxfId="11229" priority="5489" operator="lessThan">
      <formula>$C$4</formula>
    </cfRule>
  </conditionalFormatting>
  <conditionalFormatting sqref="CJ24">
    <cfRule type="cellIs" dxfId="11228" priority="5490" operator="lessThan">
      <formula>$C$4</formula>
    </cfRule>
  </conditionalFormatting>
  <conditionalFormatting sqref="CJ24">
    <cfRule type="cellIs" dxfId="11227" priority="5491" operator="lessThan">
      <formula>$C$4</formula>
    </cfRule>
  </conditionalFormatting>
  <conditionalFormatting sqref="CJ25">
    <cfRule type="cellIs" dxfId="11226" priority="5492" operator="lessThan">
      <formula>$C$4</formula>
    </cfRule>
  </conditionalFormatting>
  <conditionalFormatting sqref="CJ25">
    <cfRule type="cellIs" dxfId="11225" priority="5493" operator="lessThan">
      <formula>$C$4</formula>
    </cfRule>
  </conditionalFormatting>
  <conditionalFormatting sqref="CJ26">
    <cfRule type="cellIs" dxfId="11224" priority="5494" operator="lessThan">
      <formula>$C$4</formula>
    </cfRule>
  </conditionalFormatting>
  <conditionalFormatting sqref="CJ26">
    <cfRule type="cellIs" dxfId="11223" priority="5495" operator="lessThan">
      <formula>$C$4</formula>
    </cfRule>
  </conditionalFormatting>
  <conditionalFormatting sqref="CJ27">
    <cfRule type="cellIs" dxfId="11222" priority="5496" operator="lessThan">
      <formula>$C$4</formula>
    </cfRule>
  </conditionalFormatting>
  <conditionalFormatting sqref="CJ27">
    <cfRule type="cellIs" dxfId="11221" priority="5497" operator="lessThan">
      <formula>$C$4</formula>
    </cfRule>
  </conditionalFormatting>
  <conditionalFormatting sqref="CJ28">
    <cfRule type="cellIs" dxfId="11220" priority="5498" operator="lessThan">
      <formula>$C$4</formula>
    </cfRule>
  </conditionalFormatting>
  <conditionalFormatting sqref="CJ28">
    <cfRule type="cellIs" dxfId="11219" priority="5499" operator="lessThan">
      <formula>$C$4</formula>
    </cfRule>
  </conditionalFormatting>
  <conditionalFormatting sqref="CJ29">
    <cfRule type="cellIs" dxfId="11218" priority="5500" operator="lessThan">
      <formula>$C$4</formula>
    </cfRule>
  </conditionalFormatting>
  <conditionalFormatting sqref="CJ29">
    <cfRule type="cellIs" dxfId="11217" priority="5501" operator="lessThan">
      <formula>$C$4</formula>
    </cfRule>
  </conditionalFormatting>
  <conditionalFormatting sqref="CJ30">
    <cfRule type="cellIs" dxfId="11216" priority="5502" operator="lessThan">
      <formula>$C$4</formula>
    </cfRule>
  </conditionalFormatting>
  <conditionalFormatting sqref="CJ30">
    <cfRule type="cellIs" dxfId="11215" priority="5503" operator="lessThan">
      <formula>$C$4</formula>
    </cfRule>
  </conditionalFormatting>
  <conditionalFormatting sqref="CJ31">
    <cfRule type="cellIs" dxfId="11214" priority="5504" operator="lessThan">
      <formula>$C$4</formula>
    </cfRule>
  </conditionalFormatting>
  <conditionalFormatting sqref="CJ31">
    <cfRule type="cellIs" dxfId="11213" priority="5505" operator="lessThan">
      <formula>$C$4</formula>
    </cfRule>
  </conditionalFormatting>
  <conditionalFormatting sqref="CJ32">
    <cfRule type="cellIs" dxfId="11212" priority="5506" operator="lessThan">
      <formula>$C$4</formula>
    </cfRule>
  </conditionalFormatting>
  <conditionalFormatting sqref="CJ32">
    <cfRule type="cellIs" dxfId="11211" priority="5507" operator="lessThan">
      <formula>$C$4</formula>
    </cfRule>
  </conditionalFormatting>
  <conditionalFormatting sqref="CJ33">
    <cfRule type="cellIs" dxfId="11210" priority="5508" operator="lessThan">
      <formula>$C$4</formula>
    </cfRule>
  </conditionalFormatting>
  <conditionalFormatting sqref="CJ33">
    <cfRule type="cellIs" dxfId="11209" priority="5509" operator="lessThan">
      <formula>$C$4</formula>
    </cfRule>
  </conditionalFormatting>
  <conditionalFormatting sqref="CJ34">
    <cfRule type="cellIs" dxfId="11208" priority="5510" operator="lessThan">
      <formula>$C$4</formula>
    </cfRule>
  </conditionalFormatting>
  <conditionalFormatting sqref="CJ34">
    <cfRule type="cellIs" dxfId="11207" priority="5511" operator="lessThan">
      <formula>$C$4</formula>
    </cfRule>
  </conditionalFormatting>
  <conditionalFormatting sqref="CJ35">
    <cfRule type="cellIs" dxfId="11206" priority="5512" operator="lessThan">
      <formula>$C$4</formula>
    </cfRule>
  </conditionalFormatting>
  <conditionalFormatting sqref="CJ35">
    <cfRule type="cellIs" dxfId="11205" priority="5513" operator="lessThan">
      <formula>$C$4</formula>
    </cfRule>
  </conditionalFormatting>
  <conditionalFormatting sqref="CJ36">
    <cfRule type="cellIs" dxfId="11204" priority="5514" operator="lessThan">
      <formula>$C$4</formula>
    </cfRule>
  </conditionalFormatting>
  <conditionalFormatting sqref="CJ36">
    <cfRule type="cellIs" dxfId="11203" priority="5515" operator="lessThan">
      <formula>$C$4</formula>
    </cfRule>
  </conditionalFormatting>
  <conditionalFormatting sqref="CJ37">
    <cfRule type="cellIs" dxfId="11202" priority="5516" operator="lessThan">
      <formula>$C$4</formula>
    </cfRule>
  </conditionalFormatting>
  <conditionalFormatting sqref="CJ37">
    <cfRule type="cellIs" dxfId="11201" priority="5517" operator="lessThan">
      <formula>$C$4</formula>
    </cfRule>
  </conditionalFormatting>
  <conditionalFormatting sqref="CJ38">
    <cfRule type="cellIs" dxfId="11200" priority="5518" operator="lessThan">
      <formula>$C$4</formula>
    </cfRule>
  </conditionalFormatting>
  <conditionalFormatting sqref="CJ38">
    <cfRule type="cellIs" dxfId="11199" priority="5519" operator="lessThan">
      <formula>$C$4</formula>
    </cfRule>
  </conditionalFormatting>
  <conditionalFormatting sqref="CJ39">
    <cfRule type="cellIs" dxfId="11198" priority="5520" operator="lessThan">
      <formula>$C$4</formula>
    </cfRule>
  </conditionalFormatting>
  <conditionalFormatting sqref="CJ39">
    <cfRule type="cellIs" dxfId="11197" priority="5521" operator="lessThan">
      <formula>$C$4</formula>
    </cfRule>
  </conditionalFormatting>
  <conditionalFormatting sqref="CJ40">
    <cfRule type="cellIs" dxfId="11196" priority="5522" operator="lessThan">
      <formula>$C$4</formula>
    </cfRule>
  </conditionalFormatting>
  <conditionalFormatting sqref="CJ40">
    <cfRule type="cellIs" dxfId="11195" priority="5523" operator="lessThan">
      <formula>$C$4</formula>
    </cfRule>
  </conditionalFormatting>
  <conditionalFormatting sqref="CJ41">
    <cfRule type="cellIs" dxfId="11194" priority="5524" operator="lessThan">
      <formula>$C$4</formula>
    </cfRule>
  </conditionalFormatting>
  <conditionalFormatting sqref="CJ41">
    <cfRule type="cellIs" dxfId="11193" priority="5525" operator="lessThan">
      <formula>$C$4</formula>
    </cfRule>
  </conditionalFormatting>
  <conditionalFormatting sqref="CJ42">
    <cfRule type="cellIs" dxfId="11192" priority="5526" operator="lessThan">
      <formula>$C$4</formula>
    </cfRule>
  </conditionalFormatting>
  <conditionalFormatting sqref="CJ42">
    <cfRule type="cellIs" dxfId="11191" priority="5527" operator="lessThan">
      <formula>$C$4</formula>
    </cfRule>
  </conditionalFormatting>
  <conditionalFormatting sqref="CJ43">
    <cfRule type="cellIs" dxfId="11190" priority="5528" operator="lessThan">
      <formula>$C$4</formula>
    </cfRule>
  </conditionalFormatting>
  <conditionalFormatting sqref="CJ43">
    <cfRule type="cellIs" dxfId="11189" priority="5529" operator="lessThan">
      <formula>$C$4</formula>
    </cfRule>
  </conditionalFormatting>
  <conditionalFormatting sqref="CJ44">
    <cfRule type="cellIs" dxfId="11188" priority="5530" operator="lessThan">
      <formula>$C$4</formula>
    </cfRule>
  </conditionalFormatting>
  <conditionalFormatting sqref="CJ44">
    <cfRule type="cellIs" dxfId="11187" priority="5531" operator="lessThan">
      <formula>$C$4</formula>
    </cfRule>
  </conditionalFormatting>
  <conditionalFormatting sqref="CJ45">
    <cfRule type="cellIs" dxfId="11186" priority="5532" operator="lessThan">
      <formula>$C$4</formula>
    </cfRule>
  </conditionalFormatting>
  <conditionalFormatting sqref="CJ45">
    <cfRule type="cellIs" dxfId="11185" priority="5533" operator="lessThan">
      <formula>$C$4</formula>
    </cfRule>
  </conditionalFormatting>
  <conditionalFormatting sqref="CJ46">
    <cfRule type="cellIs" dxfId="11184" priority="5534" operator="lessThan">
      <formula>$C$4</formula>
    </cfRule>
  </conditionalFormatting>
  <conditionalFormatting sqref="CJ46">
    <cfRule type="cellIs" dxfId="11183" priority="5535" operator="lessThan">
      <formula>$C$4</formula>
    </cfRule>
  </conditionalFormatting>
  <conditionalFormatting sqref="CJ47">
    <cfRule type="cellIs" dxfId="11182" priority="5536" operator="lessThan">
      <formula>$C$4</formula>
    </cfRule>
  </conditionalFormatting>
  <conditionalFormatting sqref="CJ47">
    <cfRule type="cellIs" dxfId="11181" priority="5537" operator="lessThan">
      <formula>$C$4</formula>
    </cfRule>
  </conditionalFormatting>
  <conditionalFormatting sqref="CJ48">
    <cfRule type="cellIs" dxfId="11180" priority="5538" operator="lessThan">
      <formula>$C$4</formula>
    </cfRule>
  </conditionalFormatting>
  <conditionalFormatting sqref="CJ48">
    <cfRule type="cellIs" dxfId="11179" priority="5539" operator="lessThan">
      <formula>$C$4</formula>
    </cfRule>
  </conditionalFormatting>
  <conditionalFormatting sqref="CJ49">
    <cfRule type="cellIs" dxfId="11178" priority="5540" operator="lessThan">
      <formula>$C$4</formula>
    </cfRule>
  </conditionalFormatting>
  <conditionalFormatting sqref="CJ49">
    <cfRule type="cellIs" dxfId="11177" priority="5541" operator="lessThan">
      <formula>$C$4</formula>
    </cfRule>
  </conditionalFormatting>
  <conditionalFormatting sqref="CJ50">
    <cfRule type="cellIs" dxfId="11176" priority="5542" operator="lessThan">
      <formula>$C$4</formula>
    </cfRule>
  </conditionalFormatting>
  <conditionalFormatting sqref="CJ50">
    <cfRule type="cellIs" dxfId="11175" priority="5543" operator="lessThan">
      <formula>$C$4</formula>
    </cfRule>
  </conditionalFormatting>
  <conditionalFormatting sqref="CJ51">
    <cfRule type="cellIs" dxfId="11174" priority="5544" operator="lessThan">
      <formula>$C$4</formula>
    </cfRule>
  </conditionalFormatting>
  <conditionalFormatting sqref="CJ51">
    <cfRule type="cellIs" dxfId="11173" priority="5545" operator="lessThan">
      <formula>$C$4</formula>
    </cfRule>
  </conditionalFormatting>
  <conditionalFormatting sqref="CJ52">
    <cfRule type="cellIs" dxfId="11172" priority="5546" operator="lessThan">
      <formula>$C$4</formula>
    </cfRule>
  </conditionalFormatting>
  <conditionalFormatting sqref="CJ52">
    <cfRule type="cellIs" dxfId="11171" priority="5547" operator="lessThan">
      <formula>$C$4</formula>
    </cfRule>
  </conditionalFormatting>
  <conditionalFormatting sqref="CJ53">
    <cfRule type="cellIs" dxfId="11170" priority="5548" operator="lessThan">
      <formula>$C$4</formula>
    </cfRule>
  </conditionalFormatting>
  <conditionalFormatting sqref="CJ53">
    <cfRule type="cellIs" dxfId="11169" priority="5549" operator="lessThan">
      <formula>$C$4</formula>
    </cfRule>
  </conditionalFormatting>
  <conditionalFormatting sqref="CJ54">
    <cfRule type="cellIs" dxfId="11168" priority="5550" operator="lessThan">
      <formula>$C$4</formula>
    </cfRule>
  </conditionalFormatting>
  <conditionalFormatting sqref="CJ54">
    <cfRule type="cellIs" dxfId="11167" priority="5551" operator="lessThan">
      <formula>$C$4</formula>
    </cfRule>
  </conditionalFormatting>
  <conditionalFormatting sqref="CJ55">
    <cfRule type="cellIs" dxfId="11166" priority="5552" operator="lessThan">
      <formula>$C$4</formula>
    </cfRule>
  </conditionalFormatting>
  <conditionalFormatting sqref="CJ55">
    <cfRule type="cellIs" dxfId="11165" priority="5553" operator="lessThan">
      <formula>$C$4</formula>
    </cfRule>
  </conditionalFormatting>
  <conditionalFormatting sqref="CJ56">
    <cfRule type="cellIs" dxfId="11164" priority="5554" operator="lessThan">
      <formula>$C$4</formula>
    </cfRule>
  </conditionalFormatting>
  <conditionalFormatting sqref="CJ56">
    <cfRule type="cellIs" dxfId="11163" priority="5555" operator="lessThan">
      <formula>$C$4</formula>
    </cfRule>
  </conditionalFormatting>
  <conditionalFormatting sqref="CJ57">
    <cfRule type="cellIs" dxfId="11162" priority="5556" operator="lessThan">
      <formula>$C$4</formula>
    </cfRule>
  </conditionalFormatting>
  <conditionalFormatting sqref="CJ57">
    <cfRule type="cellIs" dxfId="11161" priority="5557" operator="lessThan">
      <formula>$C$4</formula>
    </cfRule>
  </conditionalFormatting>
  <conditionalFormatting sqref="CJ58">
    <cfRule type="cellIs" dxfId="11160" priority="5558" operator="lessThan">
      <formula>$C$4</formula>
    </cfRule>
  </conditionalFormatting>
  <conditionalFormatting sqref="CJ58">
    <cfRule type="cellIs" dxfId="11159" priority="5559" operator="lessThan">
      <formula>$C$4</formula>
    </cfRule>
  </conditionalFormatting>
  <conditionalFormatting sqref="CJ59">
    <cfRule type="cellIs" dxfId="11158" priority="5560" operator="lessThan">
      <formula>$C$4</formula>
    </cfRule>
  </conditionalFormatting>
  <conditionalFormatting sqref="CJ59">
    <cfRule type="cellIs" dxfId="11157" priority="5561" operator="lessThan">
      <formula>$C$4</formula>
    </cfRule>
  </conditionalFormatting>
  <conditionalFormatting sqref="CJ60">
    <cfRule type="cellIs" dxfId="11156" priority="5562" operator="lessThan">
      <formula>$C$4</formula>
    </cfRule>
  </conditionalFormatting>
  <conditionalFormatting sqref="CJ60">
    <cfRule type="cellIs" dxfId="11155" priority="5563" operator="lessThan">
      <formula>$C$4</formula>
    </cfRule>
  </conditionalFormatting>
  <conditionalFormatting sqref="CK11">
    <cfRule type="cellIs" dxfId="11154" priority="5564" operator="lessThan">
      <formula>$C$4</formula>
    </cfRule>
  </conditionalFormatting>
  <conditionalFormatting sqref="CK11">
    <cfRule type="cellIs" dxfId="11153" priority="5565" operator="lessThan">
      <formula>$C$4</formula>
    </cfRule>
  </conditionalFormatting>
  <conditionalFormatting sqref="CK12">
    <cfRule type="cellIs" dxfId="11152" priority="5566" operator="lessThan">
      <formula>$C$4</formula>
    </cfRule>
  </conditionalFormatting>
  <conditionalFormatting sqref="CK12">
    <cfRule type="cellIs" dxfId="11151" priority="5567" operator="lessThan">
      <formula>$C$4</formula>
    </cfRule>
  </conditionalFormatting>
  <conditionalFormatting sqref="CK13">
    <cfRule type="cellIs" dxfId="11150" priority="5568" operator="lessThan">
      <formula>$C$4</formula>
    </cfRule>
  </conditionalFormatting>
  <conditionalFormatting sqref="CK13">
    <cfRule type="cellIs" dxfId="11149" priority="5569" operator="lessThan">
      <formula>$C$4</formula>
    </cfRule>
  </conditionalFormatting>
  <conditionalFormatting sqref="CK14">
    <cfRule type="cellIs" dxfId="11148" priority="5570" operator="lessThan">
      <formula>$C$4</formula>
    </cfRule>
  </conditionalFormatting>
  <conditionalFormatting sqref="CK14">
    <cfRule type="cellIs" dxfId="11147" priority="5571" operator="lessThan">
      <formula>$C$4</formula>
    </cfRule>
  </conditionalFormatting>
  <conditionalFormatting sqref="CK15">
    <cfRule type="cellIs" dxfId="11146" priority="5572" operator="lessThan">
      <formula>$C$4</formula>
    </cfRule>
  </conditionalFormatting>
  <conditionalFormatting sqref="CK15">
    <cfRule type="cellIs" dxfId="11145" priority="5573" operator="lessThan">
      <formula>$C$4</formula>
    </cfRule>
  </conditionalFormatting>
  <conditionalFormatting sqref="CK16">
    <cfRule type="cellIs" dxfId="11144" priority="5574" operator="lessThan">
      <formula>$C$4</formula>
    </cfRule>
  </conditionalFormatting>
  <conditionalFormatting sqref="CK16">
    <cfRule type="cellIs" dxfId="11143" priority="5575" operator="lessThan">
      <formula>$C$4</formula>
    </cfRule>
  </conditionalFormatting>
  <conditionalFormatting sqref="CK17">
    <cfRule type="cellIs" dxfId="11142" priority="5576" operator="lessThan">
      <formula>$C$4</formula>
    </cfRule>
  </conditionalFormatting>
  <conditionalFormatting sqref="CK17">
    <cfRule type="cellIs" dxfId="11141" priority="5577" operator="lessThan">
      <formula>$C$4</formula>
    </cfRule>
  </conditionalFormatting>
  <conditionalFormatting sqref="CK18">
    <cfRule type="cellIs" dxfId="11140" priority="5578" operator="lessThan">
      <formula>$C$4</formula>
    </cfRule>
  </conditionalFormatting>
  <conditionalFormatting sqref="CK18">
    <cfRule type="cellIs" dxfId="11139" priority="5579" operator="lessThan">
      <formula>$C$4</formula>
    </cfRule>
  </conditionalFormatting>
  <conditionalFormatting sqref="CK19">
    <cfRule type="cellIs" dxfId="11138" priority="5580" operator="lessThan">
      <formula>$C$4</formula>
    </cfRule>
  </conditionalFormatting>
  <conditionalFormatting sqref="CK19">
    <cfRule type="cellIs" dxfId="11137" priority="5581" operator="lessThan">
      <formula>$C$4</formula>
    </cfRule>
  </conditionalFormatting>
  <conditionalFormatting sqref="CK20">
    <cfRule type="cellIs" dxfId="11136" priority="5582" operator="lessThan">
      <formula>$C$4</formula>
    </cfRule>
  </conditionalFormatting>
  <conditionalFormatting sqref="CK20">
    <cfRule type="cellIs" dxfId="11135" priority="5583" operator="lessThan">
      <formula>$C$4</formula>
    </cfRule>
  </conditionalFormatting>
  <conditionalFormatting sqref="CK21">
    <cfRule type="cellIs" dxfId="11134" priority="5584" operator="lessThan">
      <formula>$C$4</formula>
    </cfRule>
  </conditionalFormatting>
  <conditionalFormatting sqref="CK21">
    <cfRule type="cellIs" dxfId="11133" priority="5585" operator="lessThan">
      <formula>$C$4</formula>
    </cfRule>
  </conditionalFormatting>
  <conditionalFormatting sqref="CK22">
    <cfRule type="cellIs" dxfId="11132" priority="5586" operator="lessThan">
      <formula>$C$4</formula>
    </cfRule>
  </conditionalFormatting>
  <conditionalFormatting sqref="CK22">
    <cfRule type="cellIs" dxfId="11131" priority="5587" operator="lessThan">
      <formula>$C$4</formula>
    </cfRule>
  </conditionalFormatting>
  <conditionalFormatting sqref="CK23">
    <cfRule type="cellIs" dxfId="11130" priority="5588" operator="lessThan">
      <formula>$C$4</formula>
    </cfRule>
  </conditionalFormatting>
  <conditionalFormatting sqref="CK23">
    <cfRule type="cellIs" dxfId="11129" priority="5589" operator="lessThan">
      <formula>$C$4</formula>
    </cfRule>
  </conditionalFormatting>
  <conditionalFormatting sqref="CK24">
    <cfRule type="cellIs" dxfId="11128" priority="5590" operator="lessThan">
      <formula>$C$4</formula>
    </cfRule>
  </conditionalFormatting>
  <conditionalFormatting sqref="CK24">
    <cfRule type="cellIs" dxfId="11127" priority="5591" operator="lessThan">
      <formula>$C$4</formula>
    </cfRule>
  </conditionalFormatting>
  <conditionalFormatting sqref="CK25">
    <cfRule type="cellIs" dxfId="11126" priority="5592" operator="lessThan">
      <formula>$C$4</formula>
    </cfRule>
  </conditionalFormatting>
  <conditionalFormatting sqref="CK25">
    <cfRule type="cellIs" dxfId="11125" priority="5593" operator="lessThan">
      <formula>$C$4</formula>
    </cfRule>
  </conditionalFormatting>
  <conditionalFormatting sqref="CK26">
    <cfRule type="cellIs" dxfId="11124" priority="5594" operator="lessThan">
      <formula>$C$4</formula>
    </cfRule>
  </conditionalFormatting>
  <conditionalFormatting sqref="CK26">
    <cfRule type="cellIs" dxfId="11123" priority="5595" operator="lessThan">
      <formula>$C$4</formula>
    </cfRule>
  </conditionalFormatting>
  <conditionalFormatting sqref="CK27">
    <cfRule type="cellIs" dxfId="11122" priority="5596" operator="lessThan">
      <formula>$C$4</formula>
    </cfRule>
  </conditionalFormatting>
  <conditionalFormatting sqref="CK27">
    <cfRule type="cellIs" dxfId="11121" priority="5597" operator="lessThan">
      <formula>$C$4</formula>
    </cfRule>
  </conditionalFormatting>
  <conditionalFormatting sqref="CK28">
    <cfRule type="cellIs" dxfId="11120" priority="5598" operator="lessThan">
      <formula>$C$4</formula>
    </cfRule>
  </conditionalFormatting>
  <conditionalFormatting sqref="CK28">
    <cfRule type="cellIs" dxfId="11119" priority="5599" operator="lessThan">
      <formula>$C$4</formula>
    </cfRule>
  </conditionalFormatting>
  <conditionalFormatting sqref="CK29">
    <cfRule type="cellIs" dxfId="11118" priority="5600" operator="lessThan">
      <formula>$C$4</formula>
    </cfRule>
  </conditionalFormatting>
  <conditionalFormatting sqref="CK29">
    <cfRule type="cellIs" dxfId="11117" priority="5601" operator="lessThan">
      <formula>$C$4</formula>
    </cfRule>
  </conditionalFormatting>
  <conditionalFormatting sqref="CK30">
    <cfRule type="cellIs" dxfId="11116" priority="5602" operator="lessThan">
      <formula>$C$4</formula>
    </cfRule>
  </conditionalFormatting>
  <conditionalFormatting sqref="CK30">
    <cfRule type="cellIs" dxfId="11115" priority="5603" operator="lessThan">
      <formula>$C$4</formula>
    </cfRule>
  </conditionalFormatting>
  <conditionalFormatting sqref="CK31">
    <cfRule type="cellIs" dxfId="11114" priority="5604" operator="lessThan">
      <formula>$C$4</formula>
    </cfRule>
  </conditionalFormatting>
  <conditionalFormatting sqref="CK31">
    <cfRule type="cellIs" dxfId="11113" priority="5605" operator="lessThan">
      <formula>$C$4</formula>
    </cfRule>
  </conditionalFormatting>
  <conditionalFormatting sqref="CK32">
    <cfRule type="cellIs" dxfId="11112" priority="5606" operator="lessThan">
      <formula>$C$4</formula>
    </cfRule>
  </conditionalFormatting>
  <conditionalFormatting sqref="CK32">
    <cfRule type="cellIs" dxfId="11111" priority="5607" operator="lessThan">
      <formula>$C$4</formula>
    </cfRule>
  </conditionalFormatting>
  <conditionalFormatting sqref="CK33">
    <cfRule type="cellIs" dxfId="11110" priority="5608" operator="lessThan">
      <formula>$C$4</formula>
    </cfRule>
  </conditionalFormatting>
  <conditionalFormatting sqref="CK33">
    <cfRule type="cellIs" dxfId="11109" priority="5609" operator="lessThan">
      <formula>$C$4</formula>
    </cfRule>
  </conditionalFormatting>
  <conditionalFormatting sqref="CK34">
    <cfRule type="cellIs" dxfId="11108" priority="5610" operator="lessThan">
      <formula>$C$4</formula>
    </cfRule>
  </conditionalFormatting>
  <conditionalFormatting sqref="CK34">
    <cfRule type="cellIs" dxfId="11107" priority="5611" operator="lessThan">
      <formula>$C$4</formula>
    </cfRule>
  </conditionalFormatting>
  <conditionalFormatting sqref="CK35">
    <cfRule type="cellIs" dxfId="11106" priority="5612" operator="lessThan">
      <formula>$C$4</formula>
    </cfRule>
  </conditionalFormatting>
  <conditionalFormatting sqref="CK35">
    <cfRule type="cellIs" dxfId="11105" priority="5613" operator="lessThan">
      <formula>$C$4</formula>
    </cfRule>
  </conditionalFormatting>
  <conditionalFormatting sqref="CK36">
    <cfRule type="cellIs" dxfId="11104" priority="5614" operator="lessThan">
      <formula>$C$4</formula>
    </cfRule>
  </conditionalFormatting>
  <conditionalFormatting sqref="CK36">
    <cfRule type="cellIs" dxfId="11103" priority="5615" operator="lessThan">
      <formula>$C$4</formula>
    </cfRule>
  </conditionalFormatting>
  <conditionalFormatting sqref="CK37">
    <cfRule type="cellIs" dxfId="11102" priority="5616" operator="lessThan">
      <formula>$C$4</formula>
    </cfRule>
  </conditionalFormatting>
  <conditionalFormatting sqref="CK37">
    <cfRule type="cellIs" dxfId="11101" priority="5617" operator="lessThan">
      <formula>$C$4</formula>
    </cfRule>
  </conditionalFormatting>
  <conditionalFormatting sqref="CK38">
    <cfRule type="cellIs" dxfId="11100" priority="5618" operator="lessThan">
      <formula>$C$4</formula>
    </cfRule>
  </conditionalFormatting>
  <conditionalFormatting sqref="CK38">
    <cfRule type="cellIs" dxfId="11099" priority="5619" operator="lessThan">
      <formula>$C$4</formula>
    </cfRule>
  </conditionalFormatting>
  <conditionalFormatting sqref="CK39">
    <cfRule type="cellIs" dxfId="11098" priority="5620" operator="lessThan">
      <formula>$C$4</formula>
    </cfRule>
  </conditionalFormatting>
  <conditionalFormatting sqref="CK39">
    <cfRule type="cellIs" dxfId="11097" priority="5621" operator="lessThan">
      <formula>$C$4</formula>
    </cfRule>
  </conditionalFormatting>
  <conditionalFormatting sqref="CK40">
    <cfRule type="cellIs" dxfId="11096" priority="5622" operator="lessThan">
      <formula>$C$4</formula>
    </cfRule>
  </conditionalFormatting>
  <conditionalFormatting sqref="CK40">
    <cfRule type="cellIs" dxfId="11095" priority="5623" operator="lessThan">
      <formula>$C$4</formula>
    </cfRule>
  </conditionalFormatting>
  <conditionalFormatting sqref="CK41">
    <cfRule type="cellIs" dxfId="11094" priority="5624" operator="lessThan">
      <formula>$C$4</formula>
    </cfRule>
  </conditionalFormatting>
  <conditionalFormatting sqref="CK41">
    <cfRule type="cellIs" dxfId="11093" priority="5625" operator="lessThan">
      <formula>$C$4</formula>
    </cfRule>
  </conditionalFormatting>
  <conditionalFormatting sqref="CK42">
    <cfRule type="cellIs" dxfId="11092" priority="5626" operator="lessThan">
      <formula>$C$4</formula>
    </cfRule>
  </conditionalFormatting>
  <conditionalFormatting sqref="CK42">
    <cfRule type="cellIs" dxfId="11091" priority="5627" operator="lessThan">
      <formula>$C$4</formula>
    </cfRule>
  </conditionalFormatting>
  <conditionalFormatting sqref="CK43">
    <cfRule type="cellIs" dxfId="11090" priority="5628" operator="lessThan">
      <formula>$C$4</formula>
    </cfRule>
  </conditionalFormatting>
  <conditionalFormatting sqref="CK43">
    <cfRule type="cellIs" dxfId="11089" priority="5629" operator="lessThan">
      <formula>$C$4</formula>
    </cfRule>
  </conditionalFormatting>
  <conditionalFormatting sqref="CK44">
    <cfRule type="cellIs" dxfId="11088" priority="5630" operator="lessThan">
      <formula>$C$4</formula>
    </cfRule>
  </conditionalFormatting>
  <conditionalFormatting sqref="CK44">
    <cfRule type="cellIs" dxfId="11087" priority="5631" operator="lessThan">
      <formula>$C$4</formula>
    </cfRule>
  </conditionalFormatting>
  <conditionalFormatting sqref="CK45">
    <cfRule type="cellIs" dxfId="11086" priority="5632" operator="lessThan">
      <formula>$C$4</formula>
    </cfRule>
  </conditionalFormatting>
  <conditionalFormatting sqref="CK45">
    <cfRule type="cellIs" dxfId="11085" priority="5633" operator="lessThan">
      <formula>$C$4</formula>
    </cfRule>
  </conditionalFormatting>
  <conditionalFormatting sqref="CK46">
    <cfRule type="cellIs" dxfId="11084" priority="5634" operator="lessThan">
      <formula>$C$4</formula>
    </cfRule>
  </conditionalFormatting>
  <conditionalFormatting sqref="CK46">
    <cfRule type="cellIs" dxfId="11083" priority="5635" operator="lessThan">
      <formula>$C$4</formula>
    </cfRule>
  </conditionalFormatting>
  <conditionalFormatting sqref="CK47">
    <cfRule type="cellIs" dxfId="11082" priority="5636" operator="lessThan">
      <formula>$C$4</formula>
    </cfRule>
  </conditionalFormatting>
  <conditionalFormatting sqref="CK47">
    <cfRule type="cellIs" dxfId="11081" priority="5637" operator="lessThan">
      <formula>$C$4</formula>
    </cfRule>
  </conditionalFormatting>
  <conditionalFormatting sqref="CK48">
    <cfRule type="cellIs" dxfId="11080" priority="5638" operator="lessThan">
      <formula>$C$4</formula>
    </cfRule>
  </conditionalFormatting>
  <conditionalFormatting sqref="CK48">
    <cfRule type="cellIs" dxfId="11079" priority="5639" operator="lessThan">
      <formula>$C$4</formula>
    </cfRule>
  </conditionalFormatting>
  <conditionalFormatting sqref="CK49">
    <cfRule type="cellIs" dxfId="11078" priority="5640" operator="lessThan">
      <formula>$C$4</formula>
    </cfRule>
  </conditionalFormatting>
  <conditionalFormatting sqref="CK49">
    <cfRule type="cellIs" dxfId="11077" priority="5641" operator="lessThan">
      <formula>$C$4</formula>
    </cfRule>
  </conditionalFormatting>
  <conditionalFormatting sqref="CK50">
    <cfRule type="cellIs" dxfId="11076" priority="5642" operator="lessThan">
      <formula>$C$4</formula>
    </cfRule>
  </conditionalFormatting>
  <conditionalFormatting sqref="CK50">
    <cfRule type="cellIs" dxfId="11075" priority="5643" operator="lessThan">
      <formula>$C$4</formula>
    </cfRule>
  </conditionalFormatting>
  <conditionalFormatting sqref="CK51">
    <cfRule type="cellIs" dxfId="11074" priority="5644" operator="lessThan">
      <formula>$C$4</formula>
    </cfRule>
  </conditionalFormatting>
  <conditionalFormatting sqref="CK51">
    <cfRule type="cellIs" dxfId="11073" priority="5645" operator="lessThan">
      <formula>$C$4</formula>
    </cfRule>
  </conditionalFormatting>
  <conditionalFormatting sqref="CK52">
    <cfRule type="cellIs" dxfId="11072" priority="5646" operator="lessThan">
      <formula>$C$4</formula>
    </cfRule>
  </conditionalFormatting>
  <conditionalFormatting sqref="CK52">
    <cfRule type="cellIs" dxfId="11071" priority="5647" operator="lessThan">
      <formula>$C$4</formula>
    </cfRule>
  </conditionalFormatting>
  <conditionalFormatting sqref="CK53">
    <cfRule type="cellIs" dxfId="11070" priority="5648" operator="lessThan">
      <formula>$C$4</formula>
    </cfRule>
  </conditionalFormatting>
  <conditionalFormatting sqref="CK53">
    <cfRule type="cellIs" dxfId="11069" priority="5649" operator="lessThan">
      <formula>$C$4</formula>
    </cfRule>
  </conditionalFormatting>
  <conditionalFormatting sqref="CK54">
    <cfRule type="cellIs" dxfId="11068" priority="5650" operator="lessThan">
      <formula>$C$4</formula>
    </cfRule>
  </conditionalFormatting>
  <conditionalFormatting sqref="CK54">
    <cfRule type="cellIs" dxfId="11067" priority="5651" operator="lessThan">
      <formula>$C$4</formula>
    </cfRule>
  </conditionalFormatting>
  <conditionalFormatting sqref="CK55">
    <cfRule type="cellIs" dxfId="11066" priority="5652" operator="lessThan">
      <formula>$C$4</formula>
    </cfRule>
  </conditionalFormatting>
  <conditionalFormatting sqref="CK55">
    <cfRule type="cellIs" dxfId="11065" priority="5653" operator="lessThan">
      <formula>$C$4</formula>
    </cfRule>
  </conditionalFormatting>
  <conditionalFormatting sqref="CK56">
    <cfRule type="cellIs" dxfId="11064" priority="5654" operator="lessThan">
      <formula>$C$4</formula>
    </cfRule>
  </conditionalFormatting>
  <conditionalFormatting sqref="CK56">
    <cfRule type="cellIs" dxfId="11063" priority="5655" operator="lessThan">
      <formula>$C$4</formula>
    </cfRule>
  </conditionalFormatting>
  <conditionalFormatting sqref="CK57">
    <cfRule type="cellIs" dxfId="11062" priority="5656" operator="lessThan">
      <formula>$C$4</formula>
    </cfRule>
  </conditionalFormatting>
  <conditionalFormatting sqref="CK57">
    <cfRule type="cellIs" dxfId="11061" priority="5657" operator="lessThan">
      <formula>$C$4</formula>
    </cfRule>
  </conditionalFormatting>
  <conditionalFormatting sqref="CK58">
    <cfRule type="cellIs" dxfId="11060" priority="5658" operator="lessThan">
      <formula>$C$4</formula>
    </cfRule>
  </conditionalFormatting>
  <conditionalFormatting sqref="CK58">
    <cfRule type="cellIs" dxfId="11059" priority="5659" operator="lessThan">
      <formula>$C$4</formula>
    </cfRule>
  </conditionalFormatting>
  <conditionalFormatting sqref="CK59">
    <cfRule type="cellIs" dxfId="11058" priority="5660" operator="lessThan">
      <formula>$C$4</formula>
    </cfRule>
  </conditionalFormatting>
  <conditionalFormatting sqref="CK59">
    <cfRule type="cellIs" dxfId="11057" priority="5661" operator="lessThan">
      <formula>$C$4</formula>
    </cfRule>
  </conditionalFormatting>
  <conditionalFormatting sqref="CK60">
    <cfRule type="cellIs" dxfId="11056" priority="5662" operator="lessThan">
      <formula>$C$4</formula>
    </cfRule>
  </conditionalFormatting>
  <conditionalFormatting sqref="CK60">
    <cfRule type="cellIs" dxfId="11055" priority="5663" operator="lessThan">
      <formula>$C$4</formula>
    </cfRule>
  </conditionalFormatting>
  <conditionalFormatting sqref="CL11">
    <cfRule type="cellIs" dxfId="11054" priority="5664" operator="lessThan">
      <formula>$C$4</formula>
    </cfRule>
  </conditionalFormatting>
  <conditionalFormatting sqref="CL11">
    <cfRule type="cellIs" dxfId="11053" priority="5665" operator="lessThan">
      <formula>$C$4</formula>
    </cfRule>
  </conditionalFormatting>
  <conditionalFormatting sqref="CL12">
    <cfRule type="cellIs" dxfId="11052" priority="5666" operator="lessThan">
      <formula>$C$4</formula>
    </cfRule>
  </conditionalFormatting>
  <conditionalFormatting sqref="CL12">
    <cfRule type="cellIs" dxfId="11051" priority="5667" operator="lessThan">
      <formula>$C$4</formula>
    </cfRule>
  </conditionalFormatting>
  <conditionalFormatting sqref="CL13">
    <cfRule type="cellIs" dxfId="11050" priority="5668" operator="lessThan">
      <formula>$C$4</formula>
    </cfRule>
  </conditionalFormatting>
  <conditionalFormatting sqref="CL13">
    <cfRule type="cellIs" dxfId="11049" priority="5669" operator="lessThan">
      <formula>$C$4</formula>
    </cfRule>
  </conditionalFormatting>
  <conditionalFormatting sqref="CL14">
    <cfRule type="cellIs" dxfId="11048" priority="5670" operator="lessThan">
      <formula>$C$4</formula>
    </cfRule>
  </conditionalFormatting>
  <conditionalFormatting sqref="CL14">
    <cfRule type="cellIs" dxfId="11047" priority="5671" operator="lessThan">
      <formula>$C$4</formula>
    </cfRule>
  </conditionalFormatting>
  <conditionalFormatting sqref="CL15">
    <cfRule type="cellIs" dxfId="11046" priority="5672" operator="lessThan">
      <formula>$C$4</formula>
    </cfRule>
  </conditionalFormatting>
  <conditionalFormatting sqref="CL15">
    <cfRule type="cellIs" dxfId="11045" priority="5673" operator="lessThan">
      <formula>$C$4</formula>
    </cfRule>
  </conditionalFormatting>
  <conditionalFormatting sqref="CL16">
    <cfRule type="cellIs" dxfId="11044" priority="5674" operator="lessThan">
      <formula>$C$4</formula>
    </cfRule>
  </conditionalFormatting>
  <conditionalFormatting sqref="CL16">
    <cfRule type="cellIs" dxfId="11043" priority="5675" operator="lessThan">
      <formula>$C$4</formula>
    </cfRule>
  </conditionalFormatting>
  <conditionalFormatting sqref="CL17">
    <cfRule type="cellIs" dxfId="11042" priority="5676" operator="lessThan">
      <formula>$C$4</formula>
    </cfRule>
  </conditionalFormatting>
  <conditionalFormatting sqref="CL17">
    <cfRule type="cellIs" dxfId="11041" priority="5677" operator="lessThan">
      <formula>$C$4</formula>
    </cfRule>
  </conditionalFormatting>
  <conditionalFormatting sqref="CL18">
    <cfRule type="cellIs" dxfId="11040" priority="5678" operator="lessThan">
      <formula>$C$4</formula>
    </cfRule>
  </conditionalFormatting>
  <conditionalFormatting sqref="CL18">
    <cfRule type="cellIs" dxfId="11039" priority="5679" operator="lessThan">
      <formula>$C$4</formula>
    </cfRule>
  </conditionalFormatting>
  <conditionalFormatting sqref="CL19">
    <cfRule type="cellIs" dxfId="11038" priority="5680" operator="lessThan">
      <formula>$C$4</formula>
    </cfRule>
  </conditionalFormatting>
  <conditionalFormatting sqref="CL19">
    <cfRule type="cellIs" dxfId="11037" priority="5681" operator="lessThan">
      <formula>$C$4</formula>
    </cfRule>
  </conditionalFormatting>
  <conditionalFormatting sqref="CL20">
    <cfRule type="cellIs" dxfId="11036" priority="5682" operator="lessThan">
      <formula>$C$4</formula>
    </cfRule>
  </conditionalFormatting>
  <conditionalFormatting sqref="CL20">
    <cfRule type="cellIs" dxfId="11035" priority="5683" operator="lessThan">
      <formula>$C$4</formula>
    </cfRule>
  </conditionalFormatting>
  <conditionalFormatting sqref="CL21">
    <cfRule type="cellIs" dxfId="11034" priority="5684" operator="lessThan">
      <formula>$C$4</formula>
    </cfRule>
  </conditionalFormatting>
  <conditionalFormatting sqref="CL21">
    <cfRule type="cellIs" dxfId="11033" priority="5685" operator="lessThan">
      <formula>$C$4</formula>
    </cfRule>
  </conditionalFormatting>
  <conditionalFormatting sqref="CL22">
    <cfRule type="cellIs" dxfId="11032" priority="5686" operator="lessThan">
      <formula>$C$4</formula>
    </cfRule>
  </conditionalFormatting>
  <conditionalFormatting sqref="CL22">
    <cfRule type="cellIs" dxfId="11031" priority="5687" operator="lessThan">
      <formula>$C$4</formula>
    </cfRule>
  </conditionalFormatting>
  <conditionalFormatting sqref="CL23">
    <cfRule type="cellIs" dxfId="11030" priority="5688" operator="lessThan">
      <formula>$C$4</formula>
    </cfRule>
  </conditionalFormatting>
  <conditionalFormatting sqref="CL23">
    <cfRule type="cellIs" dxfId="11029" priority="5689" operator="lessThan">
      <formula>$C$4</formula>
    </cfRule>
  </conditionalFormatting>
  <conditionalFormatting sqref="CL24">
    <cfRule type="cellIs" dxfId="11028" priority="5690" operator="lessThan">
      <formula>$C$4</formula>
    </cfRule>
  </conditionalFormatting>
  <conditionalFormatting sqref="CL24">
    <cfRule type="cellIs" dxfId="11027" priority="5691" operator="lessThan">
      <formula>$C$4</formula>
    </cfRule>
  </conditionalFormatting>
  <conditionalFormatting sqref="CL25">
    <cfRule type="cellIs" dxfId="11026" priority="5692" operator="lessThan">
      <formula>$C$4</formula>
    </cfRule>
  </conditionalFormatting>
  <conditionalFormatting sqref="CL25">
    <cfRule type="cellIs" dxfId="11025" priority="5693" operator="lessThan">
      <formula>$C$4</formula>
    </cfRule>
  </conditionalFormatting>
  <conditionalFormatting sqref="CL26">
    <cfRule type="cellIs" dxfId="11024" priority="5694" operator="lessThan">
      <formula>$C$4</formula>
    </cfRule>
  </conditionalFormatting>
  <conditionalFormatting sqref="CL26">
    <cfRule type="cellIs" dxfId="11023" priority="5695" operator="lessThan">
      <formula>$C$4</formula>
    </cfRule>
  </conditionalFormatting>
  <conditionalFormatting sqref="CL27">
    <cfRule type="cellIs" dxfId="11022" priority="5696" operator="lessThan">
      <formula>$C$4</formula>
    </cfRule>
  </conditionalFormatting>
  <conditionalFormatting sqref="CL27">
    <cfRule type="cellIs" dxfId="11021" priority="5697" operator="lessThan">
      <formula>$C$4</formula>
    </cfRule>
  </conditionalFormatting>
  <conditionalFormatting sqref="CL28">
    <cfRule type="cellIs" dxfId="11020" priority="5698" operator="lessThan">
      <formula>$C$4</formula>
    </cfRule>
  </conditionalFormatting>
  <conditionalFormatting sqref="CL28">
    <cfRule type="cellIs" dxfId="11019" priority="5699" operator="lessThan">
      <formula>$C$4</formula>
    </cfRule>
  </conditionalFormatting>
  <conditionalFormatting sqref="CL29">
    <cfRule type="cellIs" dxfId="11018" priority="5700" operator="lessThan">
      <formula>$C$4</formula>
    </cfRule>
  </conditionalFormatting>
  <conditionalFormatting sqref="CL29">
    <cfRule type="cellIs" dxfId="11017" priority="5701" operator="lessThan">
      <formula>$C$4</formula>
    </cfRule>
  </conditionalFormatting>
  <conditionalFormatting sqref="CL30">
    <cfRule type="cellIs" dxfId="11016" priority="5702" operator="lessThan">
      <formula>$C$4</formula>
    </cfRule>
  </conditionalFormatting>
  <conditionalFormatting sqref="CL30">
    <cfRule type="cellIs" dxfId="11015" priority="5703" operator="lessThan">
      <formula>$C$4</formula>
    </cfRule>
  </conditionalFormatting>
  <conditionalFormatting sqref="CL31">
    <cfRule type="cellIs" dxfId="11014" priority="5704" operator="lessThan">
      <formula>$C$4</formula>
    </cfRule>
  </conditionalFormatting>
  <conditionalFormatting sqref="CL31">
    <cfRule type="cellIs" dxfId="11013" priority="5705" operator="lessThan">
      <formula>$C$4</formula>
    </cfRule>
  </conditionalFormatting>
  <conditionalFormatting sqref="CL32">
    <cfRule type="cellIs" dxfId="11012" priority="5706" operator="lessThan">
      <formula>$C$4</formula>
    </cfRule>
  </conditionalFormatting>
  <conditionalFormatting sqref="CL32">
    <cfRule type="cellIs" dxfId="11011" priority="5707" operator="lessThan">
      <formula>$C$4</formula>
    </cfRule>
  </conditionalFormatting>
  <conditionalFormatting sqref="CL33">
    <cfRule type="cellIs" dxfId="11010" priority="5708" operator="lessThan">
      <formula>$C$4</formula>
    </cfRule>
  </conditionalFormatting>
  <conditionalFormatting sqref="CL33">
    <cfRule type="cellIs" dxfId="11009" priority="5709" operator="lessThan">
      <formula>$C$4</formula>
    </cfRule>
  </conditionalFormatting>
  <conditionalFormatting sqref="CL34">
    <cfRule type="cellIs" dxfId="11008" priority="5710" operator="lessThan">
      <formula>$C$4</formula>
    </cfRule>
  </conditionalFormatting>
  <conditionalFormatting sqref="CL34">
    <cfRule type="cellIs" dxfId="11007" priority="5711" operator="lessThan">
      <formula>$C$4</formula>
    </cfRule>
  </conditionalFormatting>
  <conditionalFormatting sqref="CL35">
    <cfRule type="cellIs" dxfId="11006" priority="5712" operator="lessThan">
      <formula>$C$4</formula>
    </cfRule>
  </conditionalFormatting>
  <conditionalFormatting sqref="CL35">
    <cfRule type="cellIs" dxfId="11005" priority="5713" operator="lessThan">
      <formula>$C$4</formula>
    </cfRule>
  </conditionalFormatting>
  <conditionalFormatting sqref="CL36">
    <cfRule type="cellIs" dxfId="11004" priority="5714" operator="lessThan">
      <formula>$C$4</formula>
    </cfRule>
  </conditionalFormatting>
  <conditionalFormatting sqref="CL36">
    <cfRule type="cellIs" dxfId="11003" priority="5715" operator="lessThan">
      <formula>$C$4</formula>
    </cfRule>
  </conditionalFormatting>
  <conditionalFormatting sqref="CL37">
    <cfRule type="cellIs" dxfId="11002" priority="5716" operator="lessThan">
      <formula>$C$4</formula>
    </cfRule>
  </conditionalFormatting>
  <conditionalFormatting sqref="CL37">
    <cfRule type="cellIs" dxfId="11001" priority="5717" operator="lessThan">
      <formula>$C$4</formula>
    </cfRule>
  </conditionalFormatting>
  <conditionalFormatting sqref="CL38">
    <cfRule type="cellIs" dxfId="11000" priority="5718" operator="lessThan">
      <formula>$C$4</formula>
    </cfRule>
  </conditionalFormatting>
  <conditionalFormatting sqref="CL38">
    <cfRule type="cellIs" dxfId="10999" priority="5719" operator="lessThan">
      <formula>$C$4</formula>
    </cfRule>
  </conditionalFormatting>
  <conditionalFormatting sqref="CL39">
    <cfRule type="cellIs" dxfId="10998" priority="5720" operator="lessThan">
      <formula>$C$4</formula>
    </cfRule>
  </conditionalFormatting>
  <conditionalFormatting sqref="CL39">
    <cfRule type="cellIs" dxfId="10997" priority="5721" operator="lessThan">
      <formula>$C$4</formula>
    </cfRule>
  </conditionalFormatting>
  <conditionalFormatting sqref="CL40">
    <cfRule type="cellIs" dxfId="10996" priority="5722" operator="lessThan">
      <formula>$C$4</formula>
    </cfRule>
  </conditionalFormatting>
  <conditionalFormatting sqref="CL40">
    <cfRule type="cellIs" dxfId="10995" priority="5723" operator="lessThan">
      <formula>$C$4</formula>
    </cfRule>
  </conditionalFormatting>
  <conditionalFormatting sqref="CL41">
    <cfRule type="cellIs" dxfId="10994" priority="5724" operator="lessThan">
      <formula>$C$4</formula>
    </cfRule>
  </conditionalFormatting>
  <conditionalFormatting sqref="CL41">
    <cfRule type="cellIs" dxfId="10993" priority="5725" operator="lessThan">
      <formula>$C$4</formula>
    </cfRule>
  </conditionalFormatting>
  <conditionalFormatting sqref="CL42">
    <cfRule type="cellIs" dxfId="10992" priority="5726" operator="lessThan">
      <formula>$C$4</formula>
    </cfRule>
  </conditionalFormatting>
  <conditionalFormatting sqref="CL42">
    <cfRule type="cellIs" dxfId="10991" priority="5727" operator="lessThan">
      <formula>$C$4</formula>
    </cfRule>
  </conditionalFormatting>
  <conditionalFormatting sqref="CL43">
    <cfRule type="cellIs" dxfId="10990" priority="5728" operator="lessThan">
      <formula>$C$4</formula>
    </cfRule>
  </conditionalFormatting>
  <conditionalFormatting sqref="CL43">
    <cfRule type="cellIs" dxfId="10989" priority="5729" operator="lessThan">
      <formula>$C$4</formula>
    </cfRule>
  </conditionalFormatting>
  <conditionalFormatting sqref="CL44">
    <cfRule type="cellIs" dxfId="10988" priority="5730" operator="lessThan">
      <formula>$C$4</formula>
    </cfRule>
  </conditionalFormatting>
  <conditionalFormatting sqref="CL44">
    <cfRule type="cellIs" dxfId="10987" priority="5731" operator="lessThan">
      <formula>$C$4</formula>
    </cfRule>
  </conditionalFormatting>
  <conditionalFormatting sqref="CL45">
    <cfRule type="cellIs" dxfId="10986" priority="5732" operator="lessThan">
      <formula>$C$4</formula>
    </cfRule>
  </conditionalFormatting>
  <conditionalFormatting sqref="CL45">
    <cfRule type="cellIs" dxfId="10985" priority="5733" operator="lessThan">
      <formula>$C$4</formula>
    </cfRule>
  </conditionalFormatting>
  <conditionalFormatting sqref="CL46">
    <cfRule type="cellIs" dxfId="10984" priority="5734" operator="lessThan">
      <formula>$C$4</formula>
    </cfRule>
  </conditionalFormatting>
  <conditionalFormatting sqref="CL46">
    <cfRule type="cellIs" dxfId="10983" priority="5735" operator="lessThan">
      <formula>$C$4</formula>
    </cfRule>
  </conditionalFormatting>
  <conditionalFormatting sqref="CL47">
    <cfRule type="cellIs" dxfId="10982" priority="5736" operator="lessThan">
      <formula>$C$4</formula>
    </cfRule>
  </conditionalFormatting>
  <conditionalFormatting sqref="CL47">
    <cfRule type="cellIs" dxfId="10981" priority="5737" operator="lessThan">
      <formula>$C$4</formula>
    </cfRule>
  </conditionalFormatting>
  <conditionalFormatting sqref="CL48">
    <cfRule type="cellIs" dxfId="10980" priority="5738" operator="lessThan">
      <formula>$C$4</formula>
    </cfRule>
  </conditionalFormatting>
  <conditionalFormatting sqref="CL48">
    <cfRule type="cellIs" dxfId="10979" priority="5739" operator="lessThan">
      <formula>$C$4</formula>
    </cfRule>
  </conditionalFormatting>
  <conditionalFormatting sqref="CL49">
    <cfRule type="cellIs" dxfId="10978" priority="5740" operator="lessThan">
      <formula>$C$4</formula>
    </cfRule>
  </conditionalFormatting>
  <conditionalFormatting sqref="CL49">
    <cfRule type="cellIs" dxfId="10977" priority="5741" operator="lessThan">
      <formula>$C$4</formula>
    </cfRule>
  </conditionalFormatting>
  <conditionalFormatting sqref="CL50">
    <cfRule type="cellIs" dxfId="10976" priority="5742" operator="lessThan">
      <formula>$C$4</formula>
    </cfRule>
  </conditionalFormatting>
  <conditionalFormatting sqref="CL50">
    <cfRule type="cellIs" dxfId="10975" priority="5743" operator="lessThan">
      <formula>$C$4</formula>
    </cfRule>
  </conditionalFormatting>
  <conditionalFormatting sqref="CL51">
    <cfRule type="cellIs" dxfId="10974" priority="5744" operator="lessThan">
      <formula>$C$4</formula>
    </cfRule>
  </conditionalFormatting>
  <conditionalFormatting sqref="CL51">
    <cfRule type="cellIs" dxfId="10973" priority="5745" operator="lessThan">
      <formula>$C$4</formula>
    </cfRule>
  </conditionalFormatting>
  <conditionalFormatting sqref="CL52">
    <cfRule type="cellIs" dxfId="10972" priority="5746" operator="lessThan">
      <formula>$C$4</formula>
    </cfRule>
  </conditionalFormatting>
  <conditionalFormatting sqref="CL52">
    <cfRule type="cellIs" dxfId="10971" priority="5747" operator="lessThan">
      <formula>$C$4</formula>
    </cfRule>
  </conditionalFormatting>
  <conditionalFormatting sqref="CL53">
    <cfRule type="cellIs" dxfId="10970" priority="5748" operator="lessThan">
      <formula>$C$4</formula>
    </cfRule>
  </conditionalFormatting>
  <conditionalFormatting sqref="CL53">
    <cfRule type="cellIs" dxfId="10969" priority="5749" operator="lessThan">
      <formula>$C$4</formula>
    </cfRule>
  </conditionalFormatting>
  <conditionalFormatting sqref="CL54">
    <cfRule type="cellIs" dxfId="10968" priority="5750" operator="lessThan">
      <formula>$C$4</formula>
    </cfRule>
  </conditionalFormatting>
  <conditionalFormatting sqref="CL54">
    <cfRule type="cellIs" dxfId="10967" priority="5751" operator="lessThan">
      <formula>$C$4</formula>
    </cfRule>
  </conditionalFormatting>
  <conditionalFormatting sqref="CL55">
    <cfRule type="cellIs" dxfId="10966" priority="5752" operator="lessThan">
      <formula>$C$4</formula>
    </cfRule>
  </conditionalFormatting>
  <conditionalFormatting sqref="CL55">
    <cfRule type="cellIs" dxfId="10965" priority="5753" operator="lessThan">
      <formula>$C$4</formula>
    </cfRule>
  </conditionalFormatting>
  <conditionalFormatting sqref="CL56">
    <cfRule type="cellIs" dxfId="10964" priority="5754" operator="lessThan">
      <formula>$C$4</formula>
    </cfRule>
  </conditionalFormatting>
  <conditionalFormatting sqref="CL56">
    <cfRule type="cellIs" dxfId="10963" priority="5755" operator="lessThan">
      <formula>$C$4</formula>
    </cfRule>
  </conditionalFormatting>
  <conditionalFormatting sqref="CL57">
    <cfRule type="cellIs" dxfId="10962" priority="5756" operator="lessThan">
      <formula>$C$4</formula>
    </cfRule>
  </conditionalFormatting>
  <conditionalFormatting sqref="CL57">
    <cfRule type="cellIs" dxfId="10961" priority="5757" operator="lessThan">
      <formula>$C$4</formula>
    </cfRule>
  </conditionalFormatting>
  <conditionalFormatting sqref="CL58">
    <cfRule type="cellIs" dxfId="10960" priority="5758" operator="lessThan">
      <formula>$C$4</formula>
    </cfRule>
  </conditionalFormatting>
  <conditionalFormatting sqref="CL58">
    <cfRule type="cellIs" dxfId="10959" priority="5759" operator="lessThan">
      <formula>$C$4</formula>
    </cfRule>
  </conditionalFormatting>
  <conditionalFormatting sqref="CL59">
    <cfRule type="cellIs" dxfId="10958" priority="5760" operator="lessThan">
      <formula>$C$4</formula>
    </cfRule>
  </conditionalFormatting>
  <conditionalFormatting sqref="CL59">
    <cfRule type="cellIs" dxfId="10957" priority="5761" operator="lessThan">
      <formula>$C$4</formula>
    </cfRule>
  </conditionalFormatting>
  <conditionalFormatting sqref="CL60">
    <cfRule type="cellIs" dxfId="10956" priority="5762" operator="lessThan">
      <formula>$C$4</formula>
    </cfRule>
  </conditionalFormatting>
  <conditionalFormatting sqref="CL60">
    <cfRule type="cellIs" dxfId="10955" priority="5763" operator="lessThan">
      <formula>$C$4</formula>
    </cfRule>
  </conditionalFormatting>
  <conditionalFormatting sqref="CW10">
    <cfRule type="cellIs" dxfId="10954" priority="42" operator="lessThan">
      <formula>1</formula>
    </cfRule>
  </conditionalFormatting>
  <conditionalFormatting sqref="CW11">
    <cfRule type="cellIs" dxfId="10953" priority="43" operator="lessThan">
      <formula>1</formula>
    </cfRule>
  </conditionalFormatting>
  <conditionalFormatting sqref="CW23">
    <cfRule type="cellIs" dxfId="10952" priority="40" operator="lessThan">
      <formula>1</formula>
    </cfRule>
  </conditionalFormatting>
  <conditionalFormatting sqref="CW24">
    <cfRule type="cellIs" dxfId="10951" priority="41" operator="lessThan">
      <formula>1</formula>
    </cfRule>
  </conditionalFormatting>
  <conditionalFormatting sqref="AX11">
    <cfRule type="cellIs" dxfId="10950" priority="5" operator="lessThan">
      <formula>$C$4</formula>
    </cfRule>
  </conditionalFormatting>
  <conditionalFormatting sqref="AX12">
    <cfRule type="cellIs" dxfId="10949" priority="6" operator="lessThan">
      <formula>$C$4</formula>
    </cfRule>
  </conditionalFormatting>
  <conditionalFormatting sqref="AX13">
    <cfRule type="cellIs" dxfId="10948" priority="7" operator="lessThan">
      <formula>$C$4</formula>
    </cfRule>
  </conditionalFormatting>
  <conditionalFormatting sqref="AX14">
    <cfRule type="cellIs" dxfId="10947" priority="8" operator="lessThan">
      <formula>$C$4</formula>
    </cfRule>
  </conditionalFormatting>
  <conditionalFormatting sqref="AX15">
    <cfRule type="cellIs" dxfId="10946" priority="9" operator="lessThan">
      <formula>$C$4</formula>
    </cfRule>
  </conditionalFormatting>
  <conditionalFormatting sqref="AX16">
    <cfRule type="cellIs" dxfId="10945" priority="10" operator="lessThan">
      <formula>$C$4</formula>
    </cfRule>
  </conditionalFormatting>
  <conditionalFormatting sqref="AX17">
    <cfRule type="cellIs" dxfId="10944" priority="11" operator="lessThan">
      <formula>$C$4</formula>
    </cfRule>
  </conditionalFormatting>
  <conditionalFormatting sqref="AX18">
    <cfRule type="cellIs" dxfId="10943" priority="12" operator="lessThan">
      <formula>$C$4</formula>
    </cfRule>
  </conditionalFormatting>
  <conditionalFormatting sqref="AX19">
    <cfRule type="cellIs" dxfId="10942" priority="13" operator="lessThan">
      <formula>$C$4</formula>
    </cfRule>
  </conditionalFormatting>
  <conditionalFormatting sqref="AX20">
    <cfRule type="cellIs" dxfId="10941" priority="14" operator="lessThan">
      <formula>$C$4</formula>
    </cfRule>
  </conditionalFormatting>
  <conditionalFormatting sqref="AX21">
    <cfRule type="cellIs" dxfId="10940" priority="15" operator="lessThan">
      <formula>$C$4</formula>
    </cfRule>
  </conditionalFormatting>
  <conditionalFormatting sqref="AX22">
    <cfRule type="cellIs" dxfId="10939" priority="16" operator="lessThan">
      <formula>$C$4</formula>
    </cfRule>
  </conditionalFormatting>
  <conditionalFormatting sqref="AX23">
    <cfRule type="cellIs" dxfId="10938" priority="17" operator="lessThan">
      <formula>$C$4</formula>
    </cfRule>
  </conditionalFormatting>
  <conditionalFormatting sqref="AX24">
    <cfRule type="cellIs" dxfId="10937" priority="18" operator="lessThan">
      <formula>$C$4</formula>
    </cfRule>
  </conditionalFormatting>
  <conditionalFormatting sqref="AX25">
    <cfRule type="cellIs" dxfId="10936" priority="19" operator="lessThan">
      <formula>$C$4</formula>
    </cfRule>
  </conditionalFormatting>
  <conditionalFormatting sqref="AX26">
    <cfRule type="cellIs" dxfId="10935" priority="20" operator="lessThan">
      <formula>$C$4</formula>
    </cfRule>
  </conditionalFormatting>
  <conditionalFormatting sqref="AX27">
    <cfRule type="cellIs" dxfId="10934" priority="21" operator="lessThan">
      <formula>$C$4</formula>
    </cfRule>
  </conditionalFormatting>
  <conditionalFormatting sqref="AX28">
    <cfRule type="cellIs" dxfId="10933" priority="22" operator="lessThan">
      <formula>$C$4</formula>
    </cfRule>
  </conditionalFormatting>
  <conditionalFormatting sqref="AX29">
    <cfRule type="cellIs" dxfId="10932" priority="23" operator="lessThan">
      <formula>$C$4</formula>
    </cfRule>
  </conditionalFormatting>
  <conditionalFormatting sqref="AX30">
    <cfRule type="cellIs" dxfId="10931" priority="24" operator="lessThan">
      <formula>$C$4</formula>
    </cfRule>
  </conditionalFormatting>
  <conditionalFormatting sqref="AX31">
    <cfRule type="cellIs" dxfId="10930" priority="25" operator="lessThan">
      <formula>$C$4</formula>
    </cfRule>
  </conditionalFormatting>
  <conditionalFormatting sqref="AX32">
    <cfRule type="cellIs" dxfId="10929" priority="26" operator="lessThan">
      <formula>$C$4</formula>
    </cfRule>
  </conditionalFormatting>
  <conditionalFormatting sqref="AX33">
    <cfRule type="cellIs" dxfId="10928" priority="27" operator="lessThan">
      <formula>$C$4</formula>
    </cfRule>
  </conditionalFormatting>
  <conditionalFormatting sqref="AX34">
    <cfRule type="cellIs" dxfId="10927" priority="28" operator="lessThan">
      <formula>$C$4</formula>
    </cfRule>
  </conditionalFormatting>
  <conditionalFormatting sqref="AX35">
    <cfRule type="cellIs" dxfId="10926" priority="29" operator="lessThan">
      <formula>$C$4</formula>
    </cfRule>
  </conditionalFormatting>
  <conditionalFormatting sqref="AX36">
    <cfRule type="cellIs" dxfId="10925" priority="30" operator="lessThan">
      <formula>$C$4</formula>
    </cfRule>
  </conditionalFormatting>
  <conditionalFormatting sqref="AX37">
    <cfRule type="cellIs" dxfId="10924" priority="31" operator="lessThan">
      <formula>$C$4</formula>
    </cfRule>
  </conditionalFormatting>
  <conditionalFormatting sqref="AX38">
    <cfRule type="cellIs" dxfId="10923" priority="32" operator="lessThan">
      <formula>$C$4</formula>
    </cfRule>
  </conditionalFormatting>
  <conditionalFormatting sqref="AX39">
    <cfRule type="cellIs" dxfId="10922" priority="33" operator="lessThan">
      <formula>$C$4</formula>
    </cfRule>
  </conditionalFormatting>
  <conditionalFormatting sqref="AX40">
    <cfRule type="cellIs" dxfId="10921" priority="34" operator="lessThan">
      <formula>$C$4</formula>
    </cfRule>
  </conditionalFormatting>
  <conditionalFormatting sqref="AX41">
    <cfRule type="cellIs" dxfId="10920" priority="35" operator="lessThan">
      <formula>$C$4</formula>
    </cfRule>
  </conditionalFormatting>
  <conditionalFormatting sqref="AX42">
    <cfRule type="cellIs" dxfId="10919" priority="36" operator="lessThan">
      <formula>$C$4</formula>
    </cfRule>
  </conditionalFormatting>
  <conditionalFormatting sqref="AX43">
    <cfRule type="cellIs" dxfId="10918" priority="37" operator="lessThan">
      <formula>$C$4</formula>
    </cfRule>
  </conditionalFormatting>
  <conditionalFormatting sqref="AX44">
    <cfRule type="cellIs" dxfId="10917" priority="38" operator="lessThan">
      <formula>$C$4</formula>
    </cfRule>
  </conditionalFormatting>
  <conditionalFormatting sqref="AX45">
    <cfRule type="cellIs" dxfId="10916" priority="39" operator="lessThan">
      <formula>$C$4</formula>
    </cfRule>
  </conditionalFormatting>
  <conditionalFormatting sqref="CW12">
    <cfRule type="cellIs" dxfId="10915" priority="2" operator="lessThan">
      <formula>1</formula>
    </cfRule>
  </conditionalFormatting>
  <conditionalFormatting sqref="CW13">
    <cfRule type="cellIs" dxfId="10914" priority="3" operator="lessThan">
      <formula>1</formula>
    </cfRule>
  </conditionalFormatting>
  <conditionalFormatting sqref="CW14">
    <cfRule type="cellIs" dxfId="10913" priority="4" operator="lessThan">
      <formula>1</formula>
    </cfRule>
  </conditionalFormatting>
  <conditionalFormatting sqref="CW25">
    <cfRule type="cellIs" dxfId="10912" priority="1" operator="lessThan">
      <formula>1</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dimension ref="A1:DG60"/>
  <sheetViews>
    <sheetView tabSelected="1" workbookViewId="0">
      <pane xSplit="3" ySplit="10" topLeftCell="AD40" activePane="bottomRight" state="frozen"/>
      <selection pane="topRight"/>
      <selection pane="bottomLeft"/>
      <selection pane="bottomRight" activeCell="AH47" sqref="AH47"/>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684</v>
      </c>
      <c r="B1" s="10"/>
      <c r="C1" s="71" t="s">
        <v>0</v>
      </c>
      <c r="D1" s="71"/>
      <c r="E1" s="71"/>
      <c r="F1" s="71"/>
      <c r="G1" s="71"/>
      <c r="H1" s="71"/>
      <c r="I1" s="71"/>
      <c r="J1" s="71"/>
      <c r="K1" s="71"/>
      <c r="L1" s="71"/>
      <c r="M1" s="71"/>
      <c r="O1" s="26" t="s">
        <v>1</v>
      </c>
      <c r="AX1" s="26"/>
    </row>
    <row r="2" spans="1:110">
      <c r="A2" s="1" t="s">
        <v>2</v>
      </c>
      <c r="B2" s="2"/>
      <c r="C2" s="3" t="s">
        <v>3</v>
      </c>
      <c r="E2" s="4" t="s">
        <v>160</v>
      </c>
      <c r="O2" s="27" t="s">
        <v>5</v>
      </c>
      <c r="P2" s="28"/>
      <c r="Q2" s="28"/>
      <c r="R2" s="28"/>
      <c r="S2" s="28" t="s">
        <v>6</v>
      </c>
      <c r="T2" s="28" t="str">
        <f>MID(E2,6,20)</f>
        <v xml:space="preserve"> XI IPS 4</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79" t="s">
        <v>16</v>
      </c>
      <c r="F7" s="80"/>
      <c r="G7" s="80"/>
      <c r="H7" s="80"/>
      <c r="I7" s="80"/>
      <c r="J7" s="81"/>
      <c r="K7" s="13"/>
      <c r="L7" s="73" t="s">
        <v>17</v>
      </c>
      <c r="M7" s="73"/>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76" t="s">
        <v>18</v>
      </c>
      <c r="B8" s="77" t="s">
        <v>19</v>
      </c>
      <c r="C8" s="76" t="s">
        <v>20</v>
      </c>
      <c r="E8" s="82"/>
      <c r="F8" s="83"/>
      <c r="G8" s="83"/>
      <c r="H8" s="83"/>
      <c r="I8" s="83"/>
      <c r="J8" s="84"/>
      <c r="K8" s="13"/>
      <c r="L8" s="73"/>
      <c r="M8" s="73"/>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4" t="s">
        <v>22</v>
      </c>
      <c r="AU8" s="67" t="s">
        <v>23</v>
      </c>
      <c r="AV8" s="62"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7" t="s">
        <v>23</v>
      </c>
      <c r="CN8" s="62" t="s">
        <v>24</v>
      </c>
      <c r="CO8" s="34"/>
      <c r="CP8" s="61" t="s">
        <v>26</v>
      </c>
      <c r="CQ8" s="61" t="s">
        <v>27</v>
      </c>
      <c r="CR8" s="34"/>
      <c r="CS8" s="61" t="s">
        <v>26</v>
      </c>
      <c r="CT8" s="61" t="s">
        <v>28</v>
      </c>
      <c r="CV8" s="35" t="s">
        <v>29</v>
      </c>
    </row>
    <row r="9" spans="1:110" ht="15" customHeight="1">
      <c r="A9" s="76"/>
      <c r="B9" s="77"/>
      <c r="C9" s="76"/>
      <c r="E9" s="72" t="s">
        <v>30</v>
      </c>
      <c r="F9" s="72"/>
      <c r="G9" s="72"/>
      <c r="H9" s="78" t="s">
        <v>31</v>
      </c>
      <c r="I9" s="78"/>
      <c r="J9" s="78"/>
      <c r="K9" s="13"/>
      <c r="L9" s="72" t="s">
        <v>32</v>
      </c>
      <c r="M9" s="72" t="s">
        <v>22</v>
      </c>
      <c r="N9" s="9"/>
      <c r="O9" s="58">
        <v>1</v>
      </c>
      <c r="P9" s="59"/>
      <c r="Q9" s="60"/>
      <c r="R9" s="58">
        <v>2</v>
      </c>
      <c r="S9" s="59"/>
      <c r="T9" s="60"/>
      <c r="U9" s="58">
        <v>3</v>
      </c>
      <c r="V9" s="59"/>
      <c r="W9" s="60"/>
      <c r="X9" s="58">
        <v>4</v>
      </c>
      <c r="Y9" s="59"/>
      <c r="Z9" s="60"/>
      <c r="AA9" s="58">
        <v>5</v>
      </c>
      <c r="AB9" s="59"/>
      <c r="AC9" s="60"/>
      <c r="AD9" s="67" t="s">
        <v>32</v>
      </c>
      <c r="AE9" s="58">
        <v>6</v>
      </c>
      <c r="AF9" s="59"/>
      <c r="AG9" s="60"/>
      <c r="AH9" s="58">
        <v>7</v>
      </c>
      <c r="AI9" s="59"/>
      <c r="AJ9" s="60"/>
      <c r="AK9" s="58">
        <v>8</v>
      </c>
      <c r="AL9" s="59"/>
      <c r="AM9" s="60"/>
      <c r="AN9" s="58">
        <v>9</v>
      </c>
      <c r="AO9" s="59"/>
      <c r="AP9" s="60"/>
      <c r="AQ9" s="58">
        <v>10</v>
      </c>
      <c r="AR9" s="59"/>
      <c r="AS9" s="60"/>
      <c r="AT9" s="75"/>
      <c r="AU9" s="68"/>
      <c r="AV9" s="63"/>
      <c r="AW9" s="34"/>
      <c r="AX9" s="69">
        <v>1</v>
      </c>
      <c r="AY9" s="59"/>
      <c r="AZ9" s="60"/>
      <c r="BA9" s="58">
        <v>2</v>
      </c>
      <c r="BB9" s="59"/>
      <c r="BC9" s="60"/>
      <c r="BD9" s="58">
        <v>3</v>
      </c>
      <c r="BE9" s="59"/>
      <c r="BF9" s="60"/>
      <c r="BG9" s="58">
        <v>4</v>
      </c>
      <c r="BH9" s="59"/>
      <c r="BI9" s="60"/>
      <c r="BJ9" s="58">
        <v>5</v>
      </c>
      <c r="BK9" s="59"/>
      <c r="BL9" s="60"/>
      <c r="BM9" s="53"/>
      <c r="BN9" s="53"/>
      <c r="BO9" s="53"/>
      <c r="BP9" s="53"/>
      <c r="BQ9" s="53"/>
      <c r="BR9" s="67" t="s">
        <v>32</v>
      </c>
      <c r="BS9" s="58">
        <v>6</v>
      </c>
      <c r="BT9" s="59"/>
      <c r="BU9" s="60"/>
      <c r="BV9" s="58">
        <v>7</v>
      </c>
      <c r="BW9" s="59"/>
      <c r="BX9" s="60"/>
      <c r="BY9" s="58">
        <v>8</v>
      </c>
      <c r="BZ9" s="59"/>
      <c r="CA9" s="60"/>
      <c r="CB9" s="58">
        <v>9</v>
      </c>
      <c r="CC9" s="59"/>
      <c r="CD9" s="60"/>
      <c r="CE9" s="58">
        <v>10</v>
      </c>
      <c r="CF9" s="59"/>
      <c r="CG9" s="60"/>
      <c r="CH9" s="55"/>
      <c r="CI9" s="55"/>
      <c r="CJ9" s="55"/>
      <c r="CK9" s="55"/>
      <c r="CL9" s="55"/>
      <c r="CM9" s="68"/>
      <c r="CN9" s="63"/>
      <c r="CO9" s="34"/>
      <c r="CP9" s="61"/>
      <c r="CQ9" s="61"/>
      <c r="CR9" s="34"/>
      <c r="CS9" s="61"/>
      <c r="CT9" s="61"/>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Mengemukakan isi teks Serat Wedhatama Pupuh Pocung, Mengidentifikasi unsur pembangun dalam novel, Menganalisis pola penyusunan sesorah, Menjelaskan filosofi budaya mantu, Mengidentifikasi aksara rekan dalam wacana aksara jawa, </v>
      </c>
    </row>
    <row r="10" spans="1:110">
      <c r="A10" s="76"/>
      <c r="B10" s="77"/>
      <c r="C10" s="76"/>
      <c r="E10" s="14" t="s">
        <v>35</v>
      </c>
      <c r="F10" s="14" t="s">
        <v>36</v>
      </c>
      <c r="G10" s="14" t="s">
        <v>37</v>
      </c>
      <c r="H10" s="15" t="s">
        <v>35</v>
      </c>
      <c r="I10" s="15" t="s">
        <v>36</v>
      </c>
      <c r="J10" s="15" t="s">
        <v>37</v>
      </c>
      <c r="K10" s="13"/>
      <c r="L10" s="72"/>
      <c r="M10" s="72"/>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0"/>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5"/>
      <c r="AU10" s="68"/>
      <c r="AV10" s="64"/>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0"/>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8"/>
      <c r="CN10" s="64"/>
      <c r="CO10" s="34"/>
      <c r="CP10" s="61"/>
      <c r="CQ10" s="61"/>
      <c r="CR10" s="34"/>
      <c r="CS10" s="61"/>
      <c r="CT10" s="61"/>
      <c r="CV10" s="40">
        <v>1</v>
      </c>
      <c r="CW10" s="57" t="s">
        <v>232</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Mengidentifikasi unsur pembangun dalam novel, Menganalisis pola penyusunan sesorah, Menjelaskan filosofi budaya mantu, Mengidentifikasi aksara rekan dalam wacana aksara jawa, Masih perlu peningkatan pemahaman Mengemukakan isi teks Serat Wedhatama Pupuh Pocung.</v>
      </c>
    </row>
    <row r="11" spans="1:110">
      <c r="A11" s="8">
        <v>1</v>
      </c>
      <c r="B11" s="8">
        <v>101527</v>
      </c>
      <c r="C11" s="8" t="s">
        <v>161</v>
      </c>
      <c r="E11" s="47">
        <f t="shared" ref="E11:E42" si="0">AV11</f>
        <v>82</v>
      </c>
      <c r="F11" s="8" t="str">
        <f t="shared" ref="F11:F42" si="1">IF(E11="","",IF(E11&lt;=69,"D",IF(E11&lt;=75,"C",IF(E11&lt;=90,"B",IF(E11&lt;=100,"A","E")))))</f>
        <v>B</v>
      </c>
      <c r="G11" s="8" t="str">
        <f t="shared" ref="G11:G42" si="2">CQ11</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1" s="47">
        <f t="shared" ref="H11:H42" si="3">CN11</f>
        <v>88</v>
      </c>
      <c r="I11" s="8" t="str">
        <f t="shared" ref="I11:I42" si="4">IF(H11="","",IF(H11&lt;=69,"D",IF(H11&lt;=75,"C",IF(H11&lt;=90,"B",IF(H11&lt;=100,"A","E")))))</f>
        <v>B</v>
      </c>
      <c r="J11" s="8" t="str">
        <f t="shared" ref="J11:J42" si="5">CT11</f>
        <v xml:space="preserve">Memiliki keterampilan Menulis cakepan tembang Pocung, Melakukan penyajian denang membaca sinopsis novel, Melakukan penyajian menceritakan budaya mantu, </v>
      </c>
      <c r="K11" s="13"/>
      <c r="L11" s="41">
        <f t="shared" ref="L11:L42" si="6">AD11</f>
        <v>83</v>
      </c>
      <c r="M11" s="41">
        <f t="shared" ref="M11:M42" si="7">IF(COUNTBLANK(AT11:AT11),"",AT11)</f>
        <v>76</v>
      </c>
      <c r="O11" s="41">
        <v>84</v>
      </c>
      <c r="P11" s="41"/>
      <c r="Q11" s="42"/>
      <c r="R11" s="41">
        <v>85</v>
      </c>
      <c r="S11" s="41"/>
      <c r="T11" s="42"/>
      <c r="U11" s="41">
        <v>80</v>
      </c>
      <c r="V11" s="41"/>
      <c r="W11" s="42"/>
      <c r="X11" s="41"/>
      <c r="Y11" s="41"/>
      <c r="Z11" s="42"/>
      <c r="AA11" s="41"/>
      <c r="AB11" s="41"/>
      <c r="AC11" s="42"/>
      <c r="AD11" s="42">
        <f t="shared" ref="AD11:AD42" si="8">IF(AND(O11="",P11="",Q11=""),"",ROUND(AVERAGE(O11:AC11),0))</f>
        <v>83</v>
      </c>
      <c r="AE11" s="41">
        <v>85</v>
      </c>
      <c r="AF11" s="41"/>
      <c r="AG11" s="42"/>
      <c r="AH11" s="41">
        <v>80</v>
      </c>
      <c r="AI11" s="41"/>
      <c r="AJ11" s="42"/>
      <c r="AK11" s="41">
        <v>85</v>
      </c>
      <c r="AL11" s="41"/>
      <c r="AM11" s="42"/>
      <c r="AN11" s="41"/>
      <c r="AO11" s="41"/>
      <c r="AP11" s="42"/>
      <c r="AQ11" s="41"/>
      <c r="AR11" s="41"/>
      <c r="AS11" s="42"/>
      <c r="AT11" s="41">
        <v>76</v>
      </c>
      <c r="AU11" s="43">
        <f t="shared" ref="AU11:AU42" si="9">IF(AT11="","",AVERAGE(O11:AC11,AE11:AT11))</f>
        <v>82.142857142857139</v>
      </c>
      <c r="AV11" s="44">
        <f t="shared" ref="AV11:AV42" si="10">IF(AU11="","",ROUND(AU11,0))</f>
        <v>82</v>
      </c>
      <c r="AW11" s="45"/>
      <c r="AX11" s="52">
        <v>85</v>
      </c>
      <c r="AY11" s="41"/>
      <c r="AZ11" s="42"/>
      <c r="BA11" s="41">
        <v>87</v>
      </c>
      <c r="BB11" s="41"/>
      <c r="BC11" s="42"/>
      <c r="BD11" s="41"/>
      <c r="BE11" s="41"/>
      <c r="BF11" s="42"/>
      <c r="BG11" s="41"/>
      <c r="BH11" s="41"/>
      <c r="BI11" s="42"/>
      <c r="BJ11" s="41"/>
      <c r="BK11" s="41"/>
      <c r="BL11" s="42"/>
      <c r="BM11" s="42">
        <f t="shared" ref="BM11:BM42" si="11">IF(AND(AZ11="",AY11="",AX11=""),"",MAX(AX11:AZ11))</f>
        <v>85</v>
      </c>
      <c r="BN11" s="42">
        <f t="shared" ref="BN11:BN42" si="12">IF(AND(BB11="",BC11="",BA11=""),"",MAX(BA11:BC11))</f>
        <v>87</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86</v>
      </c>
      <c r="BS11" s="41">
        <v>90</v>
      </c>
      <c r="BT11" s="41"/>
      <c r="BU11" s="42"/>
      <c r="BV11" s="41">
        <v>88</v>
      </c>
      <c r="BW11" s="41"/>
      <c r="BX11" s="42"/>
      <c r="BY11" s="41"/>
      <c r="BZ11" s="41"/>
      <c r="CA11" s="42"/>
      <c r="CB11" s="41"/>
      <c r="CC11" s="41"/>
      <c r="CD11" s="42"/>
      <c r="CE11" s="41"/>
      <c r="CF11" s="41"/>
      <c r="CG11" s="42"/>
      <c r="CH11" s="42">
        <f t="shared" ref="CH11:CH42" si="17">IF(AND(BU11="",BT11="",BS11=""),"",MAX(BS11:BU11))</f>
        <v>90</v>
      </c>
      <c r="CI11" s="42">
        <f t="shared" ref="CI11:CI42" si="18">IF(AND(BW11="",BX11="",BV11=""),"",MAX(BV11:BX11))</f>
        <v>88</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88</v>
      </c>
      <c r="CN11" s="44">
        <f t="shared" ref="CN11:CN42" si="23">IF(CM11="","",ROUND(CM11,0))</f>
        <v>88</v>
      </c>
      <c r="CO11" s="45"/>
      <c r="CP11" s="41">
        <v>5</v>
      </c>
      <c r="CQ11" s="46" t="str">
        <f t="shared" ref="CQ11:CQ42" si="24">IF(CP11="","",VLOOKUP(CP11,$DE$9:$DF$20,2,0))</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1" s="45"/>
      <c r="CS11" s="41">
        <v>5</v>
      </c>
      <c r="CT11" s="46" t="str">
        <f t="shared" ref="CT11:CT42" si="25">IF(CS11="","",VLOOKUP(CS11,$DE$22:$DF$33,2,0))</f>
        <v xml:space="preserve">Memiliki keterampilan Menulis cakepan tembang Pocung, Melakukan penyajian denang membaca sinopsis novel, Melakukan penyajian menceritakan budaya mantu, </v>
      </c>
      <c r="CV11" s="40">
        <v>2</v>
      </c>
      <c r="CW11" s="57" t="s">
        <v>233</v>
      </c>
      <c r="CY11" s="65" t="s">
        <v>45</v>
      </c>
      <c r="CZ11" s="65"/>
      <c r="DA11" s="65"/>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Mengemukakan isi teks Serat Wedhatama Pupuh Pocung, Menganalisis pola penyusunan sesorah, Menjelaskan filosofi budaya mantu, Mengidentifikasi aksara rekan dalam wacana aksara jawa, Masih perlu peningkatan pemahaman Mengidentifikasi unsur pembangun dalam novel.</v>
      </c>
    </row>
    <row r="12" spans="1:110">
      <c r="A12" s="8">
        <v>2</v>
      </c>
      <c r="B12" s="8">
        <v>101528</v>
      </c>
      <c r="C12" s="8" t="s">
        <v>162</v>
      </c>
      <c r="E12" s="47">
        <f t="shared" si="0"/>
        <v>84</v>
      </c>
      <c r="F12" s="8" t="str">
        <f t="shared" si="1"/>
        <v>B</v>
      </c>
      <c r="G1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2" s="47">
        <f t="shared" si="3"/>
        <v>88</v>
      </c>
      <c r="I12" s="8" t="str">
        <f t="shared" si="4"/>
        <v>B</v>
      </c>
      <c r="J12" s="8" t="str">
        <f t="shared" si="5"/>
        <v xml:space="preserve">Memiliki keterampilan Menulis cakepan tembang Pocung, Melakukan penyajian denang membaca sinopsis novel, Melakukan penyajian menceritakan budaya mantu, </v>
      </c>
      <c r="K12" s="13"/>
      <c r="L12" s="41">
        <f t="shared" si="6"/>
        <v>83</v>
      </c>
      <c r="M12" s="41">
        <f t="shared" si="7"/>
        <v>79</v>
      </c>
      <c r="O12" s="41">
        <v>83</v>
      </c>
      <c r="P12" s="41"/>
      <c r="Q12" s="42"/>
      <c r="R12" s="41">
        <v>85</v>
      </c>
      <c r="S12" s="41"/>
      <c r="T12" s="42"/>
      <c r="U12" s="41">
        <v>81</v>
      </c>
      <c r="V12" s="41"/>
      <c r="W12" s="42"/>
      <c r="X12" s="41"/>
      <c r="Y12" s="41"/>
      <c r="Z12" s="42"/>
      <c r="AA12" s="41"/>
      <c r="AB12" s="41"/>
      <c r="AC12" s="42"/>
      <c r="AD12" s="42">
        <f t="shared" si="8"/>
        <v>83</v>
      </c>
      <c r="AE12" s="41">
        <v>85</v>
      </c>
      <c r="AF12" s="41"/>
      <c r="AG12" s="42"/>
      <c r="AH12" s="41">
        <v>87</v>
      </c>
      <c r="AI12" s="41"/>
      <c r="AJ12" s="42"/>
      <c r="AK12" s="41">
        <v>90</v>
      </c>
      <c r="AL12" s="41"/>
      <c r="AM12" s="42"/>
      <c r="AN12" s="41"/>
      <c r="AO12" s="41"/>
      <c r="AP12" s="42"/>
      <c r="AQ12" s="41"/>
      <c r="AR12" s="41"/>
      <c r="AS12" s="42"/>
      <c r="AT12" s="41">
        <v>79</v>
      </c>
      <c r="AU12" s="43">
        <f t="shared" si="9"/>
        <v>84.285714285714292</v>
      </c>
      <c r="AV12" s="44">
        <f t="shared" si="10"/>
        <v>84</v>
      </c>
      <c r="AW12" s="45"/>
      <c r="AX12" s="52">
        <v>85</v>
      </c>
      <c r="AY12" s="41"/>
      <c r="AZ12" s="42"/>
      <c r="BA12" s="52">
        <v>87</v>
      </c>
      <c r="BB12" s="41"/>
      <c r="BC12" s="42"/>
      <c r="BD12" s="41"/>
      <c r="BE12" s="41"/>
      <c r="BF12" s="42"/>
      <c r="BG12" s="41"/>
      <c r="BH12" s="41"/>
      <c r="BI12" s="42"/>
      <c r="BJ12" s="41"/>
      <c r="BK12" s="41"/>
      <c r="BL12" s="42"/>
      <c r="BM12" s="42">
        <f t="shared" si="11"/>
        <v>85</v>
      </c>
      <c r="BN12" s="42">
        <f t="shared" si="12"/>
        <v>87</v>
      </c>
      <c r="BO12" s="42" t="str">
        <f t="shared" si="13"/>
        <v/>
      </c>
      <c r="BP12" s="42" t="str">
        <f t="shared" si="14"/>
        <v/>
      </c>
      <c r="BQ12" s="42" t="str">
        <f t="shared" si="15"/>
        <v/>
      </c>
      <c r="BR12" s="42">
        <f t="shared" si="16"/>
        <v>86</v>
      </c>
      <c r="BS12" s="52">
        <v>90</v>
      </c>
      <c r="BT12" s="41"/>
      <c r="BU12" s="42"/>
      <c r="BV12" s="41">
        <v>87</v>
      </c>
      <c r="BW12" s="41"/>
      <c r="BX12" s="42"/>
      <c r="BY12" s="41"/>
      <c r="BZ12" s="41"/>
      <c r="CA12" s="42"/>
      <c r="CB12" s="41"/>
      <c r="CC12" s="41"/>
      <c r="CD12" s="42"/>
      <c r="CE12" s="41"/>
      <c r="CF12" s="41"/>
      <c r="CG12" s="42"/>
      <c r="CH12" s="42">
        <f t="shared" si="17"/>
        <v>90</v>
      </c>
      <c r="CI12" s="42">
        <f t="shared" si="18"/>
        <v>87</v>
      </c>
      <c r="CJ12" s="42" t="str">
        <f t="shared" si="19"/>
        <v/>
      </c>
      <c r="CK12" s="42" t="str">
        <f t="shared" si="20"/>
        <v/>
      </c>
      <c r="CL12" s="42" t="str">
        <f t="shared" si="21"/>
        <v/>
      </c>
      <c r="CM12" s="43">
        <f t="shared" si="22"/>
        <v>87.666666666666671</v>
      </c>
      <c r="CN12" s="44">
        <f t="shared" si="23"/>
        <v>88</v>
      </c>
      <c r="CO12" s="45"/>
      <c r="CP12" s="52">
        <v>5</v>
      </c>
      <c r="CQ1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2" s="45"/>
      <c r="CS12" s="52">
        <v>5</v>
      </c>
      <c r="CT12" s="46" t="str">
        <f t="shared" si="25"/>
        <v xml:space="preserve">Memiliki keterampilan Menulis cakepan tembang Pocung, Melakukan penyajian denang membaca sinopsis novel, Melakukan penyajian menceritakan budaya mantu, </v>
      </c>
      <c r="CV12" s="40">
        <v>3</v>
      </c>
      <c r="CW12" s="57" t="s">
        <v>237</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Mengemukakan isi teks Serat Wedhatama Pupuh Pocung, Mengidentifikasi unsur pembangun dalam novel, Menjelaskan filosofi budaya mantu, Mengidentifikasi aksara rekan dalam wacana aksara jawa, Masih perlu peningkatan pemahaman Menganalisis pola penyusunan sesorah.</v>
      </c>
    </row>
    <row r="13" spans="1:110">
      <c r="A13" s="8">
        <v>3</v>
      </c>
      <c r="B13" s="8">
        <v>101529</v>
      </c>
      <c r="C13" s="8" t="s">
        <v>163</v>
      </c>
      <c r="E13" s="47">
        <f t="shared" si="0"/>
        <v>79</v>
      </c>
      <c r="F13" s="8" t="str">
        <f t="shared" si="1"/>
        <v>B</v>
      </c>
      <c r="G13"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3" s="47">
        <f t="shared" si="3"/>
        <v>88</v>
      </c>
      <c r="I13" s="8" t="str">
        <f t="shared" si="4"/>
        <v>B</v>
      </c>
      <c r="J13" s="8" t="str">
        <f t="shared" si="5"/>
        <v xml:space="preserve">Memiliki keterampilan Menulis cakepan tembang Pocung, Melakukan penyajian denang membaca sinopsis novel, Melakukan penyajian menceritakan budaya mantu, </v>
      </c>
      <c r="K13" s="13"/>
      <c r="L13" s="41">
        <f t="shared" si="6"/>
        <v>79</v>
      </c>
      <c r="M13" s="41">
        <f t="shared" si="7"/>
        <v>78</v>
      </c>
      <c r="O13" s="41">
        <v>83</v>
      </c>
      <c r="P13" s="41"/>
      <c r="Q13" s="42"/>
      <c r="R13" s="41">
        <v>85</v>
      </c>
      <c r="S13" s="41"/>
      <c r="T13" s="42"/>
      <c r="U13" s="41">
        <v>70</v>
      </c>
      <c r="V13" s="41"/>
      <c r="W13" s="42"/>
      <c r="X13" s="41"/>
      <c r="Y13" s="41"/>
      <c r="Z13" s="42"/>
      <c r="AA13" s="41"/>
      <c r="AB13" s="41"/>
      <c r="AC13" s="42"/>
      <c r="AD13" s="42">
        <f t="shared" si="8"/>
        <v>79</v>
      </c>
      <c r="AE13" s="41">
        <v>90</v>
      </c>
      <c r="AF13" s="41"/>
      <c r="AG13" s="42"/>
      <c r="AH13" s="41">
        <v>70</v>
      </c>
      <c r="AI13" s="41"/>
      <c r="AJ13" s="42"/>
      <c r="AK13" s="41">
        <v>80</v>
      </c>
      <c r="AL13" s="41"/>
      <c r="AM13" s="42"/>
      <c r="AN13" s="41"/>
      <c r="AO13" s="41"/>
      <c r="AP13" s="42"/>
      <c r="AQ13" s="41"/>
      <c r="AR13" s="41"/>
      <c r="AS13" s="42"/>
      <c r="AT13" s="41">
        <v>78</v>
      </c>
      <c r="AU13" s="43">
        <f t="shared" si="9"/>
        <v>79.428571428571431</v>
      </c>
      <c r="AV13" s="44">
        <f t="shared" si="10"/>
        <v>79</v>
      </c>
      <c r="AW13" s="45"/>
      <c r="AX13" s="52">
        <v>85</v>
      </c>
      <c r="AY13" s="41"/>
      <c r="AZ13" s="42"/>
      <c r="BA13" s="52">
        <v>87</v>
      </c>
      <c r="BB13" s="41"/>
      <c r="BC13" s="42"/>
      <c r="BD13" s="41"/>
      <c r="BE13" s="41"/>
      <c r="BF13" s="42"/>
      <c r="BG13" s="41"/>
      <c r="BH13" s="41"/>
      <c r="BI13" s="42"/>
      <c r="BJ13" s="41"/>
      <c r="BK13" s="41"/>
      <c r="BL13" s="42"/>
      <c r="BM13" s="42">
        <f t="shared" si="11"/>
        <v>85</v>
      </c>
      <c r="BN13" s="42">
        <f t="shared" si="12"/>
        <v>87</v>
      </c>
      <c r="BO13" s="42" t="str">
        <f t="shared" si="13"/>
        <v/>
      </c>
      <c r="BP13" s="42" t="str">
        <f t="shared" si="14"/>
        <v/>
      </c>
      <c r="BQ13" s="42" t="str">
        <f t="shared" si="15"/>
        <v/>
      </c>
      <c r="BR13" s="42">
        <f t="shared" si="16"/>
        <v>86</v>
      </c>
      <c r="BS13" s="52">
        <v>90</v>
      </c>
      <c r="BT13" s="41"/>
      <c r="BU13" s="42"/>
      <c r="BV13" s="41">
        <v>88</v>
      </c>
      <c r="BW13" s="41"/>
      <c r="BX13" s="42"/>
      <c r="BY13" s="41"/>
      <c r="BZ13" s="41"/>
      <c r="CA13" s="42"/>
      <c r="CB13" s="41"/>
      <c r="CC13" s="41"/>
      <c r="CD13" s="42"/>
      <c r="CE13" s="41"/>
      <c r="CF13" s="41"/>
      <c r="CG13" s="42"/>
      <c r="CH13" s="42">
        <f t="shared" si="17"/>
        <v>90</v>
      </c>
      <c r="CI13" s="42">
        <f t="shared" si="18"/>
        <v>88</v>
      </c>
      <c r="CJ13" s="42" t="str">
        <f t="shared" si="19"/>
        <v/>
      </c>
      <c r="CK13" s="42" t="str">
        <f t="shared" si="20"/>
        <v/>
      </c>
      <c r="CL13" s="42" t="str">
        <f t="shared" si="21"/>
        <v/>
      </c>
      <c r="CM13" s="43">
        <f t="shared" si="22"/>
        <v>88</v>
      </c>
      <c r="CN13" s="44">
        <f t="shared" si="23"/>
        <v>88</v>
      </c>
      <c r="CO13" s="45"/>
      <c r="CP13" s="52">
        <v>5</v>
      </c>
      <c r="CQ13"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3" s="45"/>
      <c r="CS13" s="52">
        <v>5</v>
      </c>
      <c r="CT13" s="46" t="str">
        <f t="shared" si="25"/>
        <v xml:space="preserve">Memiliki keterampilan Menulis cakepan tembang Pocung, Melakukan penyajian denang membaca sinopsis novel, Melakukan penyajian menceritakan budaya mantu, </v>
      </c>
      <c r="CV13" s="40">
        <v>4</v>
      </c>
      <c r="CW13" s="57" t="s">
        <v>238</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Mengemukakan isi teks Serat Wedhatama Pupuh Pocung, Mengidentifikasi unsur pembangun dalam novel, Menganalisis pola penyusunan sesorah, Mengidentifikasi aksara rekan dalam wacana aksara jawa, Masih perlu peningkatan pemahaman Menjelaskan filosofi budaya mantu.</v>
      </c>
    </row>
    <row r="14" spans="1:110">
      <c r="A14" s="8">
        <v>4</v>
      </c>
      <c r="B14" s="8">
        <v>101530</v>
      </c>
      <c r="C14" s="8" t="s">
        <v>164</v>
      </c>
      <c r="E14" s="47">
        <f t="shared" si="0"/>
        <v>79</v>
      </c>
      <c r="F14" s="8" t="str">
        <f t="shared" si="1"/>
        <v>B</v>
      </c>
      <c r="G14"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4" s="47">
        <f t="shared" si="3"/>
        <v>88</v>
      </c>
      <c r="I14" s="8" t="str">
        <f t="shared" si="4"/>
        <v>B</v>
      </c>
      <c r="J14" s="8" t="str">
        <f t="shared" si="5"/>
        <v xml:space="preserve">Memiliki keterampilan Menulis cakepan tembang Pocung, Melakukan penyajian denang membaca sinopsis novel, Melakukan penyajian menceritakan budaya mantu, </v>
      </c>
      <c r="K14" s="13"/>
      <c r="L14" s="41">
        <f t="shared" si="6"/>
        <v>84</v>
      </c>
      <c r="M14" s="41">
        <f t="shared" si="7"/>
        <v>72</v>
      </c>
      <c r="O14" s="41">
        <v>83</v>
      </c>
      <c r="P14" s="41"/>
      <c r="Q14" s="42"/>
      <c r="R14" s="41">
        <v>85</v>
      </c>
      <c r="S14" s="41"/>
      <c r="T14" s="42"/>
      <c r="U14" s="41">
        <v>83</v>
      </c>
      <c r="V14" s="41"/>
      <c r="W14" s="42"/>
      <c r="X14" s="41"/>
      <c r="Y14" s="41"/>
      <c r="Z14" s="42"/>
      <c r="AA14" s="41"/>
      <c r="AB14" s="41"/>
      <c r="AC14" s="42"/>
      <c r="AD14" s="42">
        <f t="shared" si="8"/>
        <v>84</v>
      </c>
      <c r="AE14" s="41">
        <v>80</v>
      </c>
      <c r="AF14" s="41"/>
      <c r="AG14" s="42"/>
      <c r="AH14" s="41">
        <v>73</v>
      </c>
      <c r="AI14" s="41"/>
      <c r="AJ14" s="42"/>
      <c r="AK14" s="41">
        <v>80</v>
      </c>
      <c r="AL14" s="41"/>
      <c r="AM14" s="42"/>
      <c r="AN14" s="41"/>
      <c r="AO14" s="41"/>
      <c r="AP14" s="42"/>
      <c r="AQ14" s="41"/>
      <c r="AR14" s="41"/>
      <c r="AS14" s="42"/>
      <c r="AT14" s="41">
        <v>72</v>
      </c>
      <c r="AU14" s="43">
        <f t="shared" si="9"/>
        <v>79.428571428571431</v>
      </c>
      <c r="AV14" s="44">
        <f t="shared" si="10"/>
        <v>79</v>
      </c>
      <c r="AW14" s="45"/>
      <c r="AX14" s="52">
        <v>85</v>
      </c>
      <c r="AY14" s="41"/>
      <c r="AZ14" s="42"/>
      <c r="BA14" s="52">
        <v>87</v>
      </c>
      <c r="BB14" s="41"/>
      <c r="BC14" s="42"/>
      <c r="BD14" s="41"/>
      <c r="BE14" s="41"/>
      <c r="BF14" s="42"/>
      <c r="BG14" s="41"/>
      <c r="BH14" s="41"/>
      <c r="BI14" s="42"/>
      <c r="BJ14" s="41"/>
      <c r="BK14" s="41"/>
      <c r="BL14" s="42"/>
      <c r="BM14" s="42">
        <f t="shared" si="11"/>
        <v>85</v>
      </c>
      <c r="BN14" s="42">
        <f t="shared" si="12"/>
        <v>87</v>
      </c>
      <c r="BO14" s="42" t="str">
        <f t="shared" si="13"/>
        <v/>
      </c>
      <c r="BP14" s="42" t="str">
        <f t="shared" si="14"/>
        <v/>
      </c>
      <c r="BQ14" s="42" t="str">
        <f t="shared" si="15"/>
        <v/>
      </c>
      <c r="BR14" s="42">
        <f t="shared" si="16"/>
        <v>86</v>
      </c>
      <c r="BS14" s="52">
        <v>90</v>
      </c>
      <c r="BT14" s="41"/>
      <c r="BU14" s="42"/>
      <c r="BV14" s="41">
        <v>88</v>
      </c>
      <c r="BW14" s="41"/>
      <c r="BX14" s="42"/>
      <c r="BY14" s="41"/>
      <c r="BZ14" s="41"/>
      <c r="CA14" s="42"/>
      <c r="CB14" s="41"/>
      <c r="CC14" s="41"/>
      <c r="CD14" s="42"/>
      <c r="CE14" s="41"/>
      <c r="CF14" s="41"/>
      <c r="CG14" s="42"/>
      <c r="CH14" s="42">
        <f t="shared" si="17"/>
        <v>90</v>
      </c>
      <c r="CI14" s="42">
        <f t="shared" si="18"/>
        <v>88</v>
      </c>
      <c r="CJ14" s="42" t="str">
        <f t="shared" si="19"/>
        <v/>
      </c>
      <c r="CK14" s="42" t="str">
        <f t="shared" si="20"/>
        <v/>
      </c>
      <c r="CL14" s="42" t="str">
        <f t="shared" si="21"/>
        <v/>
      </c>
      <c r="CM14" s="43">
        <f t="shared" si="22"/>
        <v>88</v>
      </c>
      <c r="CN14" s="44">
        <f t="shared" si="23"/>
        <v>88</v>
      </c>
      <c r="CO14" s="45"/>
      <c r="CP14" s="52">
        <v>5</v>
      </c>
      <c r="CQ14"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4" s="45"/>
      <c r="CS14" s="52">
        <v>5</v>
      </c>
      <c r="CT14" s="46" t="str">
        <f t="shared" si="25"/>
        <v xml:space="preserve">Memiliki keterampilan Menulis cakepan tembang Pocung, Melakukan penyajian denang membaca sinopsis novel, Melakukan penyajian menceritakan budaya mantu, </v>
      </c>
      <c r="CV14" s="40">
        <v>5</v>
      </c>
      <c r="CW14" s="57" t="s">
        <v>239</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row>
    <row r="15" spans="1:110">
      <c r="A15" s="8">
        <v>5</v>
      </c>
      <c r="B15" s="8">
        <v>101531</v>
      </c>
      <c r="C15" s="8" t="s">
        <v>165</v>
      </c>
      <c r="E15" s="47">
        <f t="shared" si="0"/>
        <v>80</v>
      </c>
      <c r="F15" s="8" t="str">
        <f t="shared" si="1"/>
        <v>B</v>
      </c>
      <c r="G15"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5" s="47">
        <f t="shared" si="3"/>
        <v>88</v>
      </c>
      <c r="I15" s="8" t="str">
        <f t="shared" si="4"/>
        <v>B</v>
      </c>
      <c r="J15" s="8" t="str">
        <f t="shared" si="5"/>
        <v xml:space="preserve">Memiliki keterampilan Menulis cakepan tembang Pocung, Melakukan penyajian denang membaca sinopsis novel, Melakukan penyajian menceritakan budaya mantu, </v>
      </c>
      <c r="K15" s="13"/>
      <c r="L15" s="41">
        <f t="shared" si="6"/>
        <v>82</v>
      </c>
      <c r="M15" s="41">
        <f t="shared" si="7"/>
        <v>75</v>
      </c>
      <c r="O15" s="41">
        <v>82</v>
      </c>
      <c r="P15" s="41"/>
      <c r="Q15" s="42"/>
      <c r="R15" s="41">
        <v>86</v>
      </c>
      <c r="S15" s="41"/>
      <c r="T15" s="42"/>
      <c r="U15" s="41">
        <v>79</v>
      </c>
      <c r="V15" s="41"/>
      <c r="W15" s="42"/>
      <c r="X15" s="41"/>
      <c r="Y15" s="41"/>
      <c r="Z15" s="42"/>
      <c r="AA15" s="41"/>
      <c r="AB15" s="41"/>
      <c r="AC15" s="42"/>
      <c r="AD15" s="42">
        <f t="shared" si="8"/>
        <v>82</v>
      </c>
      <c r="AE15" s="41">
        <v>85</v>
      </c>
      <c r="AF15" s="41"/>
      <c r="AG15" s="42"/>
      <c r="AH15" s="41">
        <v>70</v>
      </c>
      <c r="AI15" s="41"/>
      <c r="AJ15" s="42"/>
      <c r="AK15" s="41">
        <v>80</v>
      </c>
      <c r="AL15" s="41"/>
      <c r="AM15" s="42"/>
      <c r="AN15" s="41"/>
      <c r="AO15" s="41"/>
      <c r="AP15" s="42"/>
      <c r="AQ15" s="41"/>
      <c r="AR15" s="41"/>
      <c r="AS15" s="42"/>
      <c r="AT15" s="41">
        <v>75</v>
      </c>
      <c r="AU15" s="43">
        <f t="shared" si="9"/>
        <v>79.571428571428569</v>
      </c>
      <c r="AV15" s="44">
        <f t="shared" si="10"/>
        <v>80</v>
      </c>
      <c r="AW15" s="45"/>
      <c r="AX15" s="52">
        <v>86</v>
      </c>
      <c r="AY15" s="41"/>
      <c r="AZ15" s="42"/>
      <c r="BA15" s="52">
        <v>87</v>
      </c>
      <c r="BB15" s="41"/>
      <c r="BC15" s="42"/>
      <c r="BD15" s="41"/>
      <c r="BE15" s="41"/>
      <c r="BF15" s="42"/>
      <c r="BG15" s="41"/>
      <c r="BH15" s="41"/>
      <c r="BI15" s="42"/>
      <c r="BJ15" s="41"/>
      <c r="BK15" s="41"/>
      <c r="BL15" s="42"/>
      <c r="BM15" s="42">
        <f t="shared" si="11"/>
        <v>86</v>
      </c>
      <c r="BN15" s="42">
        <f t="shared" si="12"/>
        <v>87</v>
      </c>
      <c r="BO15" s="42" t="str">
        <f t="shared" si="13"/>
        <v/>
      </c>
      <c r="BP15" s="42" t="str">
        <f t="shared" si="14"/>
        <v/>
      </c>
      <c r="BQ15" s="42" t="str">
        <f t="shared" si="15"/>
        <v/>
      </c>
      <c r="BR15" s="42">
        <f t="shared" si="16"/>
        <v>87</v>
      </c>
      <c r="BS15" s="52">
        <v>90</v>
      </c>
      <c r="BT15" s="41"/>
      <c r="BU15" s="42"/>
      <c r="BV15" s="41">
        <v>87</v>
      </c>
      <c r="BW15" s="41"/>
      <c r="BX15" s="42"/>
      <c r="BY15" s="41"/>
      <c r="BZ15" s="41"/>
      <c r="CA15" s="42"/>
      <c r="CB15" s="41"/>
      <c r="CC15" s="41"/>
      <c r="CD15" s="42"/>
      <c r="CE15" s="41"/>
      <c r="CF15" s="41"/>
      <c r="CG15" s="42"/>
      <c r="CH15" s="42">
        <f t="shared" si="17"/>
        <v>90</v>
      </c>
      <c r="CI15" s="42">
        <f t="shared" si="18"/>
        <v>87</v>
      </c>
      <c r="CJ15" s="42" t="str">
        <f t="shared" si="19"/>
        <v/>
      </c>
      <c r="CK15" s="42" t="str">
        <f t="shared" si="20"/>
        <v/>
      </c>
      <c r="CL15" s="42" t="str">
        <f t="shared" si="21"/>
        <v/>
      </c>
      <c r="CM15" s="43">
        <f t="shared" si="22"/>
        <v>88</v>
      </c>
      <c r="CN15" s="44">
        <f t="shared" si="23"/>
        <v>88</v>
      </c>
      <c r="CO15" s="45"/>
      <c r="CP15" s="52">
        <v>5</v>
      </c>
      <c r="CQ15"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5" s="45"/>
      <c r="CS15" s="52">
        <v>5</v>
      </c>
      <c r="CT15" s="46" t="str">
        <f t="shared" si="25"/>
        <v xml:space="preserve">Memiliki keterampilan Menulis cakepan tembang Pocung, Melakukan penyajian denang membaca sinopsis novel, Melakukan penyajian menceritakan budaya mantu,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6" spans="1:110">
      <c r="A16" s="8">
        <v>6</v>
      </c>
      <c r="B16" s="8">
        <v>101532</v>
      </c>
      <c r="C16" s="8" t="s">
        <v>166</v>
      </c>
      <c r="E16" s="47">
        <f t="shared" si="0"/>
        <v>82</v>
      </c>
      <c r="F16" s="8" t="str">
        <f t="shared" si="1"/>
        <v>B</v>
      </c>
      <c r="G16"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6" s="47">
        <f t="shared" si="3"/>
        <v>87</v>
      </c>
      <c r="I16" s="8" t="str">
        <f t="shared" si="4"/>
        <v>B</v>
      </c>
      <c r="J16" s="8" t="str">
        <f t="shared" si="5"/>
        <v xml:space="preserve">Memiliki keterampilan Menulis cakepan tembang Pocung, Melakukan penyajian denang membaca sinopsis novel, Melakukan penyajian menceritakan budaya mantu, </v>
      </c>
      <c r="K16" s="13"/>
      <c r="L16" s="41">
        <f t="shared" si="6"/>
        <v>83</v>
      </c>
      <c r="M16" s="41">
        <f t="shared" si="7"/>
        <v>77</v>
      </c>
      <c r="O16" s="41">
        <v>82</v>
      </c>
      <c r="P16" s="41"/>
      <c r="Q16" s="42"/>
      <c r="R16" s="41">
        <v>84</v>
      </c>
      <c r="S16" s="41"/>
      <c r="T16" s="42"/>
      <c r="U16" s="41">
        <v>83</v>
      </c>
      <c r="V16" s="41"/>
      <c r="W16" s="42"/>
      <c r="X16" s="41"/>
      <c r="Y16" s="41"/>
      <c r="Z16" s="42"/>
      <c r="AA16" s="41"/>
      <c r="AB16" s="41"/>
      <c r="AC16" s="42"/>
      <c r="AD16" s="42">
        <f t="shared" si="8"/>
        <v>83</v>
      </c>
      <c r="AE16" s="41">
        <v>85</v>
      </c>
      <c r="AF16" s="41"/>
      <c r="AG16" s="42"/>
      <c r="AH16" s="41">
        <v>77</v>
      </c>
      <c r="AI16" s="41"/>
      <c r="AJ16" s="42"/>
      <c r="AK16" s="41">
        <v>85</v>
      </c>
      <c r="AL16" s="41"/>
      <c r="AM16" s="42"/>
      <c r="AN16" s="41"/>
      <c r="AO16" s="41"/>
      <c r="AP16" s="42"/>
      <c r="AQ16" s="41"/>
      <c r="AR16" s="41"/>
      <c r="AS16" s="42"/>
      <c r="AT16" s="41">
        <v>77</v>
      </c>
      <c r="AU16" s="43">
        <f t="shared" si="9"/>
        <v>81.857142857142861</v>
      </c>
      <c r="AV16" s="44">
        <f t="shared" si="10"/>
        <v>82</v>
      </c>
      <c r="AW16" s="45"/>
      <c r="AX16" s="52">
        <v>84</v>
      </c>
      <c r="AY16" s="41"/>
      <c r="AZ16" s="42"/>
      <c r="BA16" s="52">
        <v>87</v>
      </c>
      <c r="BB16" s="41"/>
      <c r="BC16" s="42"/>
      <c r="BD16" s="41"/>
      <c r="BE16" s="41"/>
      <c r="BF16" s="42"/>
      <c r="BG16" s="41"/>
      <c r="BH16" s="41"/>
      <c r="BI16" s="42"/>
      <c r="BJ16" s="41"/>
      <c r="BK16" s="41"/>
      <c r="BL16" s="42"/>
      <c r="BM16" s="42">
        <f t="shared" si="11"/>
        <v>84</v>
      </c>
      <c r="BN16" s="42">
        <f t="shared" si="12"/>
        <v>87</v>
      </c>
      <c r="BO16" s="42" t="str">
        <f t="shared" si="13"/>
        <v/>
      </c>
      <c r="BP16" s="42" t="str">
        <f t="shared" si="14"/>
        <v/>
      </c>
      <c r="BQ16" s="42" t="str">
        <f t="shared" si="15"/>
        <v/>
      </c>
      <c r="BR16" s="42">
        <f t="shared" si="16"/>
        <v>86</v>
      </c>
      <c r="BS16" s="52">
        <v>90</v>
      </c>
      <c r="BT16" s="41"/>
      <c r="BU16" s="42"/>
      <c r="BV16" s="41">
        <v>85</v>
      </c>
      <c r="BW16" s="41"/>
      <c r="BX16" s="42"/>
      <c r="BY16" s="41"/>
      <c r="BZ16" s="41"/>
      <c r="CA16" s="42"/>
      <c r="CB16" s="41"/>
      <c r="CC16" s="41"/>
      <c r="CD16" s="42"/>
      <c r="CE16" s="41"/>
      <c r="CF16" s="41"/>
      <c r="CG16" s="42"/>
      <c r="CH16" s="42">
        <f t="shared" si="17"/>
        <v>90</v>
      </c>
      <c r="CI16" s="42">
        <f t="shared" si="18"/>
        <v>85</v>
      </c>
      <c r="CJ16" s="42" t="str">
        <f t="shared" si="19"/>
        <v/>
      </c>
      <c r="CK16" s="42" t="str">
        <f t="shared" si="20"/>
        <v/>
      </c>
      <c r="CL16" s="42" t="str">
        <f t="shared" si="21"/>
        <v/>
      </c>
      <c r="CM16" s="43">
        <f t="shared" si="22"/>
        <v>87</v>
      </c>
      <c r="CN16" s="44">
        <f t="shared" si="23"/>
        <v>87</v>
      </c>
      <c r="CO16" s="45"/>
      <c r="CP16" s="52">
        <v>5</v>
      </c>
      <c r="CQ16"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6" s="45"/>
      <c r="CS16" s="52">
        <v>5</v>
      </c>
      <c r="CT16" s="46" t="str">
        <f t="shared" si="25"/>
        <v xml:space="preserve">Memiliki keterampilan Menulis cakepan tembang Pocung, Melakukan penyajian denang membaca sinopsis novel, Melakukan penyajian menceritakan budaya mantu,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7" spans="1:110">
      <c r="A17" s="8">
        <v>7</v>
      </c>
      <c r="B17" s="8">
        <v>101533</v>
      </c>
      <c r="C17" s="8" t="s">
        <v>167</v>
      </c>
      <c r="E17" s="47">
        <f t="shared" si="0"/>
        <v>78</v>
      </c>
      <c r="F17" s="8" t="str">
        <f t="shared" si="1"/>
        <v>B</v>
      </c>
      <c r="G17"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7" s="47">
        <f t="shared" si="3"/>
        <v>88</v>
      </c>
      <c r="I17" s="8" t="str">
        <f t="shared" si="4"/>
        <v>B</v>
      </c>
      <c r="J17" s="8" t="str">
        <f t="shared" si="5"/>
        <v xml:space="preserve">Memiliki keterampilan Menulis cakepan tembang Pocung, Melakukan penyajian denang membaca sinopsis novel, Melakukan penyajian menceritakan budaya mantu, </v>
      </c>
      <c r="K17" s="13"/>
      <c r="L17" s="41">
        <f t="shared" si="6"/>
        <v>82</v>
      </c>
      <c r="M17" s="41">
        <f t="shared" si="7"/>
        <v>62</v>
      </c>
      <c r="O17" s="41">
        <v>82</v>
      </c>
      <c r="P17" s="41"/>
      <c r="Q17" s="42"/>
      <c r="R17" s="41">
        <v>86</v>
      </c>
      <c r="S17" s="41"/>
      <c r="T17" s="42"/>
      <c r="U17" s="41">
        <v>79</v>
      </c>
      <c r="V17" s="41"/>
      <c r="W17" s="42"/>
      <c r="X17" s="41"/>
      <c r="Y17" s="41"/>
      <c r="Z17" s="42"/>
      <c r="AA17" s="41"/>
      <c r="AB17" s="41"/>
      <c r="AC17" s="42"/>
      <c r="AD17" s="42">
        <f t="shared" si="8"/>
        <v>82</v>
      </c>
      <c r="AE17" s="41">
        <v>80</v>
      </c>
      <c r="AF17" s="41"/>
      <c r="AG17" s="42"/>
      <c r="AH17" s="41">
        <v>70</v>
      </c>
      <c r="AI17" s="41"/>
      <c r="AJ17" s="42"/>
      <c r="AK17" s="41">
        <v>90</v>
      </c>
      <c r="AL17" s="41"/>
      <c r="AM17" s="42"/>
      <c r="AN17" s="41"/>
      <c r="AO17" s="41"/>
      <c r="AP17" s="42"/>
      <c r="AQ17" s="41"/>
      <c r="AR17" s="41"/>
      <c r="AS17" s="42"/>
      <c r="AT17" s="41">
        <v>62</v>
      </c>
      <c r="AU17" s="43">
        <f t="shared" si="9"/>
        <v>78.428571428571431</v>
      </c>
      <c r="AV17" s="44">
        <f t="shared" si="10"/>
        <v>78</v>
      </c>
      <c r="AW17" s="45"/>
      <c r="AX17" s="52">
        <v>86</v>
      </c>
      <c r="AY17" s="41"/>
      <c r="AZ17" s="42"/>
      <c r="BA17" s="52">
        <v>87</v>
      </c>
      <c r="BB17" s="41"/>
      <c r="BC17" s="42"/>
      <c r="BD17" s="41"/>
      <c r="BE17" s="41"/>
      <c r="BF17" s="42"/>
      <c r="BG17" s="41"/>
      <c r="BH17" s="41"/>
      <c r="BI17" s="42"/>
      <c r="BJ17" s="41"/>
      <c r="BK17" s="41"/>
      <c r="BL17" s="42"/>
      <c r="BM17" s="42">
        <f t="shared" si="11"/>
        <v>86</v>
      </c>
      <c r="BN17" s="42">
        <f t="shared" si="12"/>
        <v>87</v>
      </c>
      <c r="BO17" s="42" t="str">
        <f t="shared" si="13"/>
        <v/>
      </c>
      <c r="BP17" s="42" t="str">
        <f t="shared" si="14"/>
        <v/>
      </c>
      <c r="BQ17" s="42" t="str">
        <f t="shared" si="15"/>
        <v/>
      </c>
      <c r="BR17" s="42">
        <f t="shared" si="16"/>
        <v>87</v>
      </c>
      <c r="BS17" s="52">
        <v>90</v>
      </c>
      <c r="BT17" s="41"/>
      <c r="BU17" s="42"/>
      <c r="BV17" s="41">
        <v>88</v>
      </c>
      <c r="BW17" s="41"/>
      <c r="BX17" s="42"/>
      <c r="BY17" s="41"/>
      <c r="BZ17" s="41"/>
      <c r="CA17" s="42"/>
      <c r="CB17" s="41"/>
      <c r="CC17" s="41"/>
      <c r="CD17" s="42"/>
      <c r="CE17" s="41"/>
      <c r="CF17" s="41"/>
      <c r="CG17" s="42"/>
      <c r="CH17" s="42">
        <f t="shared" si="17"/>
        <v>90</v>
      </c>
      <c r="CI17" s="42">
        <f t="shared" si="18"/>
        <v>88</v>
      </c>
      <c r="CJ17" s="42" t="str">
        <f t="shared" si="19"/>
        <v/>
      </c>
      <c r="CK17" s="42" t="str">
        <f t="shared" si="20"/>
        <v/>
      </c>
      <c r="CL17" s="42" t="str">
        <f t="shared" si="21"/>
        <v/>
      </c>
      <c r="CM17" s="43">
        <f t="shared" si="22"/>
        <v>88.333333333333329</v>
      </c>
      <c r="CN17" s="44">
        <f t="shared" si="23"/>
        <v>88</v>
      </c>
      <c r="CO17" s="45"/>
      <c r="CP17" s="52">
        <v>5</v>
      </c>
      <c r="CQ17"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7" s="45"/>
      <c r="CS17" s="52">
        <v>5</v>
      </c>
      <c r="CT17" s="46" t="str">
        <f t="shared" si="25"/>
        <v xml:space="preserve">Memiliki keterampilan Menulis cakepan tembang Pocung, Melakukan penyajian denang membaca sinopsis novel, Melakukan penyajian menceritakan budaya mantu,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8" spans="1:110">
      <c r="A18" s="8">
        <v>8</v>
      </c>
      <c r="B18" s="8">
        <v>101534</v>
      </c>
      <c r="C18" s="8" t="s">
        <v>168</v>
      </c>
      <c r="E18" s="47">
        <f t="shared" si="0"/>
        <v>78</v>
      </c>
      <c r="F18" s="8" t="str">
        <f t="shared" si="1"/>
        <v>B</v>
      </c>
      <c r="G18"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8" s="47">
        <f t="shared" si="3"/>
        <v>87</v>
      </c>
      <c r="I18" s="8" t="str">
        <f t="shared" si="4"/>
        <v>B</v>
      </c>
      <c r="J18" s="8" t="str">
        <f t="shared" si="5"/>
        <v xml:space="preserve">Memiliki keterampilan Menulis cakepan tembang Pocung, Melakukan penyajian denang membaca sinopsis novel, Melakukan penyajian menceritakan budaya mantu, </v>
      </c>
      <c r="K18" s="13"/>
      <c r="L18" s="41">
        <f t="shared" si="6"/>
        <v>80</v>
      </c>
      <c r="M18" s="41">
        <f t="shared" si="7"/>
        <v>70</v>
      </c>
      <c r="O18" s="41">
        <v>83</v>
      </c>
      <c r="P18" s="41"/>
      <c r="Q18" s="42"/>
      <c r="R18" s="41">
        <v>86</v>
      </c>
      <c r="S18" s="41"/>
      <c r="T18" s="42"/>
      <c r="U18" s="41">
        <v>71</v>
      </c>
      <c r="V18" s="41"/>
      <c r="W18" s="42"/>
      <c r="X18" s="41"/>
      <c r="Y18" s="41"/>
      <c r="Z18" s="42"/>
      <c r="AA18" s="41"/>
      <c r="AB18" s="41"/>
      <c r="AC18" s="42"/>
      <c r="AD18" s="42">
        <f t="shared" si="8"/>
        <v>80</v>
      </c>
      <c r="AE18" s="41">
        <v>80</v>
      </c>
      <c r="AF18" s="41"/>
      <c r="AG18" s="42"/>
      <c r="AH18" s="41">
        <v>70</v>
      </c>
      <c r="AI18" s="41"/>
      <c r="AJ18" s="42"/>
      <c r="AK18" s="41">
        <v>85</v>
      </c>
      <c r="AL18" s="41"/>
      <c r="AM18" s="42"/>
      <c r="AN18" s="41"/>
      <c r="AO18" s="41"/>
      <c r="AP18" s="42"/>
      <c r="AQ18" s="41"/>
      <c r="AR18" s="41"/>
      <c r="AS18" s="42"/>
      <c r="AT18" s="41">
        <v>70</v>
      </c>
      <c r="AU18" s="43">
        <f t="shared" si="9"/>
        <v>77.857142857142861</v>
      </c>
      <c r="AV18" s="44">
        <f t="shared" si="10"/>
        <v>78</v>
      </c>
      <c r="AW18" s="45"/>
      <c r="AX18" s="52">
        <v>86</v>
      </c>
      <c r="AY18" s="41"/>
      <c r="AZ18" s="42"/>
      <c r="BA18" s="52">
        <v>87</v>
      </c>
      <c r="BB18" s="41"/>
      <c r="BC18" s="42"/>
      <c r="BD18" s="41"/>
      <c r="BE18" s="41"/>
      <c r="BF18" s="42"/>
      <c r="BG18" s="41"/>
      <c r="BH18" s="41"/>
      <c r="BI18" s="42"/>
      <c r="BJ18" s="41"/>
      <c r="BK18" s="41"/>
      <c r="BL18" s="42"/>
      <c r="BM18" s="42">
        <f t="shared" si="11"/>
        <v>86</v>
      </c>
      <c r="BN18" s="42">
        <f t="shared" si="12"/>
        <v>87</v>
      </c>
      <c r="BO18" s="42" t="str">
        <f t="shared" si="13"/>
        <v/>
      </c>
      <c r="BP18" s="42" t="str">
        <f t="shared" si="14"/>
        <v/>
      </c>
      <c r="BQ18" s="42" t="str">
        <f t="shared" si="15"/>
        <v/>
      </c>
      <c r="BR18" s="42">
        <f t="shared" si="16"/>
        <v>87</v>
      </c>
      <c r="BS18" s="52">
        <v>90</v>
      </c>
      <c r="BT18" s="41"/>
      <c r="BU18" s="42"/>
      <c r="BV18" s="41">
        <v>85</v>
      </c>
      <c r="BW18" s="41"/>
      <c r="BX18" s="42"/>
      <c r="BY18" s="41"/>
      <c r="BZ18" s="41"/>
      <c r="CA18" s="42"/>
      <c r="CB18" s="41"/>
      <c r="CC18" s="41"/>
      <c r="CD18" s="42"/>
      <c r="CE18" s="41"/>
      <c r="CF18" s="41"/>
      <c r="CG18" s="42"/>
      <c r="CH18" s="42">
        <f t="shared" si="17"/>
        <v>90</v>
      </c>
      <c r="CI18" s="42">
        <f t="shared" si="18"/>
        <v>85</v>
      </c>
      <c r="CJ18" s="42" t="str">
        <f t="shared" si="19"/>
        <v/>
      </c>
      <c r="CK18" s="42" t="str">
        <f t="shared" si="20"/>
        <v/>
      </c>
      <c r="CL18" s="42" t="str">
        <f t="shared" si="21"/>
        <v/>
      </c>
      <c r="CM18" s="43">
        <f t="shared" si="22"/>
        <v>87.333333333333329</v>
      </c>
      <c r="CN18" s="44">
        <f t="shared" si="23"/>
        <v>87</v>
      </c>
      <c r="CO18" s="45"/>
      <c r="CP18" s="52">
        <v>5</v>
      </c>
      <c r="CQ18"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8" s="45"/>
      <c r="CS18" s="52">
        <v>5</v>
      </c>
      <c r="CT18" s="46" t="str">
        <f t="shared" si="25"/>
        <v xml:space="preserve">Memiliki keterampilan Menulis cakepan tembang Pocung, Melakukan penyajian denang membaca sinopsis novel, Melakukan penyajian menceritakan budaya mantu,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9" spans="1:110">
      <c r="A19" s="8">
        <v>9</v>
      </c>
      <c r="B19" s="8">
        <v>101535</v>
      </c>
      <c r="C19" s="8" t="s">
        <v>169</v>
      </c>
      <c r="E19" s="47">
        <f t="shared" si="0"/>
        <v>79</v>
      </c>
      <c r="F19" s="8" t="str">
        <f t="shared" si="1"/>
        <v>B</v>
      </c>
      <c r="G19"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9" s="47">
        <f t="shared" si="3"/>
        <v>88</v>
      </c>
      <c r="I19" s="8" t="str">
        <f t="shared" si="4"/>
        <v>B</v>
      </c>
      <c r="J19" s="8" t="str">
        <f t="shared" si="5"/>
        <v xml:space="preserve">Memiliki keterampilan Menulis cakepan tembang Pocung, Melakukan penyajian denang membaca sinopsis novel, Melakukan penyajian menceritakan budaya mantu, </v>
      </c>
      <c r="K19" s="13"/>
      <c r="L19" s="41">
        <f t="shared" si="6"/>
        <v>85</v>
      </c>
      <c r="M19" s="41">
        <f t="shared" si="7"/>
        <v>72</v>
      </c>
      <c r="O19" s="41">
        <v>84</v>
      </c>
      <c r="P19" s="41"/>
      <c r="Q19" s="42"/>
      <c r="R19" s="41">
        <v>87</v>
      </c>
      <c r="S19" s="41"/>
      <c r="T19" s="42"/>
      <c r="U19" s="41">
        <v>83</v>
      </c>
      <c r="V19" s="41"/>
      <c r="W19" s="42"/>
      <c r="X19" s="41"/>
      <c r="Y19" s="41"/>
      <c r="Z19" s="42"/>
      <c r="AA19" s="41"/>
      <c r="AB19" s="41"/>
      <c r="AC19" s="42"/>
      <c r="AD19" s="42">
        <f t="shared" si="8"/>
        <v>85</v>
      </c>
      <c r="AE19" s="41">
        <v>80</v>
      </c>
      <c r="AF19" s="41"/>
      <c r="AG19" s="42"/>
      <c r="AH19" s="41">
        <v>80</v>
      </c>
      <c r="AI19" s="41"/>
      <c r="AJ19" s="42"/>
      <c r="AK19" s="41">
        <v>70</v>
      </c>
      <c r="AL19" s="41"/>
      <c r="AM19" s="42"/>
      <c r="AN19" s="41"/>
      <c r="AO19" s="41"/>
      <c r="AP19" s="42"/>
      <c r="AQ19" s="41"/>
      <c r="AR19" s="41"/>
      <c r="AS19" s="42"/>
      <c r="AT19" s="41">
        <v>72</v>
      </c>
      <c r="AU19" s="43">
        <f t="shared" si="9"/>
        <v>79.428571428571431</v>
      </c>
      <c r="AV19" s="44">
        <f t="shared" si="10"/>
        <v>79</v>
      </c>
      <c r="AW19" s="45"/>
      <c r="AX19" s="52">
        <v>87</v>
      </c>
      <c r="AY19" s="41"/>
      <c r="AZ19" s="42"/>
      <c r="BA19" s="52">
        <v>87</v>
      </c>
      <c r="BB19" s="41"/>
      <c r="BC19" s="42"/>
      <c r="BD19" s="41"/>
      <c r="BE19" s="41"/>
      <c r="BF19" s="42"/>
      <c r="BG19" s="41"/>
      <c r="BH19" s="41"/>
      <c r="BI19" s="42"/>
      <c r="BJ19" s="41"/>
      <c r="BK19" s="41"/>
      <c r="BL19" s="42"/>
      <c r="BM19" s="42">
        <f t="shared" si="11"/>
        <v>87</v>
      </c>
      <c r="BN19" s="42">
        <f t="shared" si="12"/>
        <v>87</v>
      </c>
      <c r="BO19" s="42" t="str">
        <f t="shared" si="13"/>
        <v/>
      </c>
      <c r="BP19" s="42" t="str">
        <f t="shared" si="14"/>
        <v/>
      </c>
      <c r="BQ19" s="42" t="str">
        <f t="shared" si="15"/>
        <v/>
      </c>
      <c r="BR19" s="42">
        <f t="shared" si="16"/>
        <v>87</v>
      </c>
      <c r="BS19" s="52">
        <v>90</v>
      </c>
      <c r="BT19" s="41"/>
      <c r="BU19" s="42"/>
      <c r="BV19" s="41">
        <v>88</v>
      </c>
      <c r="BW19" s="41"/>
      <c r="BX19" s="42"/>
      <c r="BY19" s="41"/>
      <c r="BZ19" s="41"/>
      <c r="CA19" s="42"/>
      <c r="CB19" s="41"/>
      <c r="CC19" s="41"/>
      <c r="CD19" s="42"/>
      <c r="CE19" s="41"/>
      <c r="CF19" s="41"/>
      <c r="CG19" s="42"/>
      <c r="CH19" s="42">
        <f t="shared" si="17"/>
        <v>90</v>
      </c>
      <c r="CI19" s="42">
        <f t="shared" si="18"/>
        <v>88</v>
      </c>
      <c r="CJ19" s="42" t="str">
        <f t="shared" si="19"/>
        <v/>
      </c>
      <c r="CK19" s="42" t="str">
        <f t="shared" si="20"/>
        <v/>
      </c>
      <c r="CL19" s="42" t="str">
        <f t="shared" si="21"/>
        <v/>
      </c>
      <c r="CM19" s="43">
        <f t="shared" si="22"/>
        <v>88.333333333333329</v>
      </c>
      <c r="CN19" s="44">
        <f t="shared" si="23"/>
        <v>88</v>
      </c>
      <c r="CO19" s="45"/>
      <c r="CP19" s="52">
        <v>5</v>
      </c>
      <c r="CQ19"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9" s="45"/>
      <c r="CS19" s="52">
        <v>5</v>
      </c>
      <c r="CT19" s="46" t="str">
        <f t="shared" si="25"/>
        <v xml:space="preserve">Memiliki keterampilan Menulis cakepan tembang Pocung, Melakukan penyajian denang membaca sinopsis novel, Melakukan penyajian menceritakan budaya mantu,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20" spans="1:110">
      <c r="A20" s="8">
        <v>10</v>
      </c>
      <c r="B20" s="8">
        <v>101536</v>
      </c>
      <c r="C20" s="8" t="s">
        <v>170</v>
      </c>
      <c r="E20" s="47">
        <f t="shared" si="0"/>
        <v>79</v>
      </c>
      <c r="F20" s="8" t="str">
        <f t="shared" si="1"/>
        <v>B</v>
      </c>
      <c r="G20"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0" s="47">
        <f t="shared" si="3"/>
        <v>88</v>
      </c>
      <c r="I20" s="8" t="str">
        <f t="shared" si="4"/>
        <v>B</v>
      </c>
      <c r="J20" s="8" t="str">
        <f t="shared" si="5"/>
        <v xml:space="preserve">Memiliki keterampilan Menulis cakepan tembang Pocung, Melakukan penyajian denang membaca sinopsis novel, Melakukan penyajian menceritakan budaya mantu, </v>
      </c>
      <c r="K20" s="13"/>
      <c r="L20" s="41">
        <f t="shared" si="6"/>
        <v>85</v>
      </c>
      <c r="M20" s="41">
        <f t="shared" si="7"/>
        <v>72</v>
      </c>
      <c r="O20" s="41">
        <v>85</v>
      </c>
      <c r="P20" s="41"/>
      <c r="Q20" s="42"/>
      <c r="R20" s="41">
        <v>85</v>
      </c>
      <c r="S20" s="41"/>
      <c r="T20" s="42"/>
      <c r="U20" s="41">
        <v>84</v>
      </c>
      <c r="V20" s="41"/>
      <c r="W20" s="42"/>
      <c r="X20" s="41"/>
      <c r="Y20" s="41"/>
      <c r="Z20" s="42"/>
      <c r="AA20" s="41"/>
      <c r="AB20" s="41"/>
      <c r="AC20" s="42"/>
      <c r="AD20" s="42">
        <f t="shared" si="8"/>
        <v>85</v>
      </c>
      <c r="AE20" s="41">
        <v>75</v>
      </c>
      <c r="AF20" s="41"/>
      <c r="AG20" s="42"/>
      <c r="AH20" s="41">
        <v>83</v>
      </c>
      <c r="AI20" s="41"/>
      <c r="AJ20" s="42"/>
      <c r="AK20" s="41">
        <v>70</v>
      </c>
      <c r="AL20" s="41"/>
      <c r="AM20" s="42"/>
      <c r="AN20" s="41"/>
      <c r="AO20" s="41"/>
      <c r="AP20" s="42"/>
      <c r="AQ20" s="41"/>
      <c r="AR20" s="41"/>
      <c r="AS20" s="42"/>
      <c r="AT20" s="41">
        <v>72</v>
      </c>
      <c r="AU20" s="43">
        <f t="shared" si="9"/>
        <v>79.142857142857139</v>
      </c>
      <c r="AV20" s="44">
        <f t="shared" si="10"/>
        <v>79</v>
      </c>
      <c r="AW20" s="45"/>
      <c r="AX20" s="52">
        <v>85</v>
      </c>
      <c r="AY20" s="41"/>
      <c r="AZ20" s="42"/>
      <c r="BA20" s="52">
        <v>87</v>
      </c>
      <c r="BB20" s="41"/>
      <c r="BC20" s="42"/>
      <c r="BD20" s="41"/>
      <c r="BE20" s="41"/>
      <c r="BF20" s="42"/>
      <c r="BG20" s="41"/>
      <c r="BH20" s="41"/>
      <c r="BI20" s="42"/>
      <c r="BJ20" s="41"/>
      <c r="BK20" s="41"/>
      <c r="BL20" s="42"/>
      <c r="BM20" s="42">
        <f t="shared" si="11"/>
        <v>85</v>
      </c>
      <c r="BN20" s="42">
        <f t="shared" si="12"/>
        <v>87</v>
      </c>
      <c r="BO20" s="42" t="str">
        <f t="shared" si="13"/>
        <v/>
      </c>
      <c r="BP20" s="42" t="str">
        <f t="shared" si="14"/>
        <v/>
      </c>
      <c r="BQ20" s="42" t="str">
        <f t="shared" si="15"/>
        <v/>
      </c>
      <c r="BR20" s="42">
        <f t="shared" si="16"/>
        <v>86</v>
      </c>
      <c r="BS20" s="52">
        <v>90</v>
      </c>
      <c r="BT20" s="41"/>
      <c r="BU20" s="42"/>
      <c r="BV20" s="41">
        <v>87</v>
      </c>
      <c r="BW20" s="41"/>
      <c r="BX20" s="42"/>
      <c r="BY20" s="41"/>
      <c r="BZ20" s="41"/>
      <c r="CA20" s="42"/>
      <c r="CB20" s="41"/>
      <c r="CC20" s="41"/>
      <c r="CD20" s="42"/>
      <c r="CE20" s="41"/>
      <c r="CF20" s="41"/>
      <c r="CG20" s="42"/>
      <c r="CH20" s="42">
        <f t="shared" si="17"/>
        <v>90</v>
      </c>
      <c r="CI20" s="42">
        <f t="shared" si="18"/>
        <v>87</v>
      </c>
      <c r="CJ20" s="42" t="str">
        <f t="shared" si="19"/>
        <v/>
      </c>
      <c r="CK20" s="42" t="str">
        <f t="shared" si="20"/>
        <v/>
      </c>
      <c r="CL20" s="42" t="str">
        <f t="shared" si="21"/>
        <v/>
      </c>
      <c r="CM20" s="43">
        <f t="shared" si="22"/>
        <v>87.666666666666671</v>
      </c>
      <c r="CN20" s="44">
        <f t="shared" si="23"/>
        <v>88</v>
      </c>
      <c r="CO20" s="45"/>
      <c r="CP20" s="52">
        <v>5</v>
      </c>
      <c r="CQ20"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0" s="45"/>
      <c r="CS20" s="52">
        <v>5</v>
      </c>
      <c r="CT20" s="46" t="str">
        <f t="shared" si="25"/>
        <v xml:space="preserve">Memiliki keterampilan Menulis cakepan tembang Pocung, Melakukan penyajian denang membaca sinopsis novel, Melakukan penyajian menceritakan budaya mantu,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21" spans="1:110" ht="18.75" customHeight="1">
      <c r="A21" s="8">
        <v>11</v>
      </c>
      <c r="B21" s="8">
        <v>101537</v>
      </c>
      <c r="C21" s="8" t="s">
        <v>171</v>
      </c>
      <c r="E21" s="47">
        <f t="shared" si="0"/>
        <v>77</v>
      </c>
      <c r="F21" s="8" t="str">
        <f t="shared" si="1"/>
        <v>B</v>
      </c>
      <c r="G21"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1" s="47">
        <f t="shared" si="3"/>
        <v>88</v>
      </c>
      <c r="I21" s="8" t="str">
        <f t="shared" si="4"/>
        <v>B</v>
      </c>
      <c r="J21" s="8" t="str">
        <f t="shared" si="5"/>
        <v xml:space="preserve">Memiliki keterampilan Menulis cakepan tembang Pocung, Melakukan penyajian denang membaca sinopsis novel, Melakukan penyajian menceritakan budaya mantu, </v>
      </c>
      <c r="K21" s="13"/>
      <c r="L21" s="41">
        <f t="shared" si="6"/>
        <v>83</v>
      </c>
      <c r="M21" s="41">
        <f t="shared" si="7"/>
        <v>70</v>
      </c>
      <c r="O21" s="41">
        <v>84</v>
      </c>
      <c r="P21" s="41"/>
      <c r="Q21" s="42"/>
      <c r="R21" s="41">
        <v>86</v>
      </c>
      <c r="S21" s="41"/>
      <c r="T21" s="42"/>
      <c r="U21" s="41">
        <v>79</v>
      </c>
      <c r="V21" s="41"/>
      <c r="W21" s="42"/>
      <c r="X21" s="41"/>
      <c r="Y21" s="41"/>
      <c r="Z21" s="42"/>
      <c r="AA21" s="41"/>
      <c r="AB21" s="41"/>
      <c r="AC21" s="42"/>
      <c r="AD21" s="42">
        <f t="shared" si="8"/>
        <v>83</v>
      </c>
      <c r="AE21" s="41">
        <v>70</v>
      </c>
      <c r="AF21" s="41"/>
      <c r="AG21" s="42"/>
      <c r="AH21" s="41">
        <v>80</v>
      </c>
      <c r="AI21" s="41"/>
      <c r="AJ21" s="42"/>
      <c r="AK21" s="41">
        <v>70</v>
      </c>
      <c r="AL21" s="41"/>
      <c r="AM21" s="42"/>
      <c r="AN21" s="41"/>
      <c r="AO21" s="41"/>
      <c r="AP21" s="42"/>
      <c r="AQ21" s="41"/>
      <c r="AR21" s="41"/>
      <c r="AS21" s="42"/>
      <c r="AT21" s="41">
        <v>70</v>
      </c>
      <c r="AU21" s="43">
        <f t="shared" si="9"/>
        <v>77</v>
      </c>
      <c r="AV21" s="44">
        <f t="shared" si="10"/>
        <v>77</v>
      </c>
      <c r="AW21" s="45"/>
      <c r="AX21" s="52">
        <v>86</v>
      </c>
      <c r="AY21" s="41"/>
      <c r="AZ21" s="42"/>
      <c r="BA21" s="52">
        <v>87</v>
      </c>
      <c r="BB21" s="41"/>
      <c r="BC21" s="42"/>
      <c r="BD21" s="41"/>
      <c r="BE21" s="41"/>
      <c r="BF21" s="42"/>
      <c r="BG21" s="41"/>
      <c r="BH21" s="41"/>
      <c r="BI21" s="42"/>
      <c r="BJ21" s="41"/>
      <c r="BK21" s="41"/>
      <c r="BL21" s="42"/>
      <c r="BM21" s="42">
        <f t="shared" si="11"/>
        <v>86</v>
      </c>
      <c r="BN21" s="42">
        <f t="shared" si="12"/>
        <v>87</v>
      </c>
      <c r="BO21" s="42" t="str">
        <f t="shared" si="13"/>
        <v/>
      </c>
      <c r="BP21" s="42" t="str">
        <f t="shared" si="14"/>
        <v/>
      </c>
      <c r="BQ21" s="42" t="str">
        <f t="shared" si="15"/>
        <v/>
      </c>
      <c r="BR21" s="42">
        <f t="shared" si="16"/>
        <v>87</v>
      </c>
      <c r="BS21" s="52">
        <v>90</v>
      </c>
      <c r="BT21" s="41"/>
      <c r="BU21" s="42"/>
      <c r="BV21" s="41">
        <v>87</v>
      </c>
      <c r="BW21" s="41"/>
      <c r="BX21" s="42"/>
      <c r="BY21" s="41"/>
      <c r="BZ21" s="41"/>
      <c r="CA21" s="42"/>
      <c r="CB21" s="41"/>
      <c r="CC21" s="41"/>
      <c r="CD21" s="42"/>
      <c r="CE21" s="41"/>
      <c r="CF21" s="41"/>
      <c r="CG21" s="42"/>
      <c r="CH21" s="42">
        <f t="shared" si="17"/>
        <v>90</v>
      </c>
      <c r="CI21" s="42">
        <f t="shared" si="18"/>
        <v>87</v>
      </c>
      <c r="CJ21" s="42" t="str">
        <f t="shared" si="19"/>
        <v/>
      </c>
      <c r="CK21" s="42" t="str">
        <f t="shared" si="20"/>
        <v/>
      </c>
      <c r="CL21" s="42" t="str">
        <f t="shared" si="21"/>
        <v/>
      </c>
      <c r="CM21" s="43">
        <f t="shared" si="22"/>
        <v>88</v>
      </c>
      <c r="CN21" s="44">
        <f t="shared" si="23"/>
        <v>88</v>
      </c>
      <c r="CO21" s="45"/>
      <c r="CP21" s="52">
        <v>5</v>
      </c>
      <c r="CQ21"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1" s="45"/>
      <c r="CS21" s="52">
        <v>5</v>
      </c>
      <c r="CT21" s="46" t="str">
        <f t="shared" si="25"/>
        <v xml:space="preserve">Memiliki keterampilan Menulis cakepan tembang Pocung, Melakukan penyajian denang membaca sinopsis novel, Melakukan penyajian menceritakan budaya mantu, </v>
      </c>
      <c r="CV21" s="35" t="s">
        <v>62</v>
      </c>
      <c r="CY21" s="23"/>
      <c r="CZ21" s="23"/>
      <c r="DA21" s="23"/>
    </row>
    <row r="22" spans="1:110">
      <c r="A22" s="8">
        <v>12</v>
      </c>
      <c r="B22" s="8">
        <v>101538</v>
      </c>
      <c r="C22" s="8" t="s">
        <v>172</v>
      </c>
      <c r="E22" s="47">
        <f t="shared" si="0"/>
        <v>77</v>
      </c>
      <c r="F22" s="8" t="str">
        <f t="shared" si="1"/>
        <v>B</v>
      </c>
      <c r="G2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2" s="47">
        <f t="shared" si="3"/>
        <v>88</v>
      </c>
      <c r="I22" s="8" t="str">
        <f t="shared" si="4"/>
        <v>B</v>
      </c>
      <c r="J22" s="8" t="str">
        <f t="shared" si="5"/>
        <v xml:space="preserve">Memiliki keterampilan Menulis cakepan tembang Pocung, Melakukan penyajian denang membaca sinopsis novel, Melakukan penyajian menceritakan budaya mantu, </v>
      </c>
      <c r="K22" s="13"/>
      <c r="L22" s="41">
        <f t="shared" si="6"/>
        <v>81</v>
      </c>
      <c r="M22" s="41">
        <f t="shared" si="7"/>
        <v>70</v>
      </c>
      <c r="O22" s="41">
        <v>82</v>
      </c>
      <c r="P22" s="41"/>
      <c r="Q22" s="42"/>
      <c r="R22" s="41">
        <v>86</v>
      </c>
      <c r="S22" s="41"/>
      <c r="T22" s="42"/>
      <c r="U22" s="41">
        <v>75</v>
      </c>
      <c r="V22" s="41"/>
      <c r="W22" s="42"/>
      <c r="X22" s="41"/>
      <c r="Y22" s="41"/>
      <c r="Z22" s="42"/>
      <c r="AA22" s="41"/>
      <c r="AB22" s="41"/>
      <c r="AC22" s="42"/>
      <c r="AD22" s="42">
        <f t="shared" si="8"/>
        <v>81</v>
      </c>
      <c r="AE22" s="41">
        <v>90</v>
      </c>
      <c r="AF22" s="41"/>
      <c r="AG22" s="42"/>
      <c r="AH22" s="41">
        <v>50</v>
      </c>
      <c r="AI22" s="41"/>
      <c r="AJ22" s="42"/>
      <c r="AK22" s="41">
        <v>85</v>
      </c>
      <c r="AL22" s="41"/>
      <c r="AM22" s="42"/>
      <c r="AN22" s="41"/>
      <c r="AO22" s="41"/>
      <c r="AP22" s="42"/>
      <c r="AQ22" s="41"/>
      <c r="AR22" s="41"/>
      <c r="AS22" s="42"/>
      <c r="AT22" s="41">
        <v>70</v>
      </c>
      <c r="AU22" s="43">
        <f t="shared" si="9"/>
        <v>76.857142857142861</v>
      </c>
      <c r="AV22" s="44">
        <f t="shared" si="10"/>
        <v>77</v>
      </c>
      <c r="AW22" s="45"/>
      <c r="AX22" s="52">
        <v>86</v>
      </c>
      <c r="AY22" s="41"/>
      <c r="AZ22" s="42"/>
      <c r="BA22" s="52">
        <v>87</v>
      </c>
      <c r="BB22" s="41"/>
      <c r="BC22" s="42"/>
      <c r="BD22" s="41"/>
      <c r="BE22" s="41"/>
      <c r="BF22" s="42"/>
      <c r="BG22" s="41"/>
      <c r="BH22" s="41"/>
      <c r="BI22" s="42"/>
      <c r="BJ22" s="41"/>
      <c r="BK22" s="41"/>
      <c r="BL22" s="42"/>
      <c r="BM22" s="42">
        <f t="shared" si="11"/>
        <v>86</v>
      </c>
      <c r="BN22" s="42">
        <f t="shared" si="12"/>
        <v>87</v>
      </c>
      <c r="BO22" s="42" t="str">
        <f t="shared" si="13"/>
        <v/>
      </c>
      <c r="BP22" s="42" t="str">
        <f t="shared" si="14"/>
        <v/>
      </c>
      <c r="BQ22" s="42" t="str">
        <f t="shared" si="15"/>
        <v/>
      </c>
      <c r="BR22" s="42">
        <f t="shared" si="16"/>
        <v>87</v>
      </c>
      <c r="BS22" s="52">
        <v>90</v>
      </c>
      <c r="BT22" s="41"/>
      <c r="BU22" s="42"/>
      <c r="BV22" s="41">
        <v>88</v>
      </c>
      <c r="BW22" s="41"/>
      <c r="BX22" s="42"/>
      <c r="BY22" s="41"/>
      <c r="BZ22" s="41"/>
      <c r="CA22" s="42"/>
      <c r="CB22" s="41"/>
      <c r="CC22" s="41"/>
      <c r="CD22" s="42"/>
      <c r="CE22" s="41"/>
      <c r="CF22" s="41"/>
      <c r="CG22" s="42"/>
      <c r="CH22" s="42">
        <f t="shared" si="17"/>
        <v>90</v>
      </c>
      <c r="CI22" s="42">
        <f t="shared" si="18"/>
        <v>88</v>
      </c>
      <c r="CJ22" s="42" t="str">
        <f t="shared" si="19"/>
        <v/>
      </c>
      <c r="CK22" s="42" t="str">
        <f t="shared" si="20"/>
        <v/>
      </c>
      <c r="CL22" s="42" t="str">
        <f t="shared" si="21"/>
        <v/>
      </c>
      <c r="CM22" s="43">
        <f t="shared" si="22"/>
        <v>88.333333333333329</v>
      </c>
      <c r="CN22" s="44">
        <f t="shared" si="23"/>
        <v>88</v>
      </c>
      <c r="CO22" s="45"/>
      <c r="CP22" s="52">
        <v>5</v>
      </c>
      <c r="CQ2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2" s="45"/>
      <c r="CS22" s="52">
        <v>5</v>
      </c>
      <c r="CT22" s="46" t="str">
        <f t="shared" si="25"/>
        <v xml:space="preserve">Memiliki keterampilan Menulis cakepan tembang Pocung, Melakukan penyajian denang membaca sinopsis novel, Melakukan penyajian menceritakan budaya mantu,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Menulis cakepan tembang Pocung, Melakukan penyajian denang membaca sinopsis novel, Melakukan penyajian menceritakan budaya mantu, </v>
      </c>
    </row>
    <row r="23" spans="1:110">
      <c r="A23" s="8">
        <v>13</v>
      </c>
      <c r="B23" s="8">
        <v>101539</v>
      </c>
      <c r="C23" s="8" t="s">
        <v>173</v>
      </c>
      <c r="E23" s="47">
        <f t="shared" si="0"/>
        <v>80</v>
      </c>
      <c r="F23" s="8" t="str">
        <f t="shared" si="1"/>
        <v>B</v>
      </c>
      <c r="G23"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3" s="47">
        <f t="shared" si="3"/>
        <v>87</v>
      </c>
      <c r="I23" s="8" t="str">
        <f t="shared" si="4"/>
        <v>B</v>
      </c>
      <c r="J23" s="8" t="str">
        <f t="shared" si="5"/>
        <v xml:space="preserve">Memiliki keterampilan Menulis cakepan tembang Pocung, Melakukan penyajian denang membaca sinopsis novel, Melakukan penyajian menceritakan budaya mantu, </v>
      </c>
      <c r="K23" s="13"/>
      <c r="L23" s="41">
        <f t="shared" si="6"/>
        <v>83</v>
      </c>
      <c r="M23" s="41">
        <f t="shared" si="7"/>
        <v>72</v>
      </c>
      <c r="O23" s="41">
        <v>82</v>
      </c>
      <c r="P23" s="41"/>
      <c r="Q23" s="42"/>
      <c r="R23" s="41">
        <v>84</v>
      </c>
      <c r="S23" s="41"/>
      <c r="T23" s="42"/>
      <c r="U23" s="41">
        <v>82</v>
      </c>
      <c r="V23" s="41"/>
      <c r="W23" s="42"/>
      <c r="X23" s="41"/>
      <c r="Y23" s="41"/>
      <c r="Z23" s="42"/>
      <c r="AA23" s="41"/>
      <c r="AB23" s="41"/>
      <c r="AC23" s="42"/>
      <c r="AD23" s="42">
        <f t="shared" si="8"/>
        <v>83</v>
      </c>
      <c r="AE23" s="41">
        <v>85</v>
      </c>
      <c r="AF23" s="41"/>
      <c r="AG23" s="42"/>
      <c r="AH23" s="41">
        <v>80</v>
      </c>
      <c r="AI23" s="41"/>
      <c r="AJ23" s="42"/>
      <c r="AK23" s="41">
        <v>75</v>
      </c>
      <c r="AL23" s="41"/>
      <c r="AM23" s="42"/>
      <c r="AN23" s="41"/>
      <c r="AO23" s="41"/>
      <c r="AP23" s="42"/>
      <c r="AQ23" s="41"/>
      <c r="AR23" s="41"/>
      <c r="AS23" s="42"/>
      <c r="AT23" s="41">
        <v>72</v>
      </c>
      <c r="AU23" s="43">
        <f t="shared" si="9"/>
        <v>80</v>
      </c>
      <c r="AV23" s="44">
        <f t="shared" si="10"/>
        <v>80</v>
      </c>
      <c r="AW23" s="45"/>
      <c r="AX23" s="52">
        <v>84</v>
      </c>
      <c r="AY23" s="41"/>
      <c r="AZ23" s="42"/>
      <c r="BA23" s="52">
        <v>87</v>
      </c>
      <c r="BB23" s="41"/>
      <c r="BC23" s="42"/>
      <c r="BD23" s="41"/>
      <c r="BE23" s="41"/>
      <c r="BF23" s="42"/>
      <c r="BG23" s="41"/>
      <c r="BH23" s="41"/>
      <c r="BI23" s="42"/>
      <c r="BJ23" s="41"/>
      <c r="BK23" s="41"/>
      <c r="BL23" s="42"/>
      <c r="BM23" s="42">
        <f t="shared" si="11"/>
        <v>84</v>
      </c>
      <c r="BN23" s="42">
        <f t="shared" si="12"/>
        <v>87</v>
      </c>
      <c r="BO23" s="42" t="str">
        <f t="shared" si="13"/>
        <v/>
      </c>
      <c r="BP23" s="42" t="str">
        <f t="shared" si="14"/>
        <v/>
      </c>
      <c r="BQ23" s="42" t="str">
        <f t="shared" si="15"/>
        <v/>
      </c>
      <c r="BR23" s="42">
        <f t="shared" si="16"/>
        <v>86</v>
      </c>
      <c r="BS23" s="52">
        <v>90</v>
      </c>
      <c r="BT23" s="41"/>
      <c r="BU23" s="42"/>
      <c r="BV23" s="41">
        <v>85</v>
      </c>
      <c r="BW23" s="41"/>
      <c r="BX23" s="42"/>
      <c r="BY23" s="41"/>
      <c r="BZ23" s="41"/>
      <c r="CA23" s="42"/>
      <c r="CB23" s="41"/>
      <c r="CC23" s="41"/>
      <c r="CD23" s="42"/>
      <c r="CE23" s="41"/>
      <c r="CF23" s="41"/>
      <c r="CG23" s="42"/>
      <c r="CH23" s="42">
        <f t="shared" si="17"/>
        <v>90</v>
      </c>
      <c r="CI23" s="42">
        <f t="shared" si="18"/>
        <v>85</v>
      </c>
      <c r="CJ23" s="42" t="str">
        <f t="shared" si="19"/>
        <v/>
      </c>
      <c r="CK23" s="42" t="str">
        <f t="shared" si="20"/>
        <v/>
      </c>
      <c r="CL23" s="42" t="str">
        <f t="shared" si="21"/>
        <v/>
      </c>
      <c r="CM23" s="43">
        <f t="shared" si="22"/>
        <v>87</v>
      </c>
      <c r="CN23" s="44">
        <f t="shared" si="23"/>
        <v>87</v>
      </c>
      <c r="CO23" s="45"/>
      <c r="CP23" s="52">
        <v>5</v>
      </c>
      <c r="CQ23"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3" s="45"/>
      <c r="CS23" s="52">
        <v>5</v>
      </c>
      <c r="CT23" s="46" t="str">
        <f t="shared" si="25"/>
        <v xml:space="preserve">Memiliki keterampilan Menulis cakepan tembang Pocung, Melakukan penyajian denang membaca sinopsis novel, Melakukan penyajian menceritakan budaya mantu, </v>
      </c>
      <c r="CV23" s="40">
        <v>1</v>
      </c>
      <c r="CW23" s="57" t="s">
        <v>234</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Melakukan penyajian denang membaca sinopsis novel, Melakukan penyajian menceritakan budaya mantu, Masih perlu peningkatan keterampilan Menulis cakepan tembang Pocung.</v>
      </c>
    </row>
    <row r="24" spans="1:110">
      <c r="A24" s="8">
        <v>14</v>
      </c>
      <c r="B24" s="8">
        <v>101540</v>
      </c>
      <c r="C24" s="8" t="s">
        <v>174</v>
      </c>
      <c r="E24" s="47">
        <f t="shared" si="0"/>
        <v>63</v>
      </c>
      <c r="F24" s="8" t="str">
        <f t="shared" si="1"/>
        <v>D</v>
      </c>
      <c r="G24"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4" s="47">
        <f t="shared" si="3"/>
        <v>57</v>
      </c>
      <c r="I24" s="8" t="str">
        <f t="shared" si="4"/>
        <v>D</v>
      </c>
      <c r="J24" s="8" t="str">
        <f t="shared" si="5"/>
        <v xml:space="preserve">Memiliki keterampilan Menulis cakepan tembang Pocung, Melakukan penyajian denang membaca sinopsis novel, Melakukan penyajian menceritakan budaya mantu, </v>
      </c>
      <c r="K24" s="13"/>
      <c r="L24" s="41">
        <f t="shared" si="6"/>
        <v>74</v>
      </c>
      <c r="M24" s="41">
        <f t="shared" si="7"/>
        <v>70</v>
      </c>
      <c r="O24" s="41">
        <v>75</v>
      </c>
      <c r="P24" s="41"/>
      <c r="Q24" s="42"/>
      <c r="R24" s="41">
        <v>80</v>
      </c>
      <c r="S24" s="41"/>
      <c r="T24" s="42"/>
      <c r="U24" s="41">
        <v>68</v>
      </c>
      <c r="V24" s="41"/>
      <c r="W24" s="42"/>
      <c r="X24" s="41"/>
      <c r="Y24" s="41"/>
      <c r="Z24" s="42"/>
      <c r="AA24" s="41"/>
      <c r="AB24" s="41"/>
      <c r="AC24" s="42"/>
      <c r="AD24" s="42">
        <f t="shared" si="8"/>
        <v>74</v>
      </c>
      <c r="AE24" s="41">
        <v>50</v>
      </c>
      <c r="AF24" s="41"/>
      <c r="AG24" s="42"/>
      <c r="AH24" s="41">
        <v>50</v>
      </c>
      <c r="AI24" s="41"/>
      <c r="AJ24" s="42"/>
      <c r="AK24" s="41">
        <v>50</v>
      </c>
      <c r="AL24" s="41"/>
      <c r="AM24" s="42"/>
      <c r="AN24" s="41"/>
      <c r="AO24" s="41"/>
      <c r="AP24" s="42"/>
      <c r="AQ24" s="41"/>
      <c r="AR24" s="41"/>
      <c r="AS24" s="42"/>
      <c r="AT24" s="41">
        <v>70</v>
      </c>
      <c r="AU24" s="43">
        <f t="shared" si="9"/>
        <v>63.285714285714285</v>
      </c>
      <c r="AV24" s="44">
        <f t="shared" si="10"/>
        <v>63</v>
      </c>
      <c r="AW24" s="45"/>
      <c r="AX24" s="52">
        <v>80</v>
      </c>
      <c r="AY24" s="41"/>
      <c r="AZ24" s="42"/>
      <c r="BA24" s="52">
        <v>87</v>
      </c>
      <c r="BB24" s="41"/>
      <c r="BC24" s="42"/>
      <c r="BD24" s="41"/>
      <c r="BE24" s="41"/>
      <c r="BF24" s="42"/>
      <c r="BG24" s="41"/>
      <c r="BH24" s="41"/>
      <c r="BI24" s="42"/>
      <c r="BJ24" s="41"/>
      <c r="BK24" s="41"/>
      <c r="BL24" s="42"/>
      <c r="BM24" s="42">
        <f t="shared" si="11"/>
        <v>80</v>
      </c>
      <c r="BN24" s="42">
        <f t="shared" si="12"/>
        <v>87</v>
      </c>
      <c r="BO24" s="42" t="str">
        <f t="shared" si="13"/>
        <v/>
      </c>
      <c r="BP24" s="42" t="str">
        <f t="shared" si="14"/>
        <v/>
      </c>
      <c r="BQ24" s="42" t="str">
        <f t="shared" si="15"/>
        <v/>
      </c>
      <c r="BR24" s="42">
        <f t="shared" si="16"/>
        <v>84</v>
      </c>
      <c r="BS24" s="52">
        <v>0</v>
      </c>
      <c r="BT24" s="41"/>
      <c r="BU24" s="42"/>
      <c r="BV24" s="41">
        <v>87</v>
      </c>
      <c r="BW24" s="41"/>
      <c r="BX24" s="42"/>
      <c r="BY24" s="41"/>
      <c r="BZ24" s="41"/>
      <c r="CA24" s="42"/>
      <c r="CB24" s="41"/>
      <c r="CC24" s="41"/>
      <c r="CD24" s="42"/>
      <c r="CE24" s="41"/>
      <c r="CF24" s="41"/>
      <c r="CG24" s="42"/>
      <c r="CH24" s="42">
        <f t="shared" si="17"/>
        <v>0</v>
      </c>
      <c r="CI24" s="42">
        <f t="shared" si="18"/>
        <v>87</v>
      </c>
      <c r="CJ24" s="42" t="str">
        <f t="shared" si="19"/>
        <v/>
      </c>
      <c r="CK24" s="42" t="str">
        <f t="shared" si="20"/>
        <v/>
      </c>
      <c r="CL24" s="42" t="str">
        <f t="shared" si="21"/>
        <v/>
      </c>
      <c r="CM24" s="43">
        <f t="shared" si="22"/>
        <v>57</v>
      </c>
      <c r="CN24" s="44">
        <f t="shared" si="23"/>
        <v>57</v>
      </c>
      <c r="CO24" s="45"/>
      <c r="CP24" s="52">
        <v>5</v>
      </c>
      <c r="CQ24"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4" s="45"/>
      <c r="CS24" s="52">
        <v>5</v>
      </c>
      <c r="CT24" s="46" t="str">
        <f t="shared" si="25"/>
        <v xml:space="preserve">Memiliki keterampilan Menulis cakepan tembang Pocung, Melakukan penyajian denang membaca sinopsis novel, Melakukan penyajian menceritakan budaya mantu, </v>
      </c>
      <c r="CV24" s="40">
        <v>2</v>
      </c>
      <c r="CW24" s="57" t="s">
        <v>235</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Menulis cakepan tembang Pocung, Melakukan penyajian menceritakan budaya mantu, Masih perlu peningkatan keterampilan Melakukan penyajian denang membaca sinopsis novel.</v>
      </c>
    </row>
    <row r="25" spans="1:110">
      <c r="A25" s="8">
        <v>15</v>
      </c>
      <c r="B25" s="8">
        <v>101541</v>
      </c>
      <c r="C25" s="8" t="s">
        <v>175</v>
      </c>
      <c r="E25" s="47">
        <f t="shared" si="0"/>
        <v>79</v>
      </c>
      <c r="F25" s="8" t="str">
        <f t="shared" si="1"/>
        <v>B</v>
      </c>
      <c r="G25"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5" s="47">
        <f t="shared" si="3"/>
        <v>88</v>
      </c>
      <c r="I25" s="8" t="str">
        <f t="shared" si="4"/>
        <v>B</v>
      </c>
      <c r="J25" s="8" t="str">
        <f t="shared" si="5"/>
        <v xml:space="preserve">Memiliki keterampilan Menulis cakepan tembang Pocung, Melakukan penyajian denang membaca sinopsis novel, Melakukan penyajian menceritakan budaya mantu, </v>
      </c>
      <c r="K25" s="13"/>
      <c r="L25" s="41">
        <f t="shared" si="6"/>
        <v>80</v>
      </c>
      <c r="M25" s="41">
        <f t="shared" si="7"/>
        <v>73</v>
      </c>
      <c r="O25" s="41">
        <v>83</v>
      </c>
      <c r="P25" s="41"/>
      <c r="Q25" s="42"/>
      <c r="R25" s="41">
        <v>86</v>
      </c>
      <c r="S25" s="41"/>
      <c r="T25" s="42"/>
      <c r="U25" s="41">
        <v>72</v>
      </c>
      <c r="V25" s="41"/>
      <c r="W25" s="42"/>
      <c r="X25" s="41"/>
      <c r="Y25" s="41"/>
      <c r="Z25" s="42"/>
      <c r="AA25" s="41"/>
      <c r="AB25" s="41"/>
      <c r="AC25" s="42"/>
      <c r="AD25" s="42">
        <f t="shared" si="8"/>
        <v>80</v>
      </c>
      <c r="AE25" s="41">
        <v>85</v>
      </c>
      <c r="AF25" s="41"/>
      <c r="AG25" s="42"/>
      <c r="AH25" s="41">
        <v>87</v>
      </c>
      <c r="AI25" s="41"/>
      <c r="AJ25" s="42"/>
      <c r="AK25" s="41">
        <v>70</v>
      </c>
      <c r="AL25" s="41"/>
      <c r="AM25" s="42"/>
      <c r="AN25" s="41"/>
      <c r="AO25" s="41"/>
      <c r="AP25" s="42"/>
      <c r="AQ25" s="41"/>
      <c r="AR25" s="41"/>
      <c r="AS25" s="42"/>
      <c r="AT25" s="41">
        <v>73</v>
      </c>
      <c r="AU25" s="43">
        <f t="shared" si="9"/>
        <v>79.428571428571431</v>
      </c>
      <c r="AV25" s="44">
        <f t="shared" si="10"/>
        <v>79</v>
      </c>
      <c r="AW25" s="45"/>
      <c r="AX25" s="52">
        <v>86</v>
      </c>
      <c r="AY25" s="41"/>
      <c r="AZ25" s="42"/>
      <c r="BA25" s="52">
        <v>87</v>
      </c>
      <c r="BB25" s="41"/>
      <c r="BC25" s="42"/>
      <c r="BD25" s="41"/>
      <c r="BE25" s="41"/>
      <c r="BF25" s="42"/>
      <c r="BG25" s="41"/>
      <c r="BH25" s="41"/>
      <c r="BI25" s="42"/>
      <c r="BJ25" s="41"/>
      <c r="BK25" s="41"/>
      <c r="BL25" s="42"/>
      <c r="BM25" s="42">
        <f t="shared" si="11"/>
        <v>86</v>
      </c>
      <c r="BN25" s="42">
        <f t="shared" si="12"/>
        <v>87</v>
      </c>
      <c r="BO25" s="42" t="str">
        <f t="shared" si="13"/>
        <v/>
      </c>
      <c r="BP25" s="42" t="str">
        <f t="shared" si="14"/>
        <v/>
      </c>
      <c r="BQ25" s="42" t="str">
        <f t="shared" si="15"/>
        <v/>
      </c>
      <c r="BR25" s="42">
        <f t="shared" si="16"/>
        <v>87</v>
      </c>
      <c r="BS25" s="52">
        <v>90</v>
      </c>
      <c r="BT25" s="41"/>
      <c r="BU25" s="42"/>
      <c r="BV25" s="41">
        <v>88</v>
      </c>
      <c r="BW25" s="41"/>
      <c r="BX25" s="42"/>
      <c r="BY25" s="41"/>
      <c r="BZ25" s="41"/>
      <c r="CA25" s="42"/>
      <c r="CB25" s="41"/>
      <c r="CC25" s="41"/>
      <c r="CD25" s="42"/>
      <c r="CE25" s="41"/>
      <c r="CF25" s="41"/>
      <c r="CG25" s="42"/>
      <c r="CH25" s="42">
        <f t="shared" si="17"/>
        <v>90</v>
      </c>
      <c r="CI25" s="42">
        <f t="shared" si="18"/>
        <v>88</v>
      </c>
      <c r="CJ25" s="42" t="str">
        <f t="shared" si="19"/>
        <v/>
      </c>
      <c r="CK25" s="42" t="str">
        <f t="shared" si="20"/>
        <v/>
      </c>
      <c r="CL25" s="42" t="str">
        <f t="shared" si="21"/>
        <v/>
      </c>
      <c r="CM25" s="43">
        <f t="shared" si="22"/>
        <v>88.333333333333329</v>
      </c>
      <c r="CN25" s="44">
        <f t="shared" si="23"/>
        <v>88</v>
      </c>
      <c r="CO25" s="45"/>
      <c r="CP25" s="52">
        <v>5</v>
      </c>
      <c r="CQ25"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5" s="45"/>
      <c r="CS25" s="52">
        <v>5</v>
      </c>
      <c r="CT25" s="46" t="str">
        <f t="shared" si="25"/>
        <v xml:space="preserve">Memiliki keterampilan Menulis cakepan tembang Pocung, Melakukan penyajian denang membaca sinopsis novel, Melakukan penyajian menceritakan budaya mantu, </v>
      </c>
      <c r="CV25" s="40">
        <v>3</v>
      </c>
      <c r="CW25" s="57" t="s">
        <v>236</v>
      </c>
      <c r="CY25" s="66" t="s">
        <v>67</v>
      </c>
      <c r="CZ25" s="66"/>
      <c r="DA25" s="66"/>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Menulis cakepan tembang Pocung, Melakukan penyajian denang membaca sinopsis novel, Masih perlu peningkatan keterampilan Melakukan penyajian menceritakan budaya mantu.</v>
      </c>
    </row>
    <row r="26" spans="1:110">
      <c r="A26" s="8">
        <v>16</v>
      </c>
      <c r="B26" s="8">
        <v>101542</v>
      </c>
      <c r="C26" s="8" t="s">
        <v>176</v>
      </c>
      <c r="E26" s="47">
        <f t="shared" si="0"/>
        <v>83</v>
      </c>
      <c r="F26" s="8" t="str">
        <f t="shared" si="1"/>
        <v>B</v>
      </c>
      <c r="G26"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6" s="47">
        <f t="shared" si="3"/>
        <v>87</v>
      </c>
      <c r="I26" s="8" t="str">
        <f t="shared" si="4"/>
        <v>B</v>
      </c>
      <c r="J26" s="8" t="str">
        <f t="shared" si="5"/>
        <v xml:space="preserve">Memiliki keterampilan Menulis cakepan tembang Pocung, Melakukan penyajian denang membaca sinopsis novel, Melakukan penyajian menceritakan budaya mantu, </v>
      </c>
      <c r="K26" s="13"/>
      <c r="L26" s="41">
        <f t="shared" si="6"/>
        <v>87</v>
      </c>
      <c r="M26" s="41">
        <f t="shared" si="7"/>
        <v>78</v>
      </c>
      <c r="O26" s="41">
        <v>89</v>
      </c>
      <c r="P26" s="41"/>
      <c r="Q26" s="42"/>
      <c r="R26" s="41">
        <v>87</v>
      </c>
      <c r="S26" s="41"/>
      <c r="T26" s="42"/>
      <c r="U26" s="41">
        <v>85</v>
      </c>
      <c r="V26" s="41"/>
      <c r="W26" s="42"/>
      <c r="X26" s="41"/>
      <c r="Y26" s="41"/>
      <c r="Z26" s="42"/>
      <c r="AA26" s="41"/>
      <c r="AB26" s="41"/>
      <c r="AC26" s="42"/>
      <c r="AD26" s="42">
        <f t="shared" si="8"/>
        <v>87</v>
      </c>
      <c r="AE26" s="41">
        <v>85</v>
      </c>
      <c r="AF26" s="41"/>
      <c r="AG26" s="42"/>
      <c r="AH26" s="41">
        <v>87</v>
      </c>
      <c r="AI26" s="41"/>
      <c r="AJ26" s="42"/>
      <c r="AK26" s="41">
        <v>70</v>
      </c>
      <c r="AL26" s="41"/>
      <c r="AM26" s="42"/>
      <c r="AN26" s="41"/>
      <c r="AO26" s="41"/>
      <c r="AP26" s="42"/>
      <c r="AQ26" s="41"/>
      <c r="AR26" s="41"/>
      <c r="AS26" s="42"/>
      <c r="AT26" s="41">
        <v>78</v>
      </c>
      <c r="AU26" s="43">
        <f t="shared" si="9"/>
        <v>83</v>
      </c>
      <c r="AV26" s="44">
        <f t="shared" si="10"/>
        <v>83</v>
      </c>
      <c r="AW26" s="45"/>
      <c r="AX26" s="52">
        <v>87</v>
      </c>
      <c r="AY26" s="41"/>
      <c r="AZ26" s="42"/>
      <c r="BA26" s="52">
        <v>87</v>
      </c>
      <c r="BB26" s="41"/>
      <c r="BC26" s="42"/>
      <c r="BD26" s="41"/>
      <c r="BE26" s="41"/>
      <c r="BF26" s="42"/>
      <c r="BG26" s="41"/>
      <c r="BH26" s="41"/>
      <c r="BI26" s="42"/>
      <c r="BJ26" s="41"/>
      <c r="BK26" s="41"/>
      <c r="BL26" s="42"/>
      <c r="BM26" s="42">
        <f t="shared" si="11"/>
        <v>87</v>
      </c>
      <c r="BN26" s="42">
        <f t="shared" si="12"/>
        <v>87</v>
      </c>
      <c r="BO26" s="42" t="str">
        <f t="shared" si="13"/>
        <v/>
      </c>
      <c r="BP26" s="42" t="str">
        <f t="shared" si="14"/>
        <v/>
      </c>
      <c r="BQ26" s="42" t="str">
        <f t="shared" si="15"/>
        <v/>
      </c>
      <c r="BR26" s="42">
        <f t="shared" si="16"/>
        <v>87</v>
      </c>
      <c r="BS26" s="52">
        <v>90</v>
      </c>
      <c r="BT26" s="41"/>
      <c r="BU26" s="42"/>
      <c r="BV26" s="41">
        <v>85</v>
      </c>
      <c r="BW26" s="41"/>
      <c r="BX26" s="42"/>
      <c r="BY26" s="41"/>
      <c r="BZ26" s="41"/>
      <c r="CA26" s="42"/>
      <c r="CB26" s="41"/>
      <c r="CC26" s="41"/>
      <c r="CD26" s="42"/>
      <c r="CE26" s="41"/>
      <c r="CF26" s="41"/>
      <c r="CG26" s="42"/>
      <c r="CH26" s="42">
        <f t="shared" si="17"/>
        <v>90</v>
      </c>
      <c r="CI26" s="42">
        <f t="shared" si="18"/>
        <v>85</v>
      </c>
      <c r="CJ26" s="42" t="str">
        <f t="shared" si="19"/>
        <v/>
      </c>
      <c r="CK26" s="42" t="str">
        <f t="shared" si="20"/>
        <v/>
      </c>
      <c r="CL26" s="42" t="str">
        <f t="shared" si="21"/>
        <v/>
      </c>
      <c r="CM26" s="43">
        <f t="shared" si="22"/>
        <v>87.333333333333329</v>
      </c>
      <c r="CN26" s="44">
        <f t="shared" si="23"/>
        <v>87</v>
      </c>
      <c r="CO26" s="45"/>
      <c r="CP26" s="52">
        <v>5</v>
      </c>
      <c r="CQ26"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6" s="45"/>
      <c r="CS26" s="52">
        <v>5</v>
      </c>
      <c r="CT26" s="46" t="str">
        <f t="shared" si="25"/>
        <v xml:space="preserve">Memiliki keterampilan Menulis cakepan tembang Pocung, Melakukan penyajian denang membaca sinopsis novel, Melakukan penyajian menceritakan budaya mantu,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Menulis cakepan tembang Pocung, Melakukan penyajian denang membaca sinopsis novel, Melakukan penyajian menceritakan budaya mantu, </v>
      </c>
    </row>
    <row r="27" spans="1:110">
      <c r="A27" s="8">
        <v>17</v>
      </c>
      <c r="B27" s="8">
        <v>101543</v>
      </c>
      <c r="C27" s="8" t="s">
        <v>177</v>
      </c>
      <c r="E27" s="47">
        <f t="shared" si="0"/>
        <v>80</v>
      </c>
      <c r="F27" s="8" t="str">
        <f t="shared" si="1"/>
        <v>B</v>
      </c>
      <c r="G27"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7" s="47">
        <f t="shared" si="3"/>
        <v>88</v>
      </c>
      <c r="I27" s="8" t="str">
        <f t="shared" si="4"/>
        <v>B</v>
      </c>
      <c r="J27" s="8" t="str">
        <f t="shared" si="5"/>
        <v xml:space="preserve">Memiliki keterampilan Menulis cakepan tembang Pocung, Melakukan penyajian denang membaca sinopsis novel, Melakukan penyajian menceritakan budaya mantu, </v>
      </c>
      <c r="K27" s="13"/>
      <c r="L27" s="41">
        <f t="shared" si="6"/>
        <v>84</v>
      </c>
      <c r="M27" s="41">
        <f t="shared" si="7"/>
        <v>77</v>
      </c>
      <c r="O27" s="41">
        <v>84</v>
      </c>
      <c r="P27" s="41"/>
      <c r="Q27" s="42"/>
      <c r="R27" s="41">
        <v>85</v>
      </c>
      <c r="S27" s="41"/>
      <c r="T27" s="42"/>
      <c r="U27" s="41">
        <v>84</v>
      </c>
      <c r="V27" s="41"/>
      <c r="W27" s="42"/>
      <c r="X27" s="41"/>
      <c r="Y27" s="41"/>
      <c r="Z27" s="42"/>
      <c r="AA27" s="41"/>
      <c r="AB27" s="41"/>
      <c r="AC27" s="42"/>
      <c r="AD27" s="42">
        <f t="shared" si="8"/>
        <v>84</v>
      </c>
      <c r="AE27" s="41">
        <v>80</v>
      </c>
      <c r="AF27" s="41"/>
      <c r="AG27" s="42"/>
      <c r="AH27" s="41">
        <v>83</v>
      </c>
      <c r="AI27" s="41"/>
      <c r="AJ27" s="42"/>
      <c r="AK27" s="41">
        <v>70</v>
      </c>
      <c r="AL27" s="41"/>
      <c r="AM27" s="42"/>
      <c r="AN27" s="41"/>
      <c r="AO27" s="41"/>
      <c r="AP27" s="42"/>
      <c r="AQ27" s="41"/>
      <c r="AR27" s="41"/>
      <c r="AS27" s="42"/>
      <c r="AT27" s="41">
        <v>77</v>
      </c>
      <c r="AU27" s="43">
        <f t="shared" si="9"/>
        <v>80.428571428571431</v>
      </c>
      <c r="AV27" s="44">
        <f t="shared" si="10"/>
        <v>80</v>
      </c>
      <c r="AW27" s="45"/>
      <c r="AX27" s="52">
        <v>85</v>
      </c>
      <c r="AY27" s="41"/>
      <c r="AZ27" s="42"/>
      <c r="BA27" s="52">
        <v>87</v>
      </c>
      <c r="BB27" s="41"/>
      <c r="BC27" s="42"/>
      <c r="BD27" s="41"/>
      <c r="BE27" s="41"/>
      <c r="BF27" s="42"/>
      <c r="BG27" s="41"/>
      <c r="BH27" s="41"/>
      <c r="BI27" s="42"/>
      <c r="BJ27" s="41"/>
      <c r="BK27" s="41"/>
      <c r="BL27" s="42"/>
      <c r="BM27" s="42">
        <f t="shared" si="11"/>
        <v>85</v>
      </c>
      <c r="BN27" s="42">
        <f t="shared" si="12"/>
        <v>87</v>
      </c>
      <c r="BO27" s="42" t="str">
        <f t="shared" si="13"/>
        <v/>
      </c>
      <c r="BP27" s="42" t="str">
        <f t="shared" si="14"/>
        <v/>
      </c>
      <c r="BQ27" s="42" t="str">
        <f t="shared" si="15"/>
        <v/>
      </c>
      <c r="BR27" s="42">
        <f t="shared" si="16"/>
        <v>86</v>
      </c>
      <c r="BS27" s="52">
        <v>90</v>
      </c>
      <c r="BT27" s="41"/>
      <c r="BU27" s="42"/>
      <c r="BV27" s="41">
        <v>87</v>
      </c>
      <c r="BW27" s="41"/>
      <c r="BX27" s="42"/>
      <c r="BY27" s="41"/>
      <c r="BZ27" s="41"/>
      <c r="CA27" s="42"/>
      <c r="CB27" s="41"/>
      <c r="CC27" s="41"/>
      <c r="CD27" s="42"/>
      <c r="CE27" s="41"/>
      <c r="CF27" s="41"/>
      <c r="CG27" s="42"/>
      <c r="CH27" s="42">
        <f t="shared" si="17"/>
        <v>90</v>
      </c>
      <c r="CI27" s="42">
        <f t="shared" si="18"/>
        <v>87</v>
      </c>
      <c r="CJ27" s="42" t="str">
        <f t="shared" si="19"/>
        <v/>
      </c>
      <c r="CK27" s="42" t="str">
        <f t="shared" si="20"/>
        <v/>
      </c>
      <c r="CL27" s="42" t="str">
        <f t="shared" si="21"/>
        <v/>
      </c>
      <c r="CM27" s="43">
        <f t="shared" si="22"/>
        <v>87.666666666666671</v>
      </c>
      <c r="CN27" s="44">
        <f t="shared" si="23"/>
        <v>88</v>
      </c>
      <c r="CO27" s="45"/>
      <c r="CP27" s="52">
        <v>5</v>
      </c>
      <c r="CQ27"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7" s="45"/>
      <c r="CS27" s="52">
        <v>5</v>
      </c>
      <c r="CT27" s="46" t="str">
        <f t="shared" si="25"/>
        <v xml:space="preserve">Memiliki keterampilan Menulis cakepan tembang Pocung, Melakukan penyajian denang membaca sinopsis novel, Melakukan penyajian menceritakan budaya mantu,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Menulis cakepan tembang Pocung, Melakukan penyajian denang membaca sinopsis novel, Melakukan penyajian menceritakan budaya mantu, </v>
      </c>
    </row>
    <row r="28" spans="1:110">
      <c r="A28" s="8">
        <v>18</v>
      </c>
      <c r="B28" s="8">
        <v>101544</v>
      </c>
      <c r="C28" s="8" t="s">
        <v>178</v>
      </c>
      <c r="E28" s="47">
        <f t="shared" si="0"/>
        <v>83</v>
      </c>
      <c r="F28" s="8" t="str">
        <f t="shared" si="1"/>
        <v>B</v>
      </c>
      <c r="G28"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8" s="47">
        <f t="shared" si="3"/>
        <v>88</v>
      </c>
      <c r="I28" s="8" t="str">
        <f t="shared" si="4"/>
        <v>B</v>
      </c>
      <c r="J28" s="8" t="str">
        <f t="shared" si="5"/>
        <v xml:space="preserve">Memiliki keterampilan Menulis cakepan tembang Pocung, Melakukan penyajian denang membaca sinopsis novel, Melakukan penyajian menceritakan budaya mantu, </v>
      </c>
      <c r="K28" s="13"/>
      <c r="L28" s="41">
        <f t="shared" si="6"/>
        <v>85</v>
      </c>
      <c r="M28" s="41">
        <f t="shared" si="7"/>
        <v>77</v>
      </c>
      <c r="O28" s="41">
        <v>89</v>
      </c>
      <c r="P28" s="41"/>
      <c r="Q28" s="42"/>
      <c r="R28" s="41">
        <v>86</v>
      </c>
      <c r="S28" s="41"/>
      <c r="T28" s="42"/>
      <c r="U28" s="41">
        <v>80</v>
      </c>
      <c r="V28" s="41"/>
      <c r="W28" s="42"/>
      <c r="X28" s="41"/>
      <c r="Y28" s="41"/>
      <c r="Z28" s="42"/>
      <c r="AA28" s="41"/>
      <c r="AB28" s="41"/>
      <c r="AC28" s="42"/>
      <c r="AD28" s="42">
        <f t="shared" si="8"/>
        <v>85</v>
      </c>
      <c r="AE28" s="41">
        <v>90</v>
      </c>
      <c r="AF28" s="41"/>
      <c r="AG28" s="42"/>
      <c r="AH28" s="41">
        <v>87</v>
      </c>
      <c r="AI28" s="41"/>
      <c r="AJ28" s="42"/>
      <c r="AK28" s="41">
        <v>70</v>
      </c>
      <c r="AL28" s="41"/>
      <c r="AM28" s="42"/>
      <c r="AN28" s="41"/>
      <c r="AO28" s="41"/>
      <c r="AP28" s="42"/>
      <c r="AQ28" s="41"/>
      <c r="AR28" s="41"/>
      <c r="AS28" s="42"/>
      <c r="AT28" s="41">
        <v>77</v>
      </c>
      <c r="AU28" s="43">
        <f t="shared" si="9"/>
        <v>82.714285714285708</v>
      </c>
      <c r="AV28" s="44">
        <f t="shared" si="10"/>
        <v>83</v>
      </c>
      <c r="AW28" s="45"/>
      <c r="AX28" s="52">
        <v>86</v>
      </c>
      <c r="AY28" s="41"/>
      <c r="AZ28" s="42"/>
      <c r="BA28" s="52">
        <v>87</v>
      </c>
      <c r="BB28" s="41"/>
      <c r="BC28" s="42"/>
      <c r="BD28" s="41"/>
      <c r="BE28" s="41"/>
      <c r="BF28" s="42"/>
      <c r="BG28" s="41"/>
      <c r="BH28" s="41"/>
      <c r="BI28" s="42"/>
      <c r="BJ28" s="41"/>
      <c r="BK28" s="41"/>
      <c r="BL28" s="42"/>
      <c r="BM28" s="42">
        <f t="shared" si="11"/>
        <v>86</v>
      </c>
      <c r="BN28" s="42">
        <f t="shared" si="12"/>
        <v>87</v>
      </c>
      <c r="BO28" s="42" t="str">
        <f t="shared" si="13"/>
        <v/>
      </c>
      <c r="BP28" s="42" t="str">
        <f t="shared" si="14"/>
        <v/>
      </c>
      <c r="BQ28" s="42" t="str">
        <f t="shared" si="15"/>
        <v/>
      </c>
      <c r="BR28" s="42">
        <f t="shared" si="16"/>
        <v>87</v>
      </c>
      <c r="BS28" s="52">
        <v>90</v>
      </c>
      <c r="BT28" s="41"/>
      <c r="BU28" s="42"/>
      <c r="BV28" s="41">
        <v>88</v>
      </c>
      <c r="BW28" s="41"/>
      <c r="BX28" s="42"/>
      <c r="BY28" s="41"/>
      <c r="BZ28" s="41"/>
      <c r="CA28" s="42"/>
      <c r="CB28" s="41"/>
      <c r="CC28" s="41"/>
      <c r="CD28" s="42"/>
      <c r="CE28" s="41"/>
      <c r="CF28" s="41"/>
      <c r="CG28" s="42"/>
      <c r="CH28" s="42">
        <f t="shared" si="17"/>
        <v>90</v>
      </c>
      <c r="CI28" s="42">
        <f t="shared" si="18"/>
        <v>88</v>
      </c>
      <c r="CJ28" s="42" t="str">
        <f t="shared" si="19"/>
        <v/>
      </c>
      <c r="CK28" s="42" t="str">
        <f t="shared" si="20"/>
        <v/>
      </c>
      <c r="CL28" s="42" t="str">
        <f t="shared" si="21"/>
        <v/>
      </c>
      <c r="CM28" s="43">
        <f t="shared" si="22"/>
        <v>88.333333333333329</v>
      </c>
      <c r="CN28" s="44">
        <f t="shared" si="23"/>
        <v>88</v>
      </c>
      <c r="CO28" s="45"/>
      <c r="CP28" s="52">
        <v>5</v>
      </c>
      <c r="CQ28"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8" s="45"/>
      <c r="CS28" s="52">
        <v>5</v>
      </c>
      <c r="CT28" s="46" t="str">
        <f t="shared" si="25"/>
        <v xml:space="preserve">Memiliki keterampilan Menulis cakepan tembang Pocung, Melakukan penyajian denang membaca sinopsis novel, Melakukan penyajian menceritakan budaya mantu,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Menulis cakepan tembang Pocung, Melakukan penyajian denang membaca sinopsis novel, Melakukan penyajian menceritakan budaya mantu, </v>
      </c>
    </row>
    <row r="29" spans="1:110">
      <c r="A29" s="8">
        <v>19</v>
      </c>
      <c r="B29" s="8">
        <v>101545</v>
      </c>
      <c r="C29" s="8" t="s">
        <v>179</v>
      </c>
      <c r="E29" s="47">
        <f t="shared" si="0"/>
        <v>79</v>
      </c>
      <c r="F29" s="8" t="str">
        <f t="shared" si="1"/>
        <v>B</v>
      </c>
      <c r="G29"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9" s="47">
        <f t="shared" si="3"/>
        <v>88</v>
      </c>
      <c r="I29" s="8" t="str">
        <f t="shared" si="4"/>
        <v>B</v>
      </c>
      <c r="J29" s="8" t="str">
        <f t="shared" si="5"/>
        <v xml:space="preserve">Memiliki keterampilan Menulis cakepan tembang Pocung, Melakukan penyajian denang membaca sinopsis novel, Melakukan penyajian menceritakan budaya mantu, </v>
      </c>
      <c r="K29" s="13"/>
      <c r="L29" s="41">
        <f t="shared" si="6"/>
        <v>84</v>
      </c>
      <c r="M29" s="41">
        <f t="shared" si="7"/>
        <v>70</v>
      </c>
      <c r="O29" s="41">
        <v>84</v>
      </c>
      <c r="P29" s="41"/>
      <c r="Q29" s="42"/>
      <c r="R29" s="41">
        <v>84</v>
      </c>
      <c r="S29" s="41"/>
      <c r="T29" s="42"/>
      <c r="U29" s="41">
        <v>85</v>
      </c>
      <c r="V29" s="41"/>
      <c r="W29" s="42"/>
      <c r="X29" s="41"/>
      <c r="Y29" s="41"/>
      <c r="Z29" s="42"/>
      <c r="AA29" s="41"/>
      <c r="AB29" s="41"/>
      <c r="AC29" s="42"/>
      <c r="AD29" s="42">
        <f t="shared" si="8"/>
        <v>84</v>
      </c>
      <c r="AE29" s="41">
        <v>80</v>
      </c>
      <c r="AF29" s="41"/>
      <c r="AG29" s="42"/>
      <c r="AH29" s="41">
        <v>77</v>
      </c>
      <c r="AI29" s="41"/>
      <c r="AJ29" s="42"/>
      <c r="AK29" s="41">
        <v>70</v>
      </c>
      <c r="AL29" s="41"/>
      <c r="AM29" s="42"/>
      <c r="AN29" s="41"/>
      <c r="AO29" s="41"/>
      <c r="AP29" s="42"/>
      <c r="AQ29" s="41"/>
      <c r="AR29" s="41"/>
      <c r="AS29" s="42"/>
      <c r="AT29" s="41">
        <v>70</v>
      </c>
      <c r="AU29" s="43">
        <f t="shared" si="9"/>
        <v>78.571428571428569</v>
      </c>
      <c r="AV29" s="44">
        <f t="shared" si="10"/>
        <v>79</v>
      </c>
      <c r="AW29" s="45"/>
      <c r="AX29" s="52">
        <v>84</v>
      </c>
      <c r="AY29" s="41"/>
      <c r="AZ29" s="42"/>
      <c r="BA29" s="52">
        <v>87</v>
      </c>
      <c r="BB29" s="41"/>
      <c r="BC29" s="42"/>
      <c r="BD29" s="41"/>
      <c r="BE29" s="41"/>
      <c r="BF29" s="42"/>
      <c r="BG29" s="41"/>
      <c r="BH29" s="41"/>
      <c r="BI29" s="42"/>
      <c r="BJ29" s="41"/>
      <c r="BK29" s="41"/>
      <c r="BL29" s="42"/>
      <c r="BM29" s="42">
        <f t="shared" si="11"/>
        <v>84</v>
      </c>
      <c r="BN29" s="42">
        <f t="shared" si="12"/>
        <v>87</v>
      </c>
      <c r="BO29" s="42" t="str">
        <f t="shared" si="13"/>
        <v/>
      </c>
      <c r="BP29" s="42" t="str">
        <f t="shared" si="14"/>
        <v/>
      </c>
      <c r="BQ29" s="42" t="str">
        <f t="shared" si="15"/>
        <v/>
      </c>
      <c r="BR29" s="42">
        <f t="shared" si="16"/>
        <v>86</v>
      </c>
      <c r="BS29" s="52">
        <v>90</v>
      </c>
      <c r="BT29" s="41"/>
      <c r="BU29" s="42"/>
      <c r="BV29" s="41">
        <v>88</v>
      </c>
      <c r="BW29" s="41"/>
      <c r="BX29" s="42"/>
      <c r="BY29" s="41"/>
      <c r="BZ29" s="41"/>
      <c r="CA29" s="42"/>
      <c r="CB29" s="41"/>
      <c r="CC29" s="41"/>
      <c r="CD29" s="42"/>
      <c r="CE29" s="41"/>
      <c r="CF29" s="41"/>
      <c r="CG29" s="42"/>
      <c r="CH29" s="42">
        <f t="shared" si="17"/>
        <v>90</v>
      </c>
      <c r="CI29" s="42">
        <f t="shared" si="18"/>
        <v>88</v>
      </c>
      <c r="CJ29" s="42" t="str">
        <f t="shared" si="19"/>
        <v/>
      </c>
      <c r="CK29" s="42" t="str">
        <f t="shared" si="20"/>
        <v/>
      </c>
      <c r="CL29" s="42" t="str">
        <f t="shared" si="21"/>
        <v/>
      </c>
      <c r="CM29" s="43">
        <f t="shared" si="22"/>
        <v>88</v>
      </c>
      <c r="CN29" s="44">
        <f t="shared" si="23"/>
        <v>88</v>
      </c>
      <c r="CO29" s="45"/>
      <c r="CP29" s="52">
        <v>5</v>
      </c>
      <c r="CQ29"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9" s="45"/>
      <c r="CS29" s="52">
        <v>5</v>
      </c>
      <c r="CT29" s="46" t="str">
        <f t="shared" si="25"/>
        <v xml:space="preserve">Memiliki keterampilan Menulis cakepan tembang Pocung, Melakukan penyajian denang membaca sinopsis novel, Melakukan penyajian menceritakan budaya mantu,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Menulis cakepan tembang Pocung, Melakukan penyajian denang membaca sinopsis novel, Melakukan penyajian menceritakan budaya mantu, </v>
      </c>
    </row>
    <row r="30" spans="1:110">
      <c r="A30" s="8">
        <v>20</v>
      </c>
      <c r="B30" s="8">
        <v>101546</v>
      </c>
      <c r="C30" s="8" t="s">
        <v>180</v>
      </c>
      <c r="E30" s="47">
        <f t="shared" si="0"/>
        <v>79</v>
      </c>
      <c r="F30" s="8" t="str">
        <f t="shared" si="1"/>
        <v>B</v>
      </c>
      <c r="G30"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0" s="47">
        <f t="shared" si="3"/>
        <v>88</v>
      </c>
      <c r="I30" s="8" t="str">
        <f t="shared" si="4"/>
        <v>B</v>
      </c>
      <c r="J30" s="8" t="str">
        <f t="shared" si="5"/>
        <v xml:space="preserve">Memiliki keterampilan Menulis cakepan tembang Pocung, Melakukan penyajian denang membaca sinopsis novel, Melakukan penyajian menceritakan budaya mantu, </v>
      </c>
      <c r="K30" s="13"/>
      <c r="L30" s="41">
        <f t="shared" si="6"/>
        <v>81</v>
      </c>
      <c r="M30" s="41">
        <f t="shared" si="7"/>
        <v>72</v>
      </c>
      <c r="O30" s="41">
        <v>84</v>
      </c>
      <c r="P30" s="41"/>
      <c r="Q30" s="42"/>
      <c r="R30" s="41">
        <v>85</v>
      </c>
      <c r="S30" s="41"/>
      <c r="T30" s="42"/>
      <c r="U30" s="41">
        <v>75</v>
      </c>
      <c r="V30" s="41"/>
      <c r="W30" s="42"/>
      <c r="X30" s="41"/>
      <c r="Y30" s="41"/>
      <c r="Z30" s="42"/>
      <c r="AA30" s="41"/>
      <c r="AB30" s="41"/>
      <c r="AC30" s="42"/>
      <c r="AD30" s="42">
        <f t="shared" si="8"/>
        <v>81</v>
      </c>
      <c r="AE30" s="41">
        <v>85</v>
      </c>
      <c r="AF30" s="41"/>
      <c r="AG30" s="42"/>
      <c r="AH30" s="41">
        <v>80</v>
      </c>
      <c r="AI30" s="41"/>
      <c r="AJ30" s="42"/>
      <c r="AK30" s="41">
        <v>70</v>
      </c>
      <c r="AL30" s="41"/>
      <c r="AM30" s="42"/>
      <c r="AN30" s="41"/>
      <c r="AO30" s="41"/>
      <c r="AP30" s="42"/>
      <c r="AQ30" s="41"/>
      <c r="AR30" s="41"/>
      <c r="AS30" s="42"/>
      <c r="AT30" s="41">
        <v>72</v>
      </c>
      <c r="AU30" s="43">
        <f t="shared" si="9"/>
        <v>78.714285714285708</v>
      </c>
      <c r="AV30" s="44">
        <f t="shared" si="10"/>
        <v>79</v>
      </c>
      <c r="AW30" s="45"/>
      <c r="AX30" s="52">
        <v>85</v>
      </c>
      <c r="AY30" s="41"/>
      <c r="AZ30" s="42"/>
      <c r="BA30" s="52">
        <v>87</v>
      </c>
      <c r="BB30" s="41"/>
      <c r="BC30" s="42"/>
      <c r="BD30" s="41"/>
      <c r="BE30" s="41"/>
      <c r="BF30" s="42"/>
      <c r="BG30" s="41"/>
      <c r="BH30" s="41"/>
      <c r="BI30" s="42"/>
      <c r="BJ30" s="41"/>
      <c r="BK30" s="41"/>
      <c r="BL30" s="42"/>
      <c r="BM30" s="42">
        <f t="shared" si="11"/>
        <v>85</v>
      </c>
      <c r="BN30" s="42">
        <f t="shared" si="12"/>
        <v>87</v>
      </c>
      <c r="BO30" s="42" t="str">
        <f t="shared" si="13"/>
        <v/>
      </c>
      <c r="BP30" s="42" t="str">
        <f t="shared" si="14"/>
        <v/>
      </c>
      <c r="BQ30" s="42" t="str">
        <f t="shared" si="15"/>
        <v/>
      </c>
      <c r="BR30" s="42">
        <f t="shared" si="16"/>
        <v>86</v>
      </c>
      <c r="BS30" s="52">
        <v>90</v>
      </c>
      <c r="BT30" s="41"/>
      <c r="BU30" s="42"/>
      <c r="BV30" s="41">
        <v>87</v>
      </c>
      <c r="BW30" s="41"/>
      <c r="BX30" s="42"/>
      <c r="BY30" s="41"/>
      <c r="BZ30" s="41"/>
      <c r="CA30" s="42"/>
      <c r="CB30" s="41"/>
      <c r="CC30" s="41"/>
      <c r="CD30" s="42"/>
      <c r="CE30" s="41"/>
      <c r="CF30" s="41"/>
      <c r="CG30" s="42"/>
      <c r="CH30" s="42">
        <f t="shared" si="17"/>
        <v>90</v>
      </c>
      <c r="CI30" s="42">
        <f t="shared" si="18"/>
        <v>87</v>
      </c>
      <c r="CJ30" s="42" t="str">
        <f t="shared" si="19"/>
        <v/>
      </c>
      <c r="CK30" s="42" t="str">
        <f t="shared" si="20"/>
        <v/>
      </c>
      <c r="CL30" s="42" t="str">
        <f t="shared" si="21"/>
        <v/>
      </c>
      <c r="CM30" s="43">
        <f t="shared" si="22"/>
        <v>87.666666666666671</v>
      </c>
      <c r="CN30" s="44">
        <f t="shared" si="23"/>
        <v>88</v>
      </c>
      <c r="CO30" s="45"/>
      <c r="CP30" s="52">
        <v>5</v>
      </c>
      <c r="CQ30"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0" s="45"/>
      <c r="CS30" s="52">
        <v>5</v>
      </c>
      <c r="CT30" s="46" t="str">
        <f t="shared" si="25"/>
        <v xml:space="preserve">Memiliki keterampilan Menulis cakepan tembang Pocung, Melakukan penyajian denang membaca sinopsis novel, Melakukan penyajian menceritakan budaya mantu,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Menulis cakepan tembang Pocung, Melakukan penyajian denang membaca sinopsis novel, Melakukan penyajian menceritakan budaya mantu, </v>
      </c>
    </row>
    <row r="31" spans="1:110">
      <c r="A31" s="8">
        <v>21</v>
      </c>
      <c r="B31" s="8">
        <v>101547</v>
      </c>
      <c r="C31" s="8" t="s">
        <v>181</v>
      </c>
      <c r="E31" s="47">
        <f t="shared" si="0"/>
        <v>78</v>
      </c>
      <c r="F31" s="8" t="str">
        <f t="shared" si="1"/>
        <v>B</v>
      </c>
      <c r="G31"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1" s="47">
        <f t="shared" si="3"/>
        <v>88</v>
      </c>
      <c r="I31" s="8" t="str">
        <f t="shared" si="4"/>
        <v>B</v>
      </c>
      <c r="J31" s="8" t="str">
        <f t="shared" si="5"/>
        <v xml:space="preserve">Memiliki keterampilan Menulis cakepan tembang Pocung, Melakukan penyajian denang membaca sinopsis novel, Melakukan penyajian menceritakan budaya mantu, </v>
      </c>
      <c r="K31" s="13"/>
      <c r="L31" s="41">
        <f t="shared" si="6"/>
        <v>81</v>
      </c>
      <c r="M31" s="41">
        <f t="shared" si="7"/>
        <v>70</v>
      </c>
      <c r="O31" s="41">
        <v>84</v>
      </c>
      <c r="P31" s="41"/>
      <c r="Q31" s="42"/>
      <c r="R31" s="41">
        <v>85</v>
      </c>
      <c r="S31" s="41"/>
      <c r="T31" s="42"/>
      <c r="U31" s="41">
        <v>75</v>
      </c>
      <c r="V31" s="41"/>
      <c r="W31" s="42"/>
      <c r="X31" s="41"/>
      <c r="Y31" s="41"/>
      <c r="Z31" s="42"/>
      <c r="AA31" s="41"/>
      <c r="AB31" s="41"/>
      <c r="AC31" s="42"/>
      <c r="AD31" s="42">
        <f t="shared" si="8"/>
        <v>81</v>
      </c>
      <c r="AE31" s="41">
        <v>80</v>
      </c>
      <c r="AF31" s="41"/>
      <c r="AG31" s="42"/>
      <c r="AH31" s="41">
        <v>77</v>
      </c>
      <c r="AI31" s="41"/>
      <c r="AJ31" s="42"/>
      <c r="AK31" s="41">
        <v>75</v>
      </c>
      <c r="AL31" s="41"/>
      <c r="AM31" s="42"/>
      <c r="AN31" s="41"/>
      <c r="AO31" s="41"/>
      <c r="AP31" s="42"/>
      <c r="AQ31" s="41"/>
      <c r="AR31" s="41"/>
      <c r="AS31" s="42"/>
      <c r="AT31" s="41">
        <v>70</v>
      </c>
      <c r="AU31" s="43">
        <f t="shared" si="9"/>
        <v>78</v>
      </c>
      <c r="AV31" s="44">
        <f t="shared" si="10"/>
        <v>78</v>
      </c>
      <c r="AW31" s="45"/>
      <c r="AX31" s="52">
        <v>85</v>
      </c>
      <c r="AY31" s="41"/>
      <c r="AZ31" s="42"/>
      <c r="BA31" s="52">
        <v>87</v>
      </c>
      <c r="BB31" s="41"/>
      <c r="BC31" s="42"/>
      <c r="BD31" s="41"/>
      <c r="BE31" s="41"/>
      <c r="BF31" s="42"/>
      <c r="BG31" s="41"/>
      <c r="BH31" s="41"/>
      <c r="BI31" s="42"/>
      <c r="BJ31" s="41"/>
      <c r="BK31" s="41"/>
      <c r="BL31" s="42"/>
      <c r="BM31" s="42">
        <f t="shared" si="11"/>
        <v>85</v>
      </c>
      <c r="BN31" s="42">
        <f t="shared" si="12"/>
        <v>87</v>
      </c>
      <c r="BO31" s="42" t="str">
        <f t="shared" si="13"/>
        <v/>
      </c>
      <c r="BP31" s="42" t="str">
        <f t="shared" si="14"/>
        <v/>
      </c>
      <c r="BQ31" s="42" t="str">
        <f t="shared" si="15"/>
        <v/>
      </c>
      <c r="BR31" s="42">
        <f t="shared" si="16"/>
        <v>86</v>
      </c>
      <c r="BS31" s="52">
        <v>90</v>
      </c>
      <c r="BT31" s="41"/>
      <c r="BU31" s="42"/>
      <c r="BV31" s="41">
        <v>88</v>
      </c>
      <c r="BW31" s="41"/>
      <c r="BX31" s="42"/>
      <c r="BY31" s="41"/>
      <c r="BZ31" s="41"/>
      <c r="CA31" s="42"/>
      <c r="CB31" s="41"/>
      <c r="CC31" s="41"/>
      <c r="CD31" s="42"/>
      <c r="CE31" s="41"/>
      <c r="CF31" s="41"/>
      <c r="CG31" s="42"/>
      <c r="CH31" s="42">
        <f t="shared" si="17"/>
        <v>90</v>
      </c>
      <c r="CI31" s="42">
        <f t="shared" si="18"/>
        <v>88</v>
      </c>
      <c r="CJ31" s="42" t="str">
        <f t="shared" si="19"/>
        <v/>
      </c>
      <c r="CK31" s="42" t="str">
        <f t="shared" si="20"/>
        <v/>
      </c>
      <c r="CL31" s="42" t="str">
        <f t="shared" si="21"/>
        <v/>
      </c>
      <c r="CM31" s="43">
        <f t="shared" si="22"/>
        <v>88</v>
      </c>
      <c r="CN31" s="44">
        <f t="shared" si="23"/>
        <v>88</v>
      </c>
      <c r="CO31" s="45"/>
      <c r="CP31" s="52">
        <v>5</v>
      </c>
      <c r="CQ31"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1" s="45"/>
      <c r="CS31" s="52">
        <v>5</v>
      </c>
      <c r="CT31" s="46" t="str">
        <f t="shared" si="25"/>
        <v xml:space="preserve">Memiliki keterampilan Menulis cakepan tembang Pocung, Melakukan penyajian denang membaca sinopsis novel, Melakukan penyajian menceritakan budaya mantu,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Menulis cakepan tembang Pocung, Melakukan penyajian denang membaca sinopsis novel, Melakukan penyajian menceritakan budaya mantu, </v>
      </c>
    </row>
    <row r="32" spans="1:110">
      <c r="A32" s="8">
        <v>22</v>
      </c>
      <c r="B32" s="8">
        <v>101548</v>
      </c>
      <c r="C32" s="8" t="s">
        <v>182</v>
      </c>
      <c r="E32" s="47">
        <f t="shared" si="0"/>
        <v>80</v>
      </c>
      <c r="F32" s="8" t="str">
        <f t="shared" si="1"/>
        <v>B</v>
      </c>
      <c r="G3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2" s="47">
        <f t="shared" si="3"/>
        <v>87</v>
      </c>
      <c r="I32" s="8" t="str">
        <f t="shared" si="4"/>
        <v>B</v>
      </c>
      <c r="J32" s="8" t="str">
        <f t="shared" si="5"/>
        <v xml:space="preserve">Memiliki keterampilan Menulis cakepan tembang Pocung, Melakukan penyajian denang membaca sinopsis novel, Melakukan penyajian menceritakan budaya mantu, </v>
      </c>
      <c r="K32" s="13"/>
      <c r="L32" s="41">
        <f t="shared" si="6"/>
        <v>83</v>
      </c>
      <c r="M32" s="41">
        <f t="shared" si="7"/>
        <v>70</v>
      </c>
      <c r="O32" s="41">
        <v>89</v>
      </c>
      <c r="P32" s="41"/>
      <c r="Q32" s="42"/>
      <c r="R32" s="41">
        <v>85</v>
      </c>
      <c r="S32" s="41"/>
      <c r="T32" s="42"/>
      <c r="U32" s="41">
        <v>76</v>
      </c>
      <c r="V32" s="41"/>
      <c r="W32" s="42"/>
      <c r="X32" s="41"/>
      <c r="Y32" s="41"/>
      <c r="Z32" s="42"/>
      <c r="AA32" s="41"/>
      <c r="AB32" s="41"/>
      <c r="AC32" s="42"/>
      <c r="AD32" s="42">
        <f t="shared" si="8"/>
        <v>83</v>
      </c>
      <c r="AE32" s="41">
        <v>90</v>
      </c>
      <c r="AF32" s="41"/>
      <c r="AG32" s="42"/>
      <c r="AH32" s="41">
        <v>77</v>
      </c>
      <c r="AI32" s="41"/>
      <c r="AJ32" s="42"/>
      <c r="AK32" s="41">
        <v>75</v>
      </c>
      <c r="AL32" s="41"/>
      <c r="AM32" s="42"/>
      <c r="AN32" s="41"/>
      <c r="AO32" s="41"/>
      <c r="AP32" s="42"/>
      <c r="AQ32" s="41"/>
      <c r="AR32" s="41"/>
      <c r="AS32" s="42"/>
      <c r="AT32" s="41">
        <v>70</v>
      </c>
      <c r="AU32" s="43">
        <f t="shared" si="9"/>
        <v>80.285714285714292</v>
      </c>
      <c r="AV32" s="44">
        <f t="shared" si="10"/>
        <v>80</v>
      </c>
      <c r="AW32" s="45"/>
      <c r="AX32" s="52">
        <v>85</v>
      </c>
      <c r="AY32" s="41"/>
      <c r="AZ32" s="42"/>
      <c r="BA32" s="52">
        <v>87</v>
      </c>
      <c r="BB32" s="41"/>
      <c r="BC32" s="42"/>
      <c r="BD32" s="41"/>
      <c r="BE32" s="41"/>
      <c r="BF32" s="42"/>
      <c r="BG32" s="41"/>
      <c r="BH32" s="41"/>
      <c r="BI32" s="42"/>
      <c r="BJ32" s="41"/>
      <c r="BK32" s="41"/>
      <c r="BL32" s="42"/>
      <c r="BM32" s="42">
        <f t="shared" si="11"/>
        <v>85</v>
      </c>
      <c r="BN32" s="42">
        <f t="shared" si="12"/>
        <v>87</v>
      </c>
      <c r="BO32" s="42" t="str">
        <f t="shared" si="13"/>
        <v/>
      </c>
      <c r="BP32" s="42" t="str">
        <f t="shared" si="14"/>
        <v/>
      </c>
      <c r="BQ32" s="42" t="str">
        <f t="shared" si="15"/>
        <v/>
      </c>
      <c r="BR32" s="42">
        <f t="shared" si="16"/>
        <v>86</v>
      </c>
      <c r="BS32" s="52">
        <v>90</v>
      </c>
      <c r="BT32" s="41"/>
      <c r="BU32" s="42"/>
      <c r="BV32" s="41">
        <v>85</v>
      </c>
      <c r="BW32" s="41"/>
      <c r="BX32" s="42"/>
      <c r="BY32" s="41"/>
      <c r="BZ32" s="41"/>
      <c r="CA32" s="42"/>
      <c r="CB32" s="41"/>
      <c r="CC32" s="41"/>
      <c r="CD32" s="42"/>
      <c r="CE32" s="41"/>
      <c r="CF32" s="41"/>
      <c r="CG32" s="42"/>
      <c r="CH32" s="42">
        <f t="shared" si="17"/>
        <v>90</v>
      </c>
      <c r="CI32" s="42">
        <f t="shared" si="18"/>
        <v>85</v>
      </c>
      <c r="CJ32" s="42" t="str">
        <f t="shared" si="19"/>
        <v/>
      </c>
      <c r="CK32" s="42" t="str">
        <f t="shared" si="20"/>
        <v/>
      </c>
      <c r="CL32" s="42" t="str">
        <f t="shared" si="21"/>
        <v/>
      </c>
      <c r="CM32" s="43">
        <f t="shared" si="22"/>
        <v>87</v>
      </c>
      <c r="CN32" s="44">
        <f t="shared" si="23"/>
        <v>87</v>
      </c>
      <c r="CO32" s="45"/>
      <c r="CP32" s="52">
        <v>5</v>
      </c>
      <c r="CQ3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2" s="45"/>
      <c r="CS32" s="52">
        <v>5</v>
      </c>
      <c r="CT32" s="46" t="str">
        <f t="shared" si="25"/>
        <v xml:space="preserve">Memiliki keterampilan Menulis cakepan tembang Pocung, Melakukan penyajian denang membaca sinopsis novel, Melakukan penyajian menceritakan budaya mantu,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Menulis cakepan tembang Pocung, Melakukan penyajian denang membaca sinopsis novel, Melakukan penyajian menceritakan budaya mantu, </v>
      </c>
    </row>
    <row r="33" spans="1:110">
      <c r="A33" s="8">
        <v>23</v>
      </c>
      <c r="B33" s="8">
        <v>101549</v>
      </c>
      <c r="C33" s="8" t="s">
        <v>183</v>
      </c>
      <c r="E33" s="47">
        <f t="shared" si="0"/>
        <v>74</v>
      </c>
      <c r="F33" s="8" t="str">
        <f t="shared" si="1"/>
        <v>C</v>
      </c>
      <c r="G33"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3" s="47">
        <f t="shared" si="3"/>
        <v>88</v>
      </c>
      <c r="I33" s="8" t="str">
        <f t="shared" si="4"/>
        <v>B</v>
      </c>
      <c r="J33" s="8" t="str">
        <f t="shared" si="5"/>
        <v xml:space="preserve">Memiliki keterampilan Menulis cakepan tembang Pocung, Melakukan penyajian denang membaca sinopsis novel, Melakukan penyajian menceritakan budaya mantu, </v>
      </c>
      <c r="K33" s="13"/>
      <c r="L33" s="41">
        <f t="shared" si="6"/>
        <v>81</v>
      </c>
      <c r="M33" s="41">
        <f t="shared" si="7"/>
        <v>70</v>
      </c>
      <c r="O33" s="41">
        <v>83</v>
      </c>
      <c r="P33" s="41"/>
      <c r="Q33" s="42"/>
      <c r="R33" s="41">
        <v>84</v>
      </c>
      <c r="S33" s="41"/>
      <c r="T33" s="42"/>
      <c r="U33" s="41">
        <v>76</v>
      </c>
      <c r="V33" s="41"/>
      <c r="W33" s="42"/>
      <c r="X33" s="41"/>
      <c r="Y33" s="41"/>
      <c r="Z33" s="42"/>
      <c r="AA33" s="41"/>
      <c r="AB33" s="41"/>
      <c r="AC33" s="42"/>
      <c r="AD33" s="42">
        <f t="shared" si="8"/>
        <v>81</v>
      </c>
      <c r="AE33" s="41">
        <v>70</v>
      </c>
      <c r="AF33" s="41"/>
      <c r="AG33" s="42"/>
      <c r="AH33" s="41">
        <v>63</v>
      </c>
      <c r="AI33" s="41"/>
      <c r="AJ33" s="42"/>
      <c r="AK33" s="41">
        <v>70</v>
      </c>
      <c r="AL33" s="41"/>
      <c r="AM33" s="42"/>
      <c r="AN33" s="41"/>
      <c r="AO33" s="41"/>
      <c r="AP33" s="42"/>
      <c r="AQ33" s="41"/>
      <c r="AR33" s="41"/>
      <c r="AS33" s="42"/>
      <c r="AT33" s="41">
        <v>70</v>
      </c>
      <c r="AU33" s="43">
        <f t="shared" si="9"/>
        <v>73.714285714285708</v>
      </c>
      <c r="AV33" s="44">
        <f t="shared" si="10"/>
        <v>74</v>
      </c>
      <c r="AW33" s="45"/>
      <c r="AX33" s="52">
        <v>84</v>
      </c>
      <c r="AY33" s="41"/>
      <c r="AZ33" s="42"/>
      <c r="BA33" s="52">
        <v>87</v>
      </c>
      <c r="BB33" s="41"/>
      <c r="BC33" s="42"/>
      <c r="BD33" s="41"/>
      <c r="BE33" s="41"/>
      <c r="BF33" s="42"/>
      <c r="BG33" s="41"/>
      <c r="BH33" s="41"/>
      <c r="BI33" s="42"/>
      <c r="BJ33" s="41"/>
      <c r="BK33" s="41"/>
      <c r="BL33" s="42"/>
      <c r="BM33" s="42">
        <f t="shared" si="11"/>
        <v>84</v>
      </c>
      <c r="BN33" s="42">
        <f t="shared" si="12"/>
        <v>87</v>
      </c>
      <c r="BO33" s="42" t="str">
        <f t="shared" si="13"/>
        <v/>
      </c>
      <c r="BP33" s="42" t="str">
        <f t="shared" si="14"/>
        <v/>
      </c>
      <c r="BQ33" s="42" t="str">
        <f t="shared" si="15"/>
        <v/>
      </c>
      <c r="BR33" s="42">
        <f t="shared" si="16"/>
        <v>86</v>
      </c>
      <c r="BS33" s="52">
        <v>90</v>
      </c>
      <c r="BT33" s="41"/>
      <c r="BU33" s="42"/>
      <c r="BV33" s="41">
        <v>88</v>
      </c>
      <c r="BW33" s="41"/>
      <c r="BX33" s="42"/>
      <c r="BY33" s="41"/>
      <c r="BZ33" s="41"/>
      <c r="CA33" s="42"/>
      <c r="CB33" s="41"/>
      <c r="CC33" s="41"/>
      <c r="CD33" s="42"/>
      <c r="CE33" s="41"/>
      <c r="CF33" s="41"/>
      <c r="CG33" s="42"/>
      <c r="CH33" s="42">
        <f t="shared" si="17"/>
        <v>90</v>
      </c>
      <c r="CI33" s="42">
        <f t="shared" si="18"/>
        <v>88</v>
      </c>
      <c r="CJ33" s="42" t="str">
        <f t="shared" si="19"/>
        <v/>
      </c>
      <c r="CK33" s="42" t="str">
        <f t="shared" si="20"/>
        <v/>
      </c>
      <c r="CL33" s="42" t="str">
        <f t="shared" si="21"/>
        <v/>
      </c>
      <c r="CM33" s="43">
        <f t="shared" si="22"/>
        <v>88</v>
      </c>
      <c r="CN33" s="44">
        <f t="shared" si="23"/>
        <v>88</v>
      </c>
      <c r="CO33" s="45"/>
      <c r="CP33" s="52">
        <v>5</v>
      </c>
      <c r="CQ33"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3" s="45"/>
      <c r="CS33" s="52">
        <v>5</v>
      </c>
      <c r="CT33" s="46" t="str">
        <f t="shared" si="25"/>
        <v xml:space="preserve">Memiliki keterampilan Menulis cakepan tembang Pocung, Melakukan penyajian denang membaca sinopsis novel, Melakukan penyajian menceritakan budaya mantu,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Menulis cakepan tembang Pocung, Melakukan penyajian denang membaca sinopsis novel, Melakukan penyajian menceritakan budaya mantu, </v>
      </c>
    </row>
    <row r="34" spans="1:110">
      <c r="A34" s="8">
        <v>24</v>
      </c>
      <c r="B34" s="8">
        <v>101550</v>
      </c>
      <c r="C34" s="8" t="s">
        <v>184</v>
      </c>
      <c r="E34" s="47">
        <f t="shared" si="0"/>
        <v>81</v>
      </c>
      <c r="F34" s="8" t="str">
        <f t="shared" si="1"/>
        <v>B</v>
      </c>
      <c r="G34"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4" s="47">
        <f t="shared" si="3"/>
        <v>88</v>
      </c>
      <c r="I34" s="8" t="str">
        <f t="shared" si="4"/>
        <v>B</v>
      </c>
      <c r="J34" s="8" t="str">
        <f t="shared" si="5"/>
        <v xml:space="preserve">Memiliki keterampilan Menulis cakepan tembang Pocung, Melakukan penyajian denang membaca sinopsis novel, Melakukan penyajian menceritakan budaya mantu, </v>
      </c>
      <c r="K34" s="13"/>
      <c r="L34" s="41">
        <f t="shared" si="6"/>
        <v>81</v>
      </c>
      <c r="M34" s="41">
        <f t="shared" si="7"/>
        <v>74</v>
      </c>
      <c r="O34" s="41">
        <v>80</v>
      </c>
      <c r="P34" s="41"/>
      <c r="Q34" s="42"/>
      <c r="R34" s="41">
        <v>85</v>
      </c>
      <c r="S34" s="41"/>
      <c r="T34" s="42"/>
      <c r="U34" s="41">
        <v>79</v>
      </c>
      <c r="V34" s="41"/>
      <c r="W34" s="42"/>
      <c r="X34" s="41"/>
      <c r="Y34" s="41"/>
      <c r="Z34" s="42"/>
      <c r="AA34" s="41"/>
      <c r="AB34" s="41"/>
      <c r="AC34" s="42"/>
      <c r="AD34" s="42">
        <f t="shared" si="8"/>
        <v>81</v>
      </c>
      <c r="AE34" s="41">
        <v>85</v>
      </c>
      <c r="AF34" s="41"/>
      <c r="AG34" s="42"/>
      <c r="AH34" s="41">
        <v>80</v>
      </c>
      <c r="AI34" s="41"/>
      <c r="AJ34" s="42"/>
      <c r="AK34" s="41">
        <v>85</v>
      </c>
      <c r="AL34" s="41"/>
      <c r="AM34" s="42"/>
      <c r="AN34" s="41"/>
      <c r="AO34" s="41"/>
      <c r="AP34" s="42"/>
      <c r="AQ34" s="41"/>
      <c r="AR34" s="41"/>
      <c r="AS34" s="42"/>
      <c r="AT34" s="41">
        <v>74</v>
      </c>
      <c r="AU34" s="43">
        <f t="shared" si="9"/>
        <v>81.142857142857139</v>
      </c>
      <c r="AV34" s="44">
        <f t="shared" si="10"/>
        <v>81</v>
      </c>
      <c r="AW34" s="45"/>
      <c r="AX34" s="52">
        <v>85</v>
      </c>
      <c r="AY34" s="41"/>
      <c r="AZ34" s="42"/>
      <c r="BA34" s="52">
        <v>87</v>
      </c>
      <c r="BB34" s="41"/>
      <c r="BC34" s="42"/>
      <c r="BD34" s="41"/>
      <c r="BE34" s="41"/>
      <c r="BF34" s="42"/>
      <c r="BG34" s="41"/>
      <c r="BH34" s="41"/>
      <c r="BI34" s="42"/>
      <c r="BJ34" s="41"/>
      <c r="BK34" s="41"/>
      <c r="BL34" s="42"/>
      <c r="BM34" s="42">
        <f t="shared" si="11"/>
        <v>85</v>
      </c>
      <c r="BN34" s="42">
        <f t="shared" si="12"/>
        <v>87</v>
      </c>
      <c r="BO34" s="42" t="str">
        <f t="shared" si="13"/>
        <v/>
      </c>
      <c r="BP34" s="42" t="str">
        <f t="shared" si="14"/>
        <v/>
      </c>
      <c r="BQ34" s="42" t="str">
        <f t="shared" si="15"/>
        <v/>
      </c>
      <c r="BR34" s="42">
        <f t="shared" si="16"/>
        <v>86</v>
      </c>
      <c r="BS34" s="52">
        <v>90</v>
      </c>
      <c r="BT34" s="41"/>
      <c r="BU34" s="42"/>
      <c r="BV34" s="41">
        <v>87</v>
      </c>
      <c r="BW34" s="41"/>
      <c r="BX34" s="42"/>
      <c r="BY34" s="41"/>
      <c r="BZ34" s="41"/>
      <c r="CA34" s="42"/>
      <c r="CB34" s="41"/>
      <c r="CC34" s="41"/>
      <c r="CD34" s="42"/>
      <c r="CE34" s="41"/>
      <c r="CF34" s="41"/>
      <c r="CG34" s="42"/>
      <c r="CH34" s="42">
        <f t="shared" si="17"/>
        <v>90</v>
      </c>
      <c r="CI34" s="42">
        <f t="shared" si="18"/>
        <v>87</v>
      </c>
      <c r="CJ34" s="42" t="str">
        <f t="shared" si="19"/>
        <v/>
      </c>
      <c r="CK34" s="42" t="str">
        <f t="shared" si="20"/>
        <v/>
      </c>
      <c r="CL34" s="42" t="str">
        <f t="shared" si="21"/>
        <v/>
      </c>
      <c r="CM34" s="43">
        <f t="shared" si="22"/>
        <v>87.666666666666671</v>
      </c>
      <c r="CN34" s="44">
        <f t="shared" si="23"/>
        <v>88</v>
      </c>
      <c r="CO34" s="45"/>
      <c r="CP34" s="52">
        <v>5</v>
      </c>
      <c r="CQ34"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4" s="45"/>
      <c r="CS34" s="52">
        <v>5</v>
      </c>
      <c r="CT34" s="46" t="str">
        <f t="shared" si="25"/>
        <v xml:space="preserve">Memiliki keterampilan Menulis cakepan tembang Pocung, Melakukan penyajian denang membaca sinopsis novel, Melakukan penyajian menceritakan budaya mantu, </v>
      </c>
    </row>
    <row r="35" spans="1:110">
      <c r="A35" s="8">
        <v>25</v>
      </c>
      <c r="B35" s="8">
        <v>101551</v>
      </c>
      <c r="C35" s="8" t="s">
        <v>185</v>
      </c>
      <c r="E35" s="47">
        <f t="shared" si="0"/>
        <v>76</v>
      </c>
      <c r="F35" s="8" t="str">
        <f t="shared" si="1"/>
        <v>B</v>
      </c>
      <c r="G35"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5" s="47">
        <f t="shared" si="3"/>
        <v>88</v>
      </c>
      <c r="I35" s="8" t="str">
        <f t="shared" si="4"/>
        <v>B</v>
      </c>
      <c r="J35" s="8" t="str">
        <f t="shared" si="5"/>
        <v xml:space="preserve">Memiliki keterampilan Menulis cakepan tembang Pocung, Melakukan penyajian denang membaca sinopsis novel, Melakukan penyajian menceritakan budaya mantu, </v>
      </c>
      <c r="K35" s="13"/>
      <c r="L35" s="41">
        <f t="shared" si="6"/>
        <v>83</v>
      </c>
      <c r="M35" s="41">
        <f t="shared" si="7"/>
        <v>58</v>
      </c>
      <c r="O35" s="41">
        <v>85</v>
      </c>
      <c r="P35" s="41"/>
      <c r="Q35" s="42"/>
      <c r="R35" s="41">
        <v>85</v>
      </c>
      <c r="S35" s="41"/>
      <c r="T35" s="42"/>
      <c r="U35" s="41">
        <v>80</v>
      </c>
      <c r="V35" s="41"/>
      <c r="W35" s="42"/>
      <c r="X35" s="41"/>
      <c r="Y35" s="41"/>
      <c r="Z35" s="42"/>
      <c r="AA35" s="41"/>
      <c r="AB35" s="41"/>
      <c r="AC35" s="42"/>
      <c r="AD35" s="42">
        <f t="shared" si="8"/>
        <v>83</v>
      </c>
      <c r="AE35" s="41">
        <v>75</v>
      </c>
      <c r="AF35" s="41"/>
      <c r="AG35" s="42"/>
      <c r="AH35" s="41">
        <v>80</v>
      </c>
      <c r="AI35" s="41"/>
      <c r="AJ35" s="42"/>
      <c r="AK35" s="41">
        <v>70</v>
      </c>
      <c r="AL35" s="41"/>
      <c r="AM35" s="42"/>
      <c r="AN35" s="41"/>
      <c r="AO35" s="41"/>
      <c r="AP35" s="42"/>
      <c r="AQ35" s="41"/>
      <c r="AR35" s="41"/>
      <c r="AS35" s="42"/>
      <c r="AT35" s="41">
        <v>58</v>
      </c>
      <c r="AU35" s="43">
        <f t="shared" si="9"/>
        <v>76.142857142857139</v>
      </c>
      <c r="AV35" s="44">
        <f t="shared" si="10"/>
        <v>76</v>
      </c>
      <c r="AW35" s="45"/>
      <c r="AX35" s="52">
        <v>85</v>
      </c>
      <c r="AY35" s="41"/>
      <c r="AZ35" s="42"/>
      <c r="BA35" s="52">
        <v>87</v>
      </c>
      <c r="BB35" s="41"/>
      <c r="BC35" s="42"/>
      <c r="BD35" s="41"/>
      <c r="BE35" s="41"/>
      <c r="BF35" s="42"/>
      <c r="BG35" s="41"/>
      <c r="BH35" s="41"/>
      <c r="BI35" s="42"/>
      <c r="BJ35" s="41"/>
      <c r="BK35" s="41"/>
      <c r="BL35" s="42"/>
      <c r="BM35" s="42">
        <f t="shared" si="11"/>
        <v>85</v>
      </c>
      <c r="BN35" s="42">
        <f t="shared" si="12"/>
        <v>87</v>
      </c>
      <c r="BO35" s="42" t="str">
        <f t="shared" si="13"/>
        <v/>
      </c>
      <c r="BP35" s="42" t="str">
        <f t="shared" si="14"/>
        <v/>
      </c>
      <c r="BQ35" s="42" t="str">
        <f t="shared" si="15"/>
        <v/>
      </c>
      <c r="BR35" s="42">
        <f t="shared" si="16"/>
        <v>86</v>
      </c>
      <c r="BS35" s="52">
        <v>90</v>
      </c>
      <c r="BT35" s="41"/>
      <c r="BU35" s="42"/>
      <c r="BV35" s="41">
        <v>88</v>
      </c>
      <c r="BW35" s="41"/>
      <c r="BX35" s="42"/>
      <c r="BY35" s="41"/>
      <c r="BZ35" s="41"/>
      <c r="CA35" s="42"/>
      <c r="CB35" s="41"/>
      <c r="CC35" s="41"/>
      <c r="CD35" s="42"/>
      <c r="CE35" s="41"/>
      <c r="CF35" s="41"/>
      <c r="CG35" s="42"/>
      <c r="CH35" s="42">
        <f t="shared" si="17"/>
        <v>90</v>
      </c>
      <c r="CI35" s="42">
        <f t="shared" si="18"/>
        <v>88</v>
      </c>
      <c r="CJ35" s="42" t="str">
        <f t="shared" si="19"/>
        <v/>
      </c>
      <c r="CK35" s="42" t="str">
        <f t="shared" si="20"/>
        <v/>
      </c>
      <c r="CL35" s="42" t="str">
        <f t="shared" si="21"/>
        <v/>
      </c>
      <c r="CM35" s="43">
        <f t="shared" si="22"/>
        <v>88</v>
      </c>
      <c r="CN35" s="44">
        <f t="shared" si="23"/>
        <v>88</v>
      </c>
      <c r="CO35" s="45"/>
      <c r="CP35" s="52">
        <v>5</v>
      </c>
      <c r="CQ35"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5" s="45"/>
      <c r="CS35" s="52">
        <v>5</v>
      </c>
      <c r="CT35" s="46" t="str">
        <f t="shared" si="25"/>
        <v xml:space="preserve">Memiliki keterampilan Menulis cakepan tembang Pocung, Melakukan penyajian denang membaca sinopsis novel, Melakukan penyajian menceritakan budaya mantu, </v>
      </c>
    </row>
    <row r="36" spans="1:110">
      <c r="A36" s="8">
        <v>26</v>
      </c>
      <c r="B36" s="8">
        <v>101552</v>
      </c>
      <c r="C36" s="8" t="s">
        <v>186</v>
      </c>
      <c r="E36" s="47">
        <f t="shared" si="0"/>
        <v>79</v>
      </c>
      <c r="F36" s="8" t="str">
        <f t="shared" si="1"/>
        <v>B</v>
      </c>
      <c r="G36"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6" s="47">
        <f t="shared" si="3"/>
        <v>87</v>
      </c>
      <c r="I36" s="8" t="str">
        <f t="shared" si="4"/>
        <v>B</v>
      </c>
      <c r="J36" s="8" t="str">
        <f t="shared" si="5"/>
        <v xml:space="preserve">Memiliki keterampilan Menulis cakepan tembang Pocung, Melakukan penyajian denang membaca sinopsis novel, Melakukan penyajian menceritakan budaya mantu, </v>
      </c>
      <c r="K36" s="13"/>
      <c r="L36" s="41">
        <f t="shared" si="6"/>
        <v>82</v>
      </c>
      <c r="M36" s="41">
        <f t="shared" si="7"/>
        <v>70</v>
      </c>
      <c r="O36" s="41">
        <v>83</v>
      </c>
      <c r="P36" s="41"/>
      <c r="Q36" s="42"/>
      <c r="R36" s="41">
        <v>85</v>
      </c>
      <c r="S36" s="41"/>
      <c r="T36" s="42"/>
      <c r="U36" s="41">
        <v>79</v>
      </c>
      <c r="V36" s="41"/>
      <c r="W36" s="42"/>
      <c r="X36" s="41"/>
      <c r="Y36" s="41"/>
      <c r="Z36" s="42"/>
      <c r="AA36" s="41"/>
      <c r="AB36" s="41"/>
      <c r="AC36" s="42"/>
      <c r="AD36" s="42">
        <f t="shared" si="8"/>
        <v>82</v>
      </c>
      <c r="AE36" s="41">
        <v>70</v>
      </c>
      <c r="AF36" s="41"/>
      <c r="AG36" s="42"/>
      <c r="AH36" s="41">
        <v>80</v>
      </c>
      <c r="AI36" s="41"/>
      <c r="AJ36" s="42"/>
      <c r="AK36" s="41">
        <v>85</v>
      </c>
      <c r="AL36" s="41"/>
      <c r="AM36" s="42"/>
      <c r="AN36" s="41"/>
      <c r="AO36" s="41"/>
      <c r="AP36" s="42"/>
      <c r="AQ36" s="41"/>
      <c r="AR36" s="41"/>
      <c r="AS36" s="42"/>
      <c r="AT36" s="41">
        <v>70</v>
      </c>
      <c r="AU36" s="43">
        <f t="shared" si="9"/>
        <v>78.857142857142861</v>
      </c>
      <c r="AV36" s="44">
        <f t="shared" si="10"/>
        <v>79</v>
      </c>
      <c r="AW36" s="45"/>
      <c r="AX36" s="52">
        <v>85</v>
      </c>
      <c r="AY36" s="41"/>
      <c r="AZ36" s="42"/>
      <c r="BA36" s="52">
        <v>87</v>
      </c>
      <c r="BB36" s="41"/>
      <c r="BC36" s="42"/>
      <c r="BD36" s="41"/>
      <c r="BE36" s="41"/>
      <c r="BF36" s="42"/>
      <c r="BG36" s="41"/>
      <c r="BH36" s="41"/>
      <c r="BI36" s="42"/>
      <c r="BJ36" s="41"/>
      <c r="BK36" s="41"/>
      <c r="BL36" s="42"/>
      <c r="BM36" s="42">
        <f t="shared" si="11"/>
        <v>85</v>
      </c>
      <c r="BN36" s="42">
        <f t="shared" si="12"/>
        <v>87</v>
      </c>
      <c r="BO36" s="42" t="str">
        <f t="shared" si="13"/>
        <v/>
      </c>
      <c r="BP36" s="42" t="str">
        <f t="shared" si="14"/>
        <v/>
      </c>
      <c r="BQ36" s="42" t="str">
        <f t="shared" si="15"/>
        <v/>
      </c>
      <c r="BR36" s="42">
        <f t="shared" si="16"/>
        <v>86</v>
      </c>
      <c r="BS36" s="52">
        <v>90</v>
      </c>
      <c r="BT36" s="41"/>
      <c r="BU36" s="42"/>
      <c r="BV36" s="41">
        <v>85</v>
      </c>
      <c r="BW36" s="41"/>
      <c r="BX36" s="42"/>
      <c r="BY36" s="41"/>
      <c r="BZ36" s="41"/>
      <c r="CA36" s="42"/>
      <c r="CB36" s="41"/>
      <c r="CC36" s="41"/>
      <c r="CD36" s="42"/>
      <c r="CE36" s="41"/>
      <c r="CF36" s="41"/>
      <c r="CG36" s="42"/>
      <c r="CH36" s="42">
        <f t="shared" si="17"/>
        <v>90</v>
      </c>
      <c r="CI36" s="42">
        <f t="shared" si="18"/>
        <v>85</v>
      </c>
      <c r="CJ36" s="42" t="str">
        <f t="shared" si="19"/>
        <v/>
      </c>
      <c r="CK36" s="42" t="str">
        <f t="shared" si="20"/>
        <v/>
      </c>
      <c r="CL36" s="42" t="str">
        <f t="shared" si="21"/>
        <v/>
      </c>
      <c r="CM36" s="43">
        <f t="shared" si="22"/>
        <v>87</v>
      </c>
      <c r="CN36" s="44">
        <f t="shared" si="23"/>
        <v>87</v>
      </c>
      <c r="CO36" s="45"/>
      <c r="CP36" s="52">
        <v>5</v>
      </c>
      <c r="CQ36"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6" s="45"/>
      <c r="CS36" s="52">
        <v>5</v>
      </c>
      <c r="CT36" s="46" t="str">
        <f t="shared" si="25"/>
        <v xml:space="preserve">Memiliki keterampilan Menulis cakepan tembang Pocung, Melakukan penyajian denang membaca sinopsis novel, Melakukan penyajian menceritakan budaya mantu, </v>
      </c>
    </row>
    <row r="37" spans="1:110">
      <c r="A37" s="8">
        <v>27</v>
      </c>
      <c r="B37" s="8">
        <v>101553</v>
      </c>
      <c r="C37" s="8" t="s">
        <v>187</v>
      </c>
      <c r="E37" s="47">
        <f t="shared" si="0"/>
        <v>79</v>
      </c>
      <c r="F37" s="8" t="str">
        <f t="shared" si="1"/>
        <v>B</v>
      </c>
      <c r="G37"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7" s="47">
        <f t="shared" si="3"/>
        <v>88</v>
      </c>
      <c r="I37" s="8" t="str">
        <f t="shared" si="4"/>
        <v>B</v>
      </c>
      <c r="J37" s="8" t="str">
        <f t="shared" si="5"/>
        <v xml:space="preserve">Memiliki keterampilan Menulis cakepan tembang Pocung, Melakukan penyajian denang membaca sinopsis novel, Melakukan penyajian menceritakan budaya mantu, </v>
      </c>
      <c r="K37" s="13"/>
      <c r="L37" s="41">
        <f t="shared" si="6"/>
        <v>82</v>
      </c>
      <c r="M37" s="41">
        <f t="shared" si="7"/>
        <v>73</v>
      </c>
      <c r="O37" s="41">
        <v>82</v>
      </c>
      <c r="P37" s="41"/>
      <c r="Q37" s="42"/>
      <c r="R37" s="41">
        <v>84</v>
      </c>
      <c r="S37" s="41"/>
      <c r="T37" s="42"/>
      <c r="U37" s="41">
        <v>80</v>
      </c>
      <c r="V37" s="41"/>
      <c r="W37" s="42"/>
      <c r="X37" s="41"/>
      <c r="Y37" s="41"/>
      <c r="Z37" s="42"/>
      <c r="AA37" s="41"/>
      <c r="AB37" s="41"/>
      <c r="AC37" s="42"/>
      <c r="AD37" s="42">
        <f t="shared" si="8"/>
        <v>82</v>
      </c>
      <c r="AE37" s="41">
        <v>70</v>
      </c>
      <c r="AF37" s="41"/>
      <c r="AG37" s="42"/>
      <c r="AH37" s="41">
        <v>80</v>
      </c>
      <c r="AI37" s="41"/>
      <c r="AJ37" s="42"/>
      <c r="AK37" s="41">
        <v>85</v>
      </c>
      <c r="AL37" s="41"/>
      <c r="AM37" s="42"/>
      <c r="AN37" s="41"/>
      <c r="AO37" s="41"/>
      <c r="AP37" s="42"/>
      <c r="AQ37" s="41"/>
      <c r="AR37" s="41"/>
      <c r="AS37" s="42"/>
      <c r="AT37" s="41">
        <v>73</v>
      </c>
      <c r="AU37" s="43">
        <f t="shared" si="9"/>
        <v>79.142857142857139</v>
      </c>
      <c r="AV37" s="44">
        <f t="shared" si="10"/>
        <v>79</v>
      </c>
      <c r="AW37" s="45"/>
      <c r="AX37" s="52">
        <v>84</v>
      </c>
      <c r="AY37" s="41"/>
      <c r="AZ37" s="42"/>
      <c r="BA37" s="52">
        <v>87</v>
      </c>
      <c r="BB37" s="41"/>
      <c r="BC37" s="42"/>
      <c r="BD37" s="41"/>
      <c r="BE37" s="41"/>
      <c r="BF37" s="42"/>
      <c r="BG37" s="41"/>
      <c r="BH37" s="41"/>
      <c r="BI37" s="42"/>
      <c r="BJ37" s="41"/>
      <c r="BK37" s="41"/>
      <c r="BL37" s="42"/>
      <c r="BM37" s="42">
        <f t="shared" si="11"/>
        <v>84</v>
      </c>
      <c r="BN37" s="42">
        <f t="shared" si="12"/>
        <v>87</v>
      </c>
      <c r="BO37" s="42" t="str">
        <f t="shared" si="13"/>
        <v/>
      </c>
      <c r="BP37" s="42" t="str">
        <f t="shared" si="14"/>
        <v/>
      </c>
      <c r="BQ37" s="42" t="str">
        <f t="shared" si="15"/>
        <v/>
      </c>
      <c r="BR37" s="42">
        <f t="shared" si="16"/>
        <v>86</v>
      </c>
      <c r="BS37" s="52">
        <v>90</v>
      </c>
      <c r="BT37" s="41"/>
      <c r="BU37" s="42"/>
      <c r="BV37" s="41">
        <v>88</v>
      </c>
      <c r="BW37" s="41"/>
      <c r="BX37" s="42"/>
      <c r="BY37" s="41"/>
      <c r="BZ37" s="41"/>
      <c r="CA37" s="42"/>
      <c r="CB37" s="41"/>
      <c r="CC37" s="41"/>
      <c r="CD37" s="42"/>
      <c r="CE37" s="41"/>
      <c r="CF37" s="41"/>
      <c r="CG37" s="42"/>
      <c r="CH37" s="42">
        <f t="shared" si="17"/>
        <v>90</v>
      </c>
      <c r="CI37" s="42">
        <f t="shared" si="18"/>
        <v>88</v>
      </c>
      <c r="CJ37" s="42" t="str">
        <f t="shared" si="19"/>
        <v/>
      </c>
      <c r="CK37" s="42" t="str">
        <f t="shared" si="20"/>
        <v/>
      </c>
      <c r="CL37" s="42" t="str">
        <f t="shared" si="21"/>
        <v/>
      </c>
      <c r="CM37" s="43">
        <f t="shared" si="22"/>
        <v>88</v>
      </c>
      <c r="CN37" s="44">
        <f t="shared" si="23"/>
        <v>88</v>
      </c>
      <c r="CO37" s="45"/>
      <c r="CP37" s="52">
        <v>5</v>
      </c>
      <c r="CQ37"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7" s="45"/>
      <c r="CS37" s="52">
        <v>5</v>
      </c>
      <c r="CT37" s="46" t="str">
        <f t="shared" si="25"/>
        <v xml:space="preserve">Memiliki keterampilan Menulis cakepan tembang Pocung, Melakukan penyajian denang membaca sinopsis novel, Melakukan penyajian menceritakan budaya mantu, </v>
      </c>
    </row>
    <row r="38" spans="1:110">
      <c r="A38" s="8">
        <v>28</v>
      </c>
      <c r="B38" s="8">
        <v>101554</v>
      </c>
      <c r="C38" s="8" t="s">
        <v>188</v>
      </c>
      <c r="E38" s="47">
        <f t="shared" si="0"/>
        <v>77</v>
      </c>
      <c r="F38" s="8" t="str">
        <f t="shared" si="1"/>
        <v>B</v>
      </c>
      <c r="G38"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8" s="47">
        <f t="shared" si="3"/>
        <v>88</v>
      </c>
      <c r="I38" s="8" t="str">
        <f t="shared" si="4"/>
        <v>B</v>
      </c>
      <c r="J38" s="8" t="str">
        <f t="shared" si="5"/>
        <v xml:space="preserve">Memiliki keterampilan Menulis cakepan tembang Pocung, Melakukan penyajian denang membaca sinopsis novel, Melakukan penyajian menceritakan budaya mantu, </v>
      </c>
      <c r="K38" s="13"/>
      <c r="L38" s="41">
        <f t="shared" si="6"/>
        <v>78</v>
      </c>
      <c r="M38" s="41">
        <f t="shared" si="7"/>
        <v>70</v>
      </c>
      <c r="O38" s="41">
        <v>80</v>
      </c>
      <c r="P38" s="41"/>
      <c r="Q38" s="42"/>
      <c r="R38" s="41">
        <v>84</v>
      </c>
      <c r="S38" s="41"/>
      <c r="T38" s="42"/>
      <c r="U38" s="41">
        <v>70</v>
      </c>
      <c r="V38" s="41"/>
      <c r="W38" s="42"/>
      <c r="X38" s="41"/>
      <c r="Y38" s="41"/>
      <c r="Z38" s="42"/>
      <c r="AA38" s="41"/>
      <c r="AB38" s="41"/>
      <c r="AC38" s="42"/>
      <c r="AD38" s="42">
        <f t="shared" si="8"/>
        <v>78</v>
      </c>
      <c r="AE38" s="41">
        <v>85</v>
      </c>
      <c r="AF38" s="41"/>
      <c r="AG38" s="42"/>
      <c r="AH38" s="41">
        <v>63</v>
      </c>
      <c r="AI38" s="41"/>
      <c r="AJ38" s="42"/>
      <c r="AK38" s="41">
        <v>85</v>
      </c>
      <c r="AL38" s="41"/>
      <c r="AM38" s="42"/>
      <c r="AN38" s="41"/>
      <c r="AO38" s="41"/>
      <c r="AP38" s="42"/>
      <c r="AQ38" s="41"/>
      <c r="AR38" s="41"/>
      <c r="AS38" s="42"/>
      <c r="AT38" s="41">
        <v>70</v>
      </c>
      <c r="AU38" s="43">
        <f t="shared" si="9"/>
        <v>76.714285714285708</v>
      </c>
      <c r="AV38" s="44">
        <f t="shared" si="10"/>
        <v>77</v>
      </c>
      <c r="AW38" s="45"/>
      <c r="AX38" s="52">
        <v>84</v>
      </c>
      <c r="AY38" s="41"/>
      <c r="AZ38" s="42"/>
      <c r="BA38" s="52">
        <v>87</v>
      </c>
      <c r="BB38" s="41"/>
      <c r="BC38" s="42"/>
      <c r="BD38" s="41"/>
      <c r="BE38" s="41"/>
      <c r="BF38" s="42"/>
      <c r="BG38" s="41"/>
      <c r="BH38" s="41"/>
      <c r="BI38" s="42"/>
      <c r="BJ38" s="41"/>
      <c r="BK38" s="41"/>
      <c r="BL38" s="42"/>
      <c r="BM38" s="42">
        <f t="shared" si="11"/>
        <v>84</v>
      </c>
      <c r="BN38" s="42">
        <f t="shared" si="12"/>
        <v>87</v>
      </c>
      <c r="BO38" s="42" t="str">
        <f t="shared" si="13"/>
        <v/>
      </c>
      <c r="BP38" s="42" t="str">
        <f t="shared" si="14"/>
        <v/>
      </c>
      <c r="BQ38" s="42" t="str">
        <f t="shared" si="15"/>
        <v/>
      </c>
      <c r="BR38" s="42">
        <f t="shared" si="16"/>
        <v>86</v>
      </c>
      <c r="BS38" s="52">
        <v>90</v>
      </c>
      <c r="BT38" s="41"/>
      <c r="BU38" s="42"/>
      <c r="BV38" s="41">
        <v>87</v>
      </c>
      <c r="BW38" s="41"/>
      <c r="BX38" s="42"/>
      <c r="BY38" s="41"/>
      <c r="BZ38" s="41"/>
      <c r="CA38" s="42"/>
      <c r="CB38" s="41"/>
      <c r="CC38" s="41"/>
      <c r="CD38" s="42"/>
      <c r="CE38" s="41"/>
      <c r="CF38" s="41"/>
      <c r="CG38" s="42"/>
      <c r="CH38" s="42">
        <f t="shared" si="17"/>
        <v>90</v>
      </c>
      <c r="CI38" s="42">
        <f t="shared" si="18"/>
        <v>87</v>
      </c>
      <c r="CJ38" s="42" t="str">
        <f t="shared" si="19"/>
        <v/>
      </c>
      <c r="CK38" s="42" t="str">
        <f t="shared" si="20"/>
        <v/>
      </c>
      <c r="CL38" s="42" t="str">
        <f t="shared" si="21"/>
        <v/>
      </c>
      <c r="CM38" s="43">
        <f t="shared" si="22"/>
        <v>87.666666666666671</v>
      </c>
      <c r="CN38" s="44">
        <f t="shared" si="23"/>
        <v>88</v>
      </c>
      <c r="CO38" s="45"/>
      <c r="CP38" s="52">
        <v>5</v>
      </c>
      <c r="CQ38"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8" s="45"/>
      <c r="CS38" s="52">
        <v>5</v>
      </c>
      <c r="CT38" s="46" t="str">
        <f t="shared" si="25"/>
        <v xml:space="preserve">Memiliki keterampilan Menulis cakepan tembang Pocung, Melakukan penyajian denang membaca sinopsis novel, Melakukan penyajian menceritakan budaya mantu, </v>
      </c>
    </row>
    <row r="39" spans="1:110">
      <c r="A39" s="8">
        <v>29</v>
      </c>
      <c r="B39" s="8">
        <v>101555</v>
      </c>
      <c r="C39" s="8" t="s">
        <v>189</v>
      </c>
      <c r="E39" s="47">
        <f t="shared" si="0"/>
        <v>78</v>
      </c>
      <c r="F39" s="8" t="str">
        <f t="shared" si="1"/>
        <v>B</v>
      </c>
      <c r="G39"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9" s="47">
        <f t="shared" si="3"/>
        <v>88</v>
      </c>
      <c r="I39" s="8" t="str">
        <f t="shared" si="4"/>
        <v>B</v>
      </c>
      <c r="J39" s="8" t="str">
        <f t="shared" si="5"/>
        <v xml:space="preserve">Memiliki keterampilan Menulis cakepan tembang Pocung, Melakukan penyajian denang membaca sinopsis novel, Melakukan penyajian menceritakan budaya mantu, </v>
      </c>
      <c r="K39" s="13"/>
      <c r="L39" s="41">
        <f t="shared" si="6"/>
        <v>86</v>
      </c>
      <c r="M39" s="41">
        <f t="shared" si="7"/>
        <v>61</v>
      </c>
      <c r="O39" s="41">
        <v>89</v>
      </c>
      <c r="P39" s="41"/>
      <c r="Q39" s="42"/>
      <c r="R39" s="41">
        <v>85</v>
      </c>
      <c r="S39" s="41"/>
      <c r="T39" s="42"/>
      <c r="U39" s="41">
        <v>84</v>
      </c>
      <c r="V39" s="41"/>
      <c r="W39" s="42"/>
      <c r="X39" s="41"/>
      <c r="Y39" s="41"/>
      <c r="Z39" s="42"/>
      <c r="AA39" s="41"/>
      <c r="AB39" s="41"/>
      <c r="AC39" s="42"/>
      <c r="AD39" s="42">
        <f t="shared" si="8"/>
        <v>86</v>
      </c>
      <c r="AE39" s="41">
        <v>70</v>
      </c>
      <c r="AF39" s="41"/>
      <c r="AG39" s="42"/>
      <c r="AH39" s="41">
        <v>83</v>
      </c>
      <c r="AI39" s="41"/>
      <c r="AJ39" s="42"/>
      <c r="AK39" s="41">
        <v>75</v>
      </c>
      <c r="AL39" s="41"/>
      <c r="AM39" s="42"/>
      <c r="AN39" s="41"/>
      <c r="AO39" s="41"/>
      <c r="AP39" s="42"/>
      <c r="AQ39" s="41"/>
      <c r="AR39" s="41"/>
      <c r="AS39" s="42"/>
      <c r="AT39" s="41">
        <v>61</v>
      </c>
      <c r="AU39" s="43">
        <f t="shared" si="9"/>
        <v>78.142857142857139</v>
      </c>
      <c r="AV39" s="44">
        <f t="shared" si="10"/>
        <v>78</v>
      </c>
      <c r="AW39" s="45"/>
      <c r="AX39" s="52">
        <v>85</v>
      </c>
      <c r="AY39" s="41"/>
      <c r="AZ39" s="42"/>
      <c r="BA39" s="52">
        <v>87</v>
      </c>
      <c r="BB39" s="41"/>
      <c r="BC39" s="42"/>
      <c r="BD39" s="41"/>
      <c r="BE39" s="41"/>
      <c r="BF39" s="42"/>
      <c r="BG39" s="41"/>
      <c r="BH39" s="41"/>
      <c r="BI39" s="42"/>
      <c r="BJ39" s="41"/>
      <c r="BK39" s="41"/>
      <c r="BL39" s="42"/>
      <c r="BM39" s="42">
        <f t="shared" si="11"/>
        <v>85</v>
      </c>
      <c r="BN39" s="42">
        <f t="shared" si="12"/>
        <v>87</v>
      </c>
      <c r="BO39" s="42" t="str">
        <f t="shared" si="13"/>
        <v/>
      </c>
      <c r="BP39" s="42" t="str">
        <f t="shared" si="14"/>
        <v/>
      </c>
      <c r="BQ39" s="42" t="str">
        <f t="shared" si="15"/>
        <v/>
      </c>
      <c r="BR39" s="42">
        <f t="shared" si="16"/>
        <v>86</v>
      </c>
      <c r="BS39" s="52">
        <v>90</v>
      </c>
      <c r="BT39" s="41"/>
      <c r="BU39" s="42"/>
      <c r="BV39" s="41">
        <v>88</v>
      </c>
      <c r="BW39" s="41"/>
      <c r="BX39" s="42"/>
      <c r="BY39" s="41"/>
      <c r="BZ39" s="41"/>
      <c r="CA39" s="42"/>
      <c r="CB39" s="41"/>
      <c r="CC39" s="41"/>
      <c r="CD39" s="42"/>
      <c r="CE39" s="41"/>
      <c r="CF39" s="41"/>
      <c r="CG39" s="42"/>
      <c r="CH39" s="42">
        <f t="shared" si="17"/>
        <v>90</v>
      </c>
      <c r="CI39" s="42">
        <f t="shared" si="18"/>
        <v>88</v>
      </c>
      <c r="CJ39" s="42" t="str">
        <f t="shared" si="19"/>
        <v/>
      </c>
      <c r="CK39" s="42" t="str">
        <f t="shared" si="20"/>
        <v/>
      </c>
      <c r="CL39" s="42" t="str">
        <f t="shared" si="21"/>
        <v/>
      </c>
      <c r="CM39" s="43">
        <f t="shared" si="22"/>
        <v>88</v>
      </c>
      <c r="CN39" s="44">
        <f t="shared" si="23"/>
        <v>88</v>
      </c>
      <c r="CO39" s="45"/>
      <c r="CP39" s="52">
        <v>5</v>
      </c>
      <c r="CQ39"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9" s="45"/>
      <c r="CS39" s="52">
        <v>5</v>
      </c>
      <c r="CT39" s="46" t="str">
        <f t="shared" si="25"/>
        <v xml:space="preserve">Memiliki keterampilan Menulis cakepan tembang Pocung, Melakukan penyajian denang membaca sinopsis novel, Melakukan penyajian menceritakan budaya mantu, </v>
      </c>
    </row>
    <row r="40" spans="1:110">
      <c r="A40" s="8">
        <v>30</v>
      </c>
      <c r="B40" s="8">
        <v>101556</v>
      </c>
      <c r="C40" s="8" t="s">
        <v>190</v>
      </c>
      <c r="E40" s="47">
        <f t="shared" si="0"/>
        <v>84</v>
      </c>
      <c r="F40" s="8" t="str">
        <f t="shared" si="1"/>
        <v>B</v>
      </c>
      <c r="G40"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0" s="47">
        <f t="shared" si="3"/>
        <v>87</v>
      </c>
      <c r="I40" s="8" t="str">
        <f t="shared" si="4"/>
        <v>B</v>
      </c>
      <c r="J40" s="8" t="str">
        <f t="shared" si="5"/>
        <v xml:space="preserve">Memiliki keterampilan Menulis cakepan tembang Pocung, Melakukan penyajian denang membaca sinopsis novel, Melakukan penyajian menceritakan budaya mantu, </v>
      </c>
      <c r="K40" s="13"/>
      <c r="L40" s="41">
        <f t="shared" si="6"/>
        <v>83</v>
      </c>
      <c r="M40" s="41">
        <f t="shared" si="7"/>
        <v>86</v>
      </c>
      <c r="O40" s="41">
        <v>83</v>
      </c>
      <c r="P40" s="41"/>
      <c r="Q40" s="42"/>
      <c r="R40" s="41">
        <v>85</v>
      </c>
      <c r="S40" s="41"/>
      <c r="T40" s="42"/>
      <c r="U40" s="41">
        <v>81</v>
      </c>
      <c r="V40" s="41"/>
      <c r="W40" s="42"/>
      <c r="X40" s="41"/>
      <c r="Y40" s="41"/>
      <c r="Z40" s="42"/>
      <c r="AA40" s="41"/>
      <c r="AB40" s="41"/>
      <c r="AC40" s="42"/>
      <c r="AD40" s="42">
        <f t="shared" si="8"/>
        <v>83</v>
      </c>
      <c r="AE40" s="41">
        <v>80</v>
      </c>
      <c r="AF40" s="41"/>
      <c r="AG40" s="42"/>
      <c r="AH40" s="41">
        <v>83</v>
      </c>
      <c r="AI40" s="41"/>
      <c r="AJ40" s="42"/>
      <c r="AK40" s="41">
        <v>90</v>
      </c>
      <c r="AL40" s="41"/>
      <c r="AM40" s="42"/>
      <c r="AN40" s="41"/>
      <c r="AO40" s="41"/>
      <c r="AP40" s="42"/>
      <c r="AQ40" s="41"/>
      <c r="AR40" s="41"/>
      <c r="AS40" s="42"/>
      <c r="AT40" s="41">
        <v>86</v>
      </c>
      <c r="AU40" s="43">
        <f t="shared" si="9"/>
        <v>84</v>
      </c>
      <c r="AV40" s="44">
        <f t="shared" si="10"/>
        <v>84</v>
      </c>
      <c r="AW40" s="45"/>
      <c r="AX40" s="52">
        <v>85</v>
      </c>
      <c r="AY40" s="41"/>
      <c r="AZ40" s="42"/>
      <c r="BA40" s="52">
        <v>87</v>
      </c>
      <c r="BB40" s="41"/>
      <c r="BC40" s="42"/>
      <c r="BD40" s="41"/>
      <c r="BE40" s="41"/>
      <c r="BF40" s="42"/>
      <c r="BG40" s="41"/>
      <c r="BH40" s="41"/>
      <c r="BI40" s="42"/>
      <c r="BJ40" s="41"/>
      <c r="BK40" s="41"/>
      <c r="BL40" s="42"/>
      <c r="BM40" s="42">
        <f t="shared" si="11"/>
        <v>85</v>
      </c>
      <c r="BN40" s="42">
        <f t="shared" si="12"/>
        <v>87</v>
      </c>
      <c r="BO40" s="42" t="str">
        <f t="shared" si="13"/>
        <v/>
      </c>
      <c r="BP40" s="42" t="str">
        <f t="shared" si="14"/>
        <v/>
      </c>
      <c r="BQ40" s="42" t="str">
        <f t="shared" si="15"/>
        <v/>
      </c>
      <c r="BR40" s="42">
        <f t="shared" si="16"/>
        <v>86</v>
      </c>
      <c r="BS40" s="52">
        <v>90</v>
      </c>
      <c r="BT40" s="41"/>
      <c r="BU40" s="42"/>
      <c r="BV40" s="41">
        <v>85</v>
      </c>
      <c r="BW40" s="41"/>
      <c r="BX40" s="42"/>
      <c r="BY40" s="41"/>
      <c r="BZ40" s="41"/>
      <c r="CA40" s="42"/>
      <c r="CB40" s="41"/>
      <c r="CC40" s="41"/>
      <c r="CD40" s="42"/>
      <c r="CE40" s="41"/>
      <c r="CF40" s="41"/>
      <c r="CG40" s="42"/>
      <c r="CH40" s="42">
        <f t="shared" si="17"/>
        <v>90</v>
      </c>
      <c r="CI40" s="42">
        <f t="shared" si="18"/>
        <v>85</v>
      </c>
      <c r="CJ40" s="42" t="str">
        <f t="shared" si="19"/>
        <v/>
      </c>
      <c r="CK40" s="42" t="str">
        <f t="shared" si="20"/>
        <v/>
      </c>
      <c r="CL40" s="42" t="str">
        <f t="shared" si="21"/>
        <v/>
      </c>
      <c r="CM40" s="43">
        <f t="shared" si="22"/>
        <v>87</v>
      </c>
      <c r="CN40" s="44">
        <f t="shared" si="23"/>
        <v>87</v>
      </c>
      <c r="CO40" s="45"/>
      <c r="CP40" s="52">
        <v>5</v>
      </c>
      <c r="CQ40"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0" s="45"/>
      <c r="CS40" s="52">
        <v>5</v>
      </c>
      <c r="CT40" s="46" t="str">
        <f t="shared" si="25"/>
        <v xml:space="preserve">Memiliki keterampilan Menulis cakepan tembang Pocung, Melakukan penyajian denang membaca sinopsis novel, Melakukan penyajian menceritakan budaya mantu, </v>
      </c>
    </row>
    <row r="41" spans="1:110">
      <c r="A41" s="8">
        <v>31</v>
      </c>
      <c r="B41" s="8">
        <v>101557</v>
      </c>
      <c r="C41" s="8" t="s">
        <v>191</v>
      </c>
      <c r="E41" s="47">
        <f t="shared" si="0"/>
        <v>79</v>
      </c>
      <c r="F41" s="8" t="str">
        <f t="shared" si="1"/>
        <v>B</v>
      </c>
      <c r="G41"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1" s="47">
        <f t="shared" si="3"/>
        <v>87</v>
      </c>
      <c r="I41" s="8" t="str">
        <f t="shared" si="4"/>
        <v>B</v>
      </c>
      <c r="J41" s="8" t="str">
        <f t="shared" si="5"/>
        <v xml:space="preserve">Memiliki keterampilan Menulis cakepan tembang Pocung, Melakukan penyajian denang membaca sinopsis novel, Melakukan penyajian menceritakan budaya mantu, </v>
      </c>
      <c r="K41" s="13"/>
      <c r="L41" s="41">
        <f t="shared" si="6"/>
        <v>83</v>
      </c>
      <c r="M41" s="41">
        <f t="shared" si="7"/>
        <v>71</v>
      </c>
      <c r="O41" s="41">
        <v>85</v>
      </c>
      <c r="P41" s="41"/>
      <c r="Q41" s="42"/>
      <c r="R41" s="41">
        <v>85</v>
      </c>
      <c r="S41" s="41"/>
      <c r="T41" s="42"/>
      <c r="U41" s="41">
        <v>79</v>
      </c>
      <c r="V41" s="41"/>
      <c r="W41" s="42"/>
      <c r="X41" s="41"/>
      <c r="Y41" s="41"/>
      <c r="Z41" s="42"/>
      <c r="AA41" s="41"/>
      <c r="AB41" s="41"/>
      <c r="AC41" s="42"/>
      <c r="AD41" s="42">
        <f t="shared" si="8"/>
        <v>83</v>
      </c>
      <c r="AE41" s="41">
        <v>75</v>
      </c>
      <c r="AF41" s="41"/>
      <c r="AG41" s="42"/>
      <c r="AH41" s="41">
        <v>83</v>
      </c>
      <c r="AI41" s="41"/>
      <c r="AJ41" s="42"/>
      <c r="AK41" s="41">
        <v>75</v>
      </c>
      <c r="AL41" s="41"/>
      <c r="AM41" s="42"/>
      <c r="AN41" s="41"/>
      <c r="AO41" s="41"/>
      <c r="AP41" s="42"/>
      <c r="AQ41" s="41"/>
      <c r="AR41" s="41"/>
      <c r="AS41" s="42"/>
      <c r="AT41" s="41">
        <v>71</v>
      </c>
      <c r="AU41" s="43">
        <f t="shared" si="9"/>
        <v>79</v>
      </c>
      <c r="AV41" s="44">
        <f t="shared" si="10"/>
        <v>79</v>
      </c>
      <c r="AW41" s="45"/>
      <c r="AX41" s="52">
        <v>85</v>
      </c>
      <c r="AY41" s="41"/>
      <c r="AZ41" s="42"/>
      <c r="BA41" s="52">
        <v>87</v>
      </c>
      <c r="BB41" s="41"/>
      <c r="BC41" s="42"/>
      <c r="BD41" s="41"/>
      <c r="BE41" s="41"/>
      <c r="BF41" s="42"/>
      <c r="BG41" s="41"/>
      <c r="BH41" s="41"/>
      <c r="BI41" s="42"/>
      <c r="BJ41" s="41"/>
      <c r="BK41" s="41"/>
      <c r="BL41" s="42"/>
      <c r="BM41" s="42">
        <f t="shared" si="11"/>
        <v>85</v>
      </c>
      <c r="BN41" s="42">
        <f t="shared" si="12"/>
        <v>87</v>
      </c>
      <c r="BO41" s="42" t="str">
        <f t="shared" si="13"/>
        <v/>
      </c>
      <c r="BP41" s="42" t="str">
        <f t="shared" si="14"/>
        <v/>
      </c>
      <c r="BQ41" s="42" t="str">
        <f t="shared" si="15"/>
        <v/>
      </c>
      <c r="BR41" s="42">
        <f t="shared" si="16"/>
        <v>86</v>
      </c>
      <c r="BS41" s="52">
        <v>90</v>
      </c>
      <c r="BT41" s="41"/>
      <c r="BU41" s="42"/>
      <c r="BV41" s="41">
        <v>85</v>
      </c>
      <c r="BW41" s="41"/>
      <c r="BX41" s="42"/>
      <c r="BY41" s="41"/>
      <c r="BZ41" s="41"/>
      <c r="CA41" s="42"/>
      <c r="CB41" s="41"/>
      <c r="CC41" s="41"/>
      <c r="CD41" s="42"/>
      <c r="CE41" s="41"/>
      <c r="CF41" s="41"/>
      <c r="CG41" s="42"/>
      <c r="CH41" s="42">
        <f t="shared" si="17"/>
        <v>90</v>
      </c>
      <c r="CI41" s="42">
        <f t="shared" si="18"/>
        <v>85</v>
      </c>
      <c r="CJ41" s="42" t="str">
        <f t="shared" si="19"/>
        <v/>
      </c>
      <c r="CK41" s="42" t="str">
        <f t="shared" si="20"/>
        <v/>
      </c>
      <c r="CL41" s="42" t="str">
        <f t="shared" si="21"/>
        <v/>
      </c>
      <c r="CM41" s="43">
        <f t="shared" si="22"/>
        <v>87</v>
      </c>
      <c r="CN41" s="44">
        <f t="shared" si="23"/>
        <v>87</v>
      </c>
      <c r="CO41" s="45"/>
      <c r="CP41" s="52">
        <v>5</v>
      </c>
      <c r="CQ41"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1" s="45"/>
      <c r="CS41" s="52">
        <v>5</v>
      </c>
      <c r="CT41" s="46" t="str">
        <f t="shared" si="25"/>
        <v xml:space="preserve">Memiliki keterampilan Menulis cakepan tembang Pocung, Melakukan penyajian denang membaca sinopsis novel, Melakukan penyajian menceritakan budaya mantu, </v>
      </c>
    </row>
    <row r="42" spans="1:110">
      <c r="A42" s="8">
        <v>32</v>
      </c>
      <c r="B42" s="8">
        <v>101558</v>
      </c>
      <c r="C42" s="8" t="s">
        <v>192</v>
      </c>
      <c r="E42" s="47">
        <f t="shared" si="0"/>
        <v>80</v>
      </c>
      <c r="F42" s="8" t="str">
        <f t="shared" si="1"/>
        <v>B</v>
      </c>
      <c r="G4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2" s="47">
        <f t="shared" si="3"/>
        <v>88</v>
      </c>
      <c r="I42" s="8" t="str">
        <f t="shared" si="4"/>
        <v>B</v>
      </c>
      <c r="J42" s="8" t="str">
        <f t="shared" si="5"/>
        <v xml:space="preserve">Memiliki keterampilan Menulis cakepan tembang Pocung, Melakukan penyajian denang membaca sinopsis novel, Melakukan penyajian menceritakan budaya mantu, </v>
      </c>
      <c r="K42" s="13"/>
      <c r="L42" s="41">
        <f t="shared" si="6"/>
        <v>83</v>
      </c>
      <c r="M42" s="41">
        <f t="shared" si="7"/>
        <v>77</v>
      </c>
      <c r="O42" s="41">
        <v>84</v>
      </c>
      <c r="P42" s="41"/>
      <c r="Q42" s="42"/>
      <c r="R42" s="41">
        <v>85</v>
      </c>
      <c r="S42" s="41"/>
      <c r="T42" s="42"/>
      <c r="U42" s="41">
        <v>79</v>
      </c>
      <c r="V42" s="41"/>
      <c r="W42" s="42"/>
      <c r="X42" s="41"/>
      <c r="Y42" s="41"/>
      <c r="Z42" s="42"/>
      <c r="AA42" s="41"/>
      <c r="AB42" s="41"/>
      <c r="AC42" s="42"/>
      <c r="AD42" s="42">
        <f t="shared" si="8"/>
        <v>83</v>
      </c>
      <c r="AE42" s="41">
        <v>85</v>
      </c>
      <c r="AF42" s="41"/>
      <c r="AG42" s="42"/>
      <c r="AH42" s="41">
        <v>73</v>
      </c>
      <c r="AI42" s="41"/>
      <c r="AJ42" s="42"/>
      <c r="AK42" s="41">
        <v>80</v>
      </c>
      <c r="AL42" s="41"/>
      <c r="AM42" s="42"/>
      <c r="AN42" s="41"/>
      <c r="AO42" s="41"/>
      <c r="AP42" s="42"/>
      <c r="AQ42" s="41"/>
      <c r="AR42" s="41"/>
      <c r="AS42" s="42"/>
      <c r="AT42" s="41">
        <v>77</v>
      </c>
      <c r="AU42" s="43">
        <f t="shared" si="9"/>
        <v>80.428571428571431</v>
      </c>
      <c r="AV42" s="44">
        <f t="shared" si="10"/>
        <v>80</v>
      </c>
      <c r="AW42" s="45"/>
      <c r="AX42" s="52">
        <v>85</v>
      </c>
      <c r="AY42" s="41"/>
      <c r="AZ42" s="42"/>
      <c r="BA42" s="52">
        <v>87</v>
      </c>
      <c r="BB42" s="41"/>
      <c r="BC42" s="42"/>
      <c r="BD42" s="41"/>
      <c r="BE42" s="41"/>
      <c r="BF42" s="42"/>
      <c r="BG42" s="41"/>
      <c r="BH42" s="41"/>
      <c r="BI42" s="42"/>
      <c r="BJ42" s="41"/>
      <c r="BK42" s="41"/>
      <c r="BL42" s="42"/>
      <c r="BM42" s="42">
        <f t="shared" si="11"/>
        <v>85</v>
      </c>
      <c r="BN42" s="42">
        <f t="shared" si="12"/>
        <v>87</v>
      </c>
      <c r="BO42" s="42" t="str">
        <f t="shared" si="13"/>
        <v/>
      </c>
      <c r="BP42" s="42" t="str">
        <f t="shared" si="14"/>
        <v/>
      </c>
      <c r="BQ42" s="42" t="str">
        <f t="shared" si="15"/>
        <v/>
      </c>
      <c r="BR42" s="42">
        <f t="shared" si="16"/>
        <v>86</v>
      </c>
      <c r="BS42" s="52">
        <v>90</v>
      </c>
      <c r="BT42" s="41"/>
      <c r="BU42" s="42"/>
      <c r="BV42" s="41">
        <v>88</v>
      </c>
      <c r="BW42" s="41"/>
      <c r="BX42" s="42"/>
      <c r="BY42" s="41"/>
      <c r="BZ42" s="41"/>
      <c r="CA42" s="42"/>
      <c r="CB42" s="41"/>
      <c r="CC42" s="41"/>
      <c r="CD42" s="42"/>
      <c r="CE42" s="41"/>
      <c r="CF42" s="41"/>
      <c r="CG42" s="42"/>
      <c r="CH42" s="42">
        <f t="shared" si="17"/>
        <v>90</v>
      </c>
      <c r="CI42" s="42">
        <f t="shared" si="18"/>
        <v>88</v>
      </c>
      <c r="CJ42" s="42" t="str">
        <f t="shared" si="19"/>
        <v/>
      </c>
      <c r="CK42" s="42" t="str">
        <f t="shared" si="20"/>
        <v/>
      </c>
      <c r="CL42" s="42" t="str">
        <f t="shared" si="21"/>
        <v/>
      </c>
      <c r="CM42" s="43">
        <f t="shared" si="22"/>
        <v>88</v>
      </c>
      <c r="CN42" s="44">
        <f t="shared" si="23"/>
        <v>88</v>
      </c>
      <c r="CO42" s="45"/>
      <c r="CP42" s="52">
        <v>5</v>
      </c>
      <c r="CQ4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2" s="45"/>
      <c r="CS42" s="52">
        <v>5</v>
      </c>
      <c r="CT42" s="46" t="str">
        <f t="shared" si="25"/>
        <v xml:space="preserve">Memiliki keterampilan Menulis cakepan tembang Pocung, Melakukan penyajian denang membaca sinopsis novel, Melakukan penyajian menceritakan budaya mantu, </v>
      </c>
    </row>
    <row r="43" spans="1:110">
      <c r="A43" s="8">
        <v>33</v>
      </c>
      <c r="B43" s="8">
        <v>101559</v>
      </c>
      <c r="C43" s="8" t="s">
        <v>193</v>
      </c>
      <c r="E43" s="47">
        <f t="shared" ref="E43:E60" si="26">AV43</f>
        <v>77</v>
      </c>
      <c r="F43" s="8" t="str">
        <f t="shared" ref="F43:F60" si="27">IF(E43="","",IF(E43&lt;=69,"D",IF(E43&lt;=75,"C",IF(E43&lt;=90,"B",IF(E43&lt;=100,"A","E")))))</f>
        <v>B</v>
      </c>
      <c r="G43" s="8" t="str">
        <f t="shared" ref="G43:G60" si="28">CQ43</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3" s="47">
        <f t="shared" ref="H43:H60" si="29">CN43</f>
        <v>88</v>
      </c>
      <c r="I43" s="8" t="str">
        <f t="shared" ref="I43:I60" si="30">IF(H43="","",IF(H43&lt;=69,"D",IF(H43&lt;=75,"C",IF(H43&lt;=90,"B",IF(H43&lt;=100,"A","E")))))</f>
        <v>B</v>
      </c>
      <c r="J43" s="8" t="str">
        <f t="shared" ref="J43:J60" si="31">CT43</f>
        <v xml:space="preserve">Memiliki keterampilan Menulis cakepan tembang Pocung, Melakukan penyajian denang membaca sinopsis novel, Melakukan penyajian menceritakan budaya mantu, </v>
      </c>
      <c r="K43" s="13"/>
      <c r="L43" s="41">
        <f t="shared" ref="L43:L60" si="32">AD43</f>
        <v>84</v>
      </c>
      <c r="M43" s="41">
        <f t="shared" ref="M43:M60" si="33">IF(COUNTBLANK(AT43:AT43),"",AT43)</f>
        <v>70</v>
      </c>
      <c r="O43" s="41">
        <v>85</v>
      </c>
      <c r="P43" s="41"/>
      <c r="Q43" s="42"/>
      <c r="R43" s="41">
        <v>84</v>
      </c>
      <c r="S43" s="41"/>
      <c r="T43" s="42"/>
      <c r="U43" s="41">
        <v>82</v>
      </c>
      <c r="V43" s="41"/>
      <c r="W43" s="42"/>
      <c r="X43" s="41"/>
      <c r="Y43" s="41"/>
      <c r="Z43" s="42"/>
      <c r="AA43" s="41"/>
      <c r="AB43" s="41"/>
      <c r="AC43" s="42"/>
      <c r="AD43" s="42">
        <f t="shared" ref="AD43:AD60" si="34">IF(AND(O43="",P43="",Q43=""),"",ROUND(AVERAGE(O43:AC43),0))</f>
        <v>84</v>
      </c>
      <c r="AE43" s="41">
        <v>80</v>
      </c>
      <c r="AF43" s="41"/>
      <c r="AG43" s="42"/>
      <c r="AH43" s="41">
        <v>50</v>
      </c>
      <c r="AI43" s="41"/>
      <c r="AJ43" s="42"/>
      <c r="AK43" s="41">
        <v>85</v>
      </c>
      <c r="AL43" s="41"/>
      <c r="AM43" s="42"/>
      <c r="AN43" s="41"/>
      <c r="AO43" s="41"/>
      <c r="AP43" s="42"/>
      <c r="AQ43" s="41"/>
      <c r="AR43" s="41"/>
      <c r="AS43" s="42"/>
      <c r="AT43" s="41">
        <v>70</v>
      </c>
      <c r="AU43" s="43">
        <f t="shared" ref="AU43:AU60" si="35">IF(AT43="","",AVERAGE(O43:AC43,AE43:AT43))</f>
        <v>76.571428571428569</v>
      </c>
      <c r="AV43" s="44">
        <f t="shared" ref="AV43:AV60" si="36">IF(AU43="","",ROUND(AU43,0))</f>
        <v>77</v>
      </c>
      <c r="AW43" s="45"/>
      <c r="AX43" s="52">
        <v>84</v>
      </c>
      <c r="AY43" s="41"/>
      <c r="AZ43" s="42"/>
      <c r="BA43" s="52">
        <v>87</v>
      </c>
      <c r="BB43" s="41"/>
      <c r="BC43" s="42"/>
      <c r="BD43" s="41"/>
      <c r="BE43" s="41"/>
      <c r="BF43" s="42"/>
      <c r="BG43" s="41"/>
      <c r="BH43" s="41"/>
      <c r="BI43" s="42"/>
      <c r="BJ43" s="41"/>
      <c r="BK43" s="41"/>
      <c r="BL43" s="42"/>
      <c r="BM43" s="42">
        <f t="shared" ref="BM43:BM60" si="37">IF(AND(AZ43="",AY43="",AX43=""),"",MAX(AX43:AZ43))</f>
        <v>84</v>
      </c>
      <c r="BN43" s="42">
        <f t="shared" ref="BN43:BN60" si="38">IF(AND(BB43="",BC43="",BA43=""),"",MAX(BA43:BC43))</f>
        <v>87</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86</v>
      </c>
      <c r="BS43" s="52">
        <v>90</v>
      </c>
      <c r="BT43" s="41"/>
      <c r="BU43" s="42"/>
      <c r="BV43" s="41">
        <v>88</v>
      </c>
      <c r="BW43" s="41"/>
      <c r="BX43" s="42"/>
      <c r="BY43" s="41"/>
      <c r="BZ43" s="41"/>
      <c r="CA43" s="42"/>
      <c r="CB43" s="41"/>
      <c r="CC43" s="41"/>
      <c r="CD43" s="42"/>
      <c r="CE43" s="41"/>
      <c r="CF43" s="41"/>
      <c r="CG43" s="42"/>
      <c r="CH43" s="42">
        <f t="shared" ref="CH43:CH60" si="43">IF(AND(BU43="",BT43="",BS43=""),"",MAX(BS43:BU43))</f>
        <v>90</v>
      </c>
      <c r="CI43" s="42">
        <f t="shared" ref="CI43:CI60" si="44">IF(AND(BW43="",BX43="",BV43=""),"",MAX(BV43:BX43))</f>
        <v>88</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88</v>
      </c>
      <c r="CN43" s="44">
        <f t="shared" ref="CN43:CN60" si="49">IF(CM43="","",ROUND(CM43,0))</f>
        <v>88</v>
      </c>
      <c r="CO43" s="45"/>
      <c r="CP43" s="52">
        <v>5</v>
      </c>
      <c r="CQ43" s="46" t="str">
        <f t="shared" ref="CQ43:CQ60" si="50">IF(CP43="","",VLOOKUP(CP43,$DE$9:$DF$20,2,0))</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3" s="45"/>
      <c r="CS43" s="52">
        <v>5</v>
      </c>
      <c r="CT43" s="46" t="str">
        <f t="shared" ref="CT43:CT60" si="51">IF(CS43="","",VLOOKUP(CS43,$DE$22:$DF$33,2,0))</f>
        <v xml:space="preserve">Memiliki keterampilan Menulis cakepan tembang Pocung, Melakukan penyajian denang membaca sinopsis novel, Melakukan penyajian menceritakan budaya mantu, </v>
      </c>
    </row>
    <row r="44" spans="1:110">
      <c r="A44" s="8">
        <v>34</v>
      </c>
      <c r="B44" s="8">
        <v>101560</v>
      </c>
      <c r="C44" s="8" t="s">
        <v>194</v>
      </c>
      <c r="E44" s="47">
        <f t="shared" si="26"/>
        <v>79</v>
      </c>
      <c r="F44" s="8" t="str">
        <f t="shared" si="27"/>
        <v>B</v>
      </c>
      <c r="G44" s="8" t="str">
        <f t="shared" si="28"/>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4" s="47">
        <f t="shared" si="29"/>
        <v>88</v>
      </c>
      <c r="I44" s="8" t="str">
        <f t="shared" si="30"/>
        <v>B</v>
      </c>
      <c r="J44" s="8" t="str">
        <f t="shared" si="31"/>
        <v xml:space="preserve">Memiliki keterampilan Menulis cakepan tembang Pocung, Melakukan penyajian denang membaca sinopsis novel, Melakukan penyajian menceritakan budaya mantu, </v>
      </c>
      <c r="K44" s="13"/>
      <c r="L44" s="41">
        <f t="shared" si="32"/>
        <v>82</v>
      </c>
      <c r="M44" s="41">
        <f t="shared" si="33"/>
        <v>71</v>
      </c>
      <c r="O44" s="41">
        <v>80</v>
      </c>
      <c r="P44" s="41"/>
      <c r="Q44" s="42"/>
      <c r="R44" s="41">
        <v>85</v>
      </c>
      <c r="S44" s="41"/>
      <c r="T44" s="42"/>
      <c r="U44" s="41">
        <v>80</v>
      </c>
      <c r="V44" s="41"/>
      <c r="W44" s="42"/>
      <c r="X44" s="41"/>
      <c r="Y44" s="41"/>
      <c r="Z44" s="42"/>
      <c r="AA44" s="41"/>
      <c r="AB44" s="41"/>
      <c r="AC44" s="42"/>
      <c r="AD44" s="42">
        <f t="shared" si="34"/>
        <v>82</v>
      </c>
      <c r="AE44" s="41">
        <v>80</v>
      </c>
      <c r="AF44" s="41"/>
      <c r="AG44" s="42"/>
      <c r="AH44" s="41">
        <v>85</v>
      </c>
      <c r="AI44" s="41"/>
      <c r="AJ44" s="42"/>
      <c r="AK44" s="41">
        <v>75</v>
      </c>
      <c r="AL44" s="41"/>
      <c r="AM44" s="42"/>
      <c r="AN44" s="41"/>
      <c r="AO44" s="41"/>
      <c r="AP44" s="42"/>
      <c r="AQ44" s="41"/>
      <c r="AR44" s="41"/>
      <c r="AS44" s="42"/>
      <c r="AT44" s="41">
        <v>71</v>
      </c>
      <c r="AU44" s="43">
        <f t="shared" si="35"/>
        <v>79.428571428571431</v>
      </c>
      <c r="AV44" s="44">
        <f t="shared" si="36"/>
        <v>79</v>
      </c>
      <c r="AW44" s="45"/>
      <c r="AX44" s="52">
        <v>85</v>
      </c>
      <c r="AY44" s="41"/>
      <c r="AZ44" s="42"/>
      <c r="BA44" s="52">
        <v>87</v>
      </c>
      <c r="BB44" s="41"/>
      <c r="BC44" s="42"/>
      <c r="BD44" s="41"/>
      <c r="BE44" s="41"/>
      <c r="BF44" s="42"/>
      <c r="BG44" s="41"/>
      <c r="BH44" s="41"/>
      <c r="BI44" s="42"/>
      <c r="BJ44" s="41"/>
      <c r="BK44" s="41"/>
      <c r="BL44" s="42"/>
      <c r="BM44" s="42">
        <f t="shared" si="37"/>
        <v>85</v>
      </c>
      <c r="BN44" s="42">
        <f t="shared" si="38"/>
        <v>87</v>
      </c>
      <c r="BO44" s="42" t="str">
        <f t="shared" si="39"/>
        <v/>
      </c>
      <c r="BP44" s="42" t="str">
        <f t="shared" si="40"/>
        <v/>
      </c>
      <c r="BQ44" s="42" t="str">
        <f t="shared" si="41"/>
        <v/>
      </c>
      <c r="BR44" s="42">
        <f t="shared" si="42"/>
        <v>86</v>
      </c>
      <c r="BS44" s="52">
        <v>90</v>
      </c>
      <c r="BT44" s="41"/>
      <c r="BU44" s="42"/>
      <c r="BV44" s="41">
        <v>87</v>
      </c>
      <c r="BW44" s="41"/>
      <c r="BX44" s="42"/>
      <c r="BY44" s="41"/>
      <c r="BZ44" s="41"/>
      <c r="CA44" s="42"/>
      <c r="CB44" s="41"/>
      <c r="CC44" s="41"/>
      <c r="CD44" s="42"/>
      <c r="CE44" s="41"/>
      <c r="CF44" s="41"/>
      <c r="CG44" s="42"/>
      <c r="CH44" s="42">
        <f t="shared" si="43"/>
        <v>90</v>
      </c>
      <c r="CI44" s="42">
        <f t="shared" si="44"/>
        <v>87</v>
      </c>
      <c r="CJ44" s="42" t="str">
        <f t="shared" si="45"/>
        <v/>
      </c>
      <c r="CK44" s="42" t="str">
        <f t="shared" si="46"/>
        <v/>
      </c>
      <c r="CL44" s="42" t="str">
        <f t="shared" si="47"/>
        <v/>
      </c>
      <c r="CM44" s="43">
        <f t="shared" si="48"/>
        <v>87.666666666666671</v>
      </c>
      <c r="CN44" s="44">
        <f t="shared" si="49"/>
        <v>88</v>
      </c>
      <c r="CO44" s="45"/>
      <c r="CP44" s="52">
        <v>5</v>
      </c>
      <c r="CQ44" s="46" t="str">
        <f t="shared" si="50"/>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4" s="45"/>
      <c r="CS44" s="52">
        <v>5</v>
      </c>
      <c r="CT44" s="46" t="str">
        <f t="shared" si="51"/>
        <v xml:space="preserve">Memiliki keterampilan Menulis cakepan tembang Pocung, Melakukan penyajian denang membaca sinopsis novel, Melakukan penyajian menceritakan budaya mantu, </v>
      </c>
    </row>
    <row r="45" spans="1:110">
      <c r="A45" s="8">
        <v>35</v>
      </c>
      <c r="B45" s="8">
        <v>101561</v>
      </c>
      <c r="C45" s="8" t="s">
        <v>195</v>
      </c>
      <c r="E45" s="47">
        <f t="shared" si="26"/>
        <v>80</v>
      </c>
      <c r="F45" s="8" t="str">
        <f t="shared" si="27"/>
        <v>B</v>
      </c>
      <c r="G45" s="8" t="str">
        <f t="shared" si="28"/>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5" s="47">
        <f t="shared" si="29"/>
        <v>88</v>
      </c>
      <c r="I45" s="8" t="str">
        <f t="shared" si="30"/>
        <v>B</v>
      </c>
      <c r="J45" s="8" t="str">
        <f t="shared" si="31"/>
        <v xml:space="preserve">Memiliki keterampilan Menulis cakepan tembang Pocung, Melakukan penyajian denang membaca sinopsis novel, Melakukan penyajian menceritakan budaya mantu, </v>
      </c>
      <c r="K45" s="13"/>
      <c r="L45" s="41">
        <f t="shared" si="32"/>
        <v>83</v>
      </c>
      <c r="M45" s="41">
        <f t="shared" si="33"/>
        <v>74</v>
      </c>
      <c r="O45" s="41">
        <v>82</v>
      </c>
      <c r="P45" s="41"/>
      <c r="Q45" s="42"/>
      <c r="R45" s="41">
        <v>85</v>
      </c>
      <c r="S45" s="41"/>
      <c r="T45" s="42"/>
      <c r="U45" s="41">
        <v>81</v>
      </c>
      <c r="V45" s="41"/>
      <c r="W45" s="42"/>
      <c r="X45" s="41"/>
      <c r="Y45" s="41"/>
      <c r="Z45" s="42"/>
      <c r="AA45" s="41"/>
      <c r="AB45" s="41"/>
      <c r="AC45" s="42"/>
      <c r="AD45" s="42">
        <f t="shared" si="34"/>
        <v>83</v>
      </c>
      <c r="AE45" s="41">
        <v>75</v>
      </c>
      <c r="AF45" s="41"/>
      <c r="AG45" s="42"/>
      <c r="AH45" s="41">
        <v>77</v>
      </c>
      <c r="AI45" s="41"/>
      <c r="AJ45" s="42"/>
      <c r="AK45" s="41">
        <v>84</v>
      </c>
      <c r="AL45" s="41"/>
      <c r="AM45" s="42"/>
      <c r="AN45" s="41"/>
      <c r="AO45" s="41"/>
      <c r="AP45" s="42"/>
      <c r="AQ45" s="41"/>
      <c r="AR45" s="41"/>
      <c r="AS45" s="42"/>
      <c r="AT45" s="41">
        <v>74</v>
      </c>
      <c r="AU45" s="43">
        <f t="shared" si="35"/>
        <v>79.714285714285708</v>
      </c>
      <c r="AV45" s="44">
        <f t="shared" si="36"/>
        <v>80</v>
      </c>
      <c r="AW45" s="45"/>
      <c r="AX45" s="52">
        <v>85</v>
      </c>
      <c r="AY45" s="41"/>
      <c r="AZ45" s="42"/>
      <c r="BA45" s="52">
        <v>87</v>
      </c>
      <c r="BB45" s="41"/>
      <c r="BC45" s="42"/>
      <c r="BD45" s="41"/>
      <c r="BE45" s="41"/>
      <c r="BF45" s="42"/>
      <c r="BG45" s="41"/>
      <c r="BH45" s="41"/>
      <c r="BI45" s="42"/>
      <c r="BJ45" s="41"/>
      <c r="BK45" s="41"/>
      <c r="BL45" s="42"/>
      <c r="BM45" s="42">
        <f t="shared" si="37"/>
        <v>85</v>
      </c>
      <c r="BN45" s="42">
        <f t="shared" si="38"/>
        <v>87</v>
      </c>
      <c r="BO45" s="42" t="str">
        <f t="shared" si="39"/>
        <v/>
      </c>
      <c r="BP45" s="42" t="str">
        <f t="shared" si="40"/>
        <v/>
      </c>
      <c r="BQ45" s="42" t="str">
        <f t="shared" si="41"/>
        <v/>
      </c>
      <c r="BR45" s="42">
        <f t="shared" si="42"/>
        <v>86</v>
      </c>
      <c r="BS45" s="52">
        <v>90</v>
      </c>
      <c r="BT45" s="41"/>
      <c r="BU45" s="42"/>
      <c r="BV45" s="41">
        <v>88</v>
      </c>
      <c r="BW45" s="41"/>
      <c r="BX45" s="42"/>
      <c r="BY45" s="41"/>
      <c r="BZ45" s="41"/>
      <c r="CA45" s="42"/>
      <c r="CB45" s="41"/>
      <c r="CC45" s="41"/>
      <c r="CD45" s="42"/>
      <c r="CE45" s="41"/>
      <c r="CF45" s="41"/>
      <c r="CG45" s="42"/>
      <c r="CH45" s="42">
        <f t="shared" si="43"/>
        <v>90</v>
      </c>
      <c r="CI45" s="42">
        <f t="shared" si="44"/>
        <v>88</v>
      </c>
      <c r="CJ45" s="42" t="str">
        <f t="shared" si="45"/>
        <v/>
      </c>
      <c r="CK45" s="42" t="str">
        <f t="shared" si="46"/>
        <v/>
      </c>
      <c r="CL45" s="42" t="str">
        <f t="shared" si="47"/>
        <v/>
      </c>
      <c r="CM45" s="43">
        <f t="shared" si="48"/>
        <v>88</v>
      </c>
      <c r="CN45" s="44">
        <f t="shared" si="49"/>
        <v>88</v>
      </c>
      <c r="CO45" s="45"/>
      <c r="CP45" s="52">
        <v>5</v>
      </c>
      <c r="CQ45" s="46" t="str">
        <f t="shared" si="50"/>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5" s="45"/>
      <c r="CS45" s="52">
        <v>5</v>
      </c>
      <c r="CT45" s="46" t="str">
        <f t="shared" si="51"/>
        <v xml:space="preserve">Memiliki keterampilan Menulis cakepan tembang Pocung, Melakukan penyajian denang membaca sinopsis novel, Melakukan penyajian menceritakan budaya mantu, </v>
      </c>
    </row>
    <row r="46" spans="1:110">
      <c r="A46" s="8">
        <v>36</v>
      </c>
      <c r="B46" s="8">
        <v>101562</v>
      </c>
      <c r="C46" s="8" t="s">
        <v>196</v>
      </c>
      <c r="E46" s="47">
        <f t="shared" si="26"/>
        <v>79</v>
      </c>
      <c r="F46" s="8" t="str">
        <f t="shared" si="27"/>
        <v>B</v>
      </c>
      <c r="G46" s="8" t="str">
        <f t="shared" si="28"/>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6" s="47">
        <f t="shared" si="29"/>
        <v>87</v>
      </c>
      <c r="I46" s="8" t="str">
        <f t="shared" si="30"/>
        <v>B</v>
      </c>
      <c r="J46" s="8" t="str">
        <f t="shared" si="31"/>
        <v xml:space="preserve">Memiliki keterampilan Menulis cakepan tembang Pocung, Melakukan penyajian denang membaca sinopsis novel, Melakukan penyajian menceritakan budaya mantu, </v>
      </c>
      <c r="K46" s="13"/>
      <c r="L46" s="41">
        <f t="shared" si="32"/>
        <v>78</v>
      </c>
      <c r="M46" s="41">
        <f t="shared" si="33"/>
        <v>70</v>
      </c>
      <c r="O46" s="41">
        <v>80</v>
      </c>
      <c r="P46" s="41"/>
      <c r="Q46" s="42"/>
      <c r="R46" s="41">
        <v>84</v>
      </c>
      <c r="S46" s="41"/>
      <c r="T46" s="42"/>
      <c r="U46" s="41">
        <v>71</v>
      </c>
      <c r="V46" s="41"/>
      <c r="W46" s="42"/>
      <c r="X46" s="41"/>
      <c r="Y46" s="41"/>
      <c r="Z46" s="42"/>
      <c r="AA46" s="41"/>
      <c r="AB46" s="41"/>
      <c r="AC46" s="42"/>
      <c r="AD46" s="42">
        <f t="shared" si="34"/>
        <v>78</v>
      </c>
      <c r="AE46" s="41">
        <v>85</v>
      </c>
      <c r="AF46" s="41"/>
      <c r="AG46" s="42"/>
      <c r="AH46" s="41">
        <v>85</v>
      </c>
      <c r="AI46" s="41"/>
      <c r="AJ46" s="42"/>
      <c r="AK46" s="41">
        <v>75</v>
      </c>
      <c r="AL46" s="41"/>
      <c r="AM46" s="42"/>
      <c r="AN46" s="41"/>
      <c r="AO46" s="41"/>
      <c r="AP46" s="42"/>
      <c r="AQ46" s="41"/>
      <c r="AR46" s="41"/>
      <c r="AS46" s="42"/>
      <c r="AT46" s="41">
        <v>70</v>
      </c>
      <c r="AU46" s="43">
        <f t="shared" si="35"/>
        <v>78.571428571428569</v>
      </c>
      <c r="AV46" s="44">
        <f t="shared" si="36"/>
        <v>79</v>
      </c>
      <c r="AW46" s="45"/>
      <c r="AX46" s="52">
        <v>84</v>
      </c>
      <c r="AY46" s="41"/>
      <c r="AZ46" s="42"/>
      <c r="BA46" s="52">
        <v>87</v>
      </c>
      <c r="BB46" s="41"/>
      <c r="BC46" s="42"/>
      <c r="BD46" s="41"/>
      <c r="BE46" s="41"/>
      <c r="BF46" s="42"/>
      <c r="BG46" s="41"/>
      <c r="BH46" s="41"/>
      <c r="BI46" s="42"/>
      <c r="BJ46" s="41"/>
      <c r="BK46" s="41"/>
      <c r="BL46" s="42"/>
      <c r="BM46" s="42">
        <f t="shared" si="37"/>
        <v>84</v>
      </c>
      <c r="BN46" s="42">
        <f t="shared" si="38"/>
        <v>87</v>
      </c>
      <c r="BO46" s="42" t="str">
        <f t="shared" si="39"/>
        <v/>
      </c>
      <c r="BP46" s="42" t="str">
        <f t="shared" si="40"/>
        <v/>
      </c>
      <c r="BQ46" s="42" t="str">
        <f t="shared" si="41"/>
        <v/>
      </c>
      <c r="BR46" s="42">
        <f t="shared" si="42"/>
        <v>86</v>
      </c>
      <c r="BS46" s="52">
        <v>90</v>
      </c>
      <c r="BT46" s="41"/>
      <c r="BU46" s="42"/>
      <c r="BV46" s="41">
        <v>85</v>
      </c>
      <c r="BW46" s="41"/>
      <c r="BX46" s="42"/>
      <c r="BY46" s="41"/>
      <c r="BZ46" s="41"/>
      <c r="CA46" s="42"/>
      <c r="CB46" s="41"/>
      <c r="CC46" s="41"/>
      <c r="CD46" s="42"/>
      <c r="CE46" s="41"/>
      <c r="CF46" s="41"/>
      <c r="CG46" s="42"/>
      <c r="CH46" s="42">
        <f t="shared" si="43"/>
        <v>90</v>
      </c>
      <c r="CI46" s="42">
        <f t="shared" si="44"/>
        <v>85</v>
      </c>
      <c r="CJ46" s="42" t="str">
        <f t="shared" si="45"/>
        <v/>
      </c>
      <c r="CK46" s="42" t="str">
        <f t="shared" si="46"/>
        <v/>
      </c>
      <c r="CL46" s="42" t="str">
        <f t="shared" si="47"/>
        <v/>
      </c>
      <c r="CM46" s="43">
        <f t="shared" si="48"/>
        <v>87</v>
      </c>
      <c r="CN46" s="44">
        <f t="shared" si="49"/>
        <v>87</v>
      </c>
      <c r="CO46" s="45"/>
      <c r="CP46" s="52">
        <v>5</v>
      </c>
      <c r="CQ46" s="46" t="str">
        <f t="shared" si="50"/>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6" s="45"/>
      <c r="CS46" s="52">
        <v>5</v>
      </c>
      <c r="CT46" s="46" t="str">
        <f t="shared" si="51"/>
        <v xml:space="preserve">Memiliki keterampilan Menulis cakepan tembang Pocung, Melakukan penyajian denang membaca sinopsis novel, Melakukan penyajian menceritakan budaya mantu,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phoneticPr fontId="20"/>
  <conditionalFormatting sqref="O11">
    <cfRule type="cellIs" dxfId="10911" priority="45" operator="lessThan">
      <formula>$C$4</formula>
    </cfRule>
  </conditionalFormatting>
  <conditionalFormatting sqref="O12">
    <cfRule type="cellIs" dxfId="10910" priority="46" operator="lessThan">
      <formula>$C$4</formula>
    </cfRule>
  </conditionalFormatting>
  <conditionalFormatting sqref="O13">
    <cfRule type="cellIs" dxfId="10909" priority="47" operator="lessThan">
      <formula>$C$4</formula>
    </cfRule>
  </conditionalFormatting>
  <conditionalFormatting sqref="O14">
    <cfRule type="cellIs" dxfId="10908" priority="48" operator="lessThan">
      <formula>$C$4</formula>
    </cfRule>
  </conditionalFormatting>
  <conditionalFormatting sqref="O15">
    <cfRule type="cellIs" dxfId="10907" priority="49" operator="lessThan">
      <formula>$C$4</formula>
    </cfRule>
  </conditionalFormatting>
  <conditionalFormatting sqref="O16">
    <cfRule type="cellIs" dxfId="10906" priority="50" operator="lessThan">
      <formula>$C$4</formula>
    </cfRule>
  </conditionalFormatting>
  <conditionalFormatting sqref="O17">
    <cfRule type="cellIs" dxfId="10905" priority="51" operator="lessThan">
      <formula>$C$4</formula>
    </cfRule>
  </conditionalFormatting>
  <conditionalFormatting sqref="O18">
    <cfRule type="cellIs" dxfId="10904" priority="52" operator="lessThan">
      <formula>$C$4</formula>
    </cfRule>
  </conditionalFormatting>
  <conditionalFormatting sqref="O19">
    <cfRule type="cellIs" dxfId="10903" priority="53" operator="lessThan">
      <formula>$C$4</formula>
    </cfRule>
  </conditionalFormatting>
  <conditionalFormatting sqref="O20">
    <cfRule type="cellIs" dxfId="10902" priority="54" operator="lessThan">
      <formula>$C$4</formula>
    </cfRule>
  </conditionalFormatting>
  <conditionalFormatting sqref="O21">
    <cfRule type="cellIs" dxfId="10901" priority="55" operator="lessThan">
      <formula>$C$4</formula>
    </cfRule>
  </conditionalFormatting>
  <conditionalFormatting sqref="O22">
    <cfRule type="cellIs" dxfId="10900" priority="56" operator="lessThan">
      <formula>$C$4</formula>
    </cfRule>
  </conditionalFormatting>
  <conditionalFormatting sqref="O23">
    <cfRule type="cellIs" dxfId="10899" priority="57" operator="lessThan">
      <formula>$C$4</formula>
    </cfRule>
  </conditionalFormatting>
  <conditionalFormatting sqref="O24">
    <cfRule type="cellIs" dxfId="10898" priority="58" operator="lessThan">
      <formula>$C$4</formula>
    </cfRule>
  </conditionalFormatting>
  <conditionalFormatting sqref="O25">
    <cfRule type="cellIs" dxfId="10897" priority="59" operator="lessThan">
      <formula>$C$4</formula>
    </cfRule>
  </conditionalFormatting>
  <conditionalFormatting sqref="O26">
    <cfRule type="cellIs" dxfId="10896" priority="60" operator="lessThan">
      <formula>$C$4</formula>
    </cfRule>
  </conditionalFormatting>
  <conditionalFormatting sqref="O27">
    <cfRule type="cellIs" dxfId="10895" priority="61" operator="lessThan">
      <formula>$C$4</formula>
    </cfRule>
  </conditionalFormatting>
  <conditionalFormatting sqref="O28">
    <cfRule type="cellIs" dxfId="10894" priority="62" operator="lessThan">
      <formula>$C$4</formula>
    </cfRule>
  </conditionalFormatting>
  <conditionalFormatting sqref="O29">
    <cfRule type="cellIs" dxfId="10893" priority="63" operator="lessThan">
      <formula>$C$4</formula>
    </cfRule>
  </conditionalFormatting>
  <conditionalFormatting sqref="O30">
    <cfRule type="cellIs" dxfId="10892" priority="64" operator="lessThan">
      <formula>$C$4</formula>
    </cfRule>
  </conditionalFormatting>
  <conditionalFormatting sqref="O31">
    <cfRule type="cellIs" dxfId="10891" priority="65" operator="lessThan">
      <formula>$C$4</formula>
    </cfRule>
  </conditionalFormatting>
  <conditionalFormatting sqref="O32">
    <cfRule type="cellIs" dxfId="10890" priority="66" operator="lessThan">
      <formula>$C$4</formula>
    </cfRule>
  </conditionalFormatting>
  <conditionalFormatting sqref="O33">
    <cfRule type="cellIs" dxfId="10889" priority="67" operator="lessThan">
      <formula>$C$4</formula>
    </cfRule>
  </conditionalFormatting>
  <conditionalFormatting sqref="O34">
    <cfRule type="cellIs" dxfId="10888" priority="68" operator="lessThan">
      <formula>$C$4</formula>
    </cfRule>
  </conditionalFormatting>
  <conditionalFormatting sqref="O35">
    <cfRule type="cellIs" dxfId="10887" priority="69" operator="lessThan">
      <formula>$C$4</formula>
    </cfRule>
  </conditionalFormatting>
  <conditionalFormatting sqref="O36">
    <cfRule type="cellIs" dxfId="10886" priority="70" operator="lessThan">
      <formula>$C$4</formula>
    </cfRule>
  </conditionalFormatting>
  <conditionalFormatting sqref="O37">
    <cfRule type="cellIs" dxfId="10885" priority="71" operator="lessThan">
      <formula>$C$4</formula>
    </cfRule>
  </conditionalFormatting>
  <conditionalFormatting sqref="O38">
    <cfRule type="cellIs" dxfId="10884" priority="72" operator="lessThan">
      <formula>$C$4</formula>
    </cfRule>
  </conditionalFormatting>
  <conditionalFormatting sqref="O39">
    <cfRule type="cellIs" dxfId="10883" priority="73" operator="lessThan">
      <formula>$C$4</formula>
    </cfRule>
  </conditionalFormatting>
  <conditionalFormatting sqref="O40">
    <cfRule type="cellIs" dxfId="10882" priority="74" operator="lessThan">
      <formula>$C$4</formula>
    </cfRule>
  </conditionalFormatting>
  <conditionalFormatting sqref="O41">
    <cfRule type="cellIs" dxfId="10881" priority="75" operator="lessThan">
      <formula>$C$4</formula>
    </cfRule>
  </conditionalFormatting>
  <conditionalFormatting sqref="O42">
    <cfRule type="cellIs" dxfId="10880" priority="76" operator="lessThan">
      <formula>$C$4</formula>
    </cfRule>
  </conditionalFormatting>
  <conditionalFormatting sqref="O43">
    <cfRule type="cellIs" dxfId="10879" priority="77" operator="lessThan">
      <formula>$C$4</formula>
    </cfRule>
  </conditionalFormatting>
  <conditionalFormatting sqref="O44">
    <cfRule type="cellIs" dxfId="10878" priority="78" operator="lessThan">
      <formula>$C$4</formula>
    </cfRule>
  </conditionalFormatting>
  <conditionalFormatting sqref="O45">
    <cfRule type="cellIs" dxfId="10877" priority="79" operator="lessThan">
      <formula>$C$4</formula>
    </cfRule>
  </conditionalFormatting>
  <conditionalFormatting sqref="O46">
    <cfRule type="cellIs" dxfId="10876" priority="80" operator="lessThan">
      <formula>$C$4</formula>
    </cfRule>
  </conditionalFormatting>
  <conditionalFormatting sqref="O47">
    <cfRule type="cellIs" dxfId="10875" priority="81" operator="lessThan">
      <formula>$C$4</formula>
    </cfRule>
  </conditionalFormatting>
  <conditionalFormatting sqref="O48">
    <cfRule type="cellIs" dxfId="10874" priority="82" operator="lessThan">
      <formula>$C$4</formula>
    </cfRule>
  </conditionalFormatting>
  <conditionalFormatting sqref="O49">
    <cfRule type="cellIs" dxfId="10873" priority="83" operator="lessThan">
      <formula>$C$4</formula>
    </cfRule>
  </conditionalFormatting>
  <conditionalFormatting sqref="O50">
    <cfRule type="cellIs" dxfId="10872" priority="84" operator="lessThan">
      <formula>$C$4</formula>
    </cfRule>
  </conditionalFormatting>
  <conditionalFormatting sqref="O51">
    <cfRule type="cellIs" dxfId="10871" priority="85" operator="lessThan">
      <formula>$C$4</formula>
    </cfRule>
  </conditionalFormatting>
  <conditionalFormatting sqref="O52">
    <cfRule type="cellIs" dxfId="10870" priority="86" operator="lessThan">
      <formula>$C$4</formula>
    </cfRule>
  </conditionalFormatting>
  <conditionalFormatting sqref="O53">
    <cfRule type="cellIs" dxfId="10869" priority="87" operator="lessThan">
      <formula>$C$4</formula>
    </cfRule>
  </conditionalFormatting>
  <conditionalFormatting sqref="O54">
    <cfRule type="cellIs" dxfId="10868" priority="88" operator="lessThan">
      <formula>$C$4</formula>
    </cfRule>
  </conditionalFormatting>
  <conditionalFormatting sqref="O55">
    <cfRule type="cellIs" dxfId="10867" priority="89" operator="lessThan">
      <formula>$C$4</formula>
    </cfRule>
  </conditionalFormatting>
  <conditionalFormatting sqref="O56">
    <cfRule type="cellIs" dxfId="10866" priority="90" operator="lessThan">
      <formula>$C$4</formula>
    </cfRule>
  </conditionalFormatting>
  <conditionalFormatting sqref="O57">
    <cfRule type="cellIs" dxfId="10865" priority="91" operator="lessThan">
      <formula>$C$4</formula>
    </cfRule>
  </conditionalFormatting>
  <conditionalFormatting sqref="O58">
    <cfRule type="cellIs" dxfId="10864" priority="92" operator="lessThan">
      <formula>$C$4</formula>
    </cfRule>
  </conditionalFormatting>
  <conditionalFormatting sqref="O59">
    <cfRule type="cellIs" dxfId="10863" priority="93" operator="lessThan">
      <formula>$C$4</formula>
    </cfRule>
  </conditionalFormatting>
  <conditionalFormatting sqref="O60">
    <cfRule type="cellIs" dxfId="10862" priority="94" operator="lessThan">
      <formula>$C$4</formula>
    </cfRule>
  </conditionalFormatting>
  <conditionalFormatting sqref="P11">
    <cfRule type="cellIs" dxfId="10861" priority="95" operator="lessThan">
      <formula>$C$4</formula>
    </cfRule>
  </conditionalFormatting>
  <conditionalFormatting sqref="P12">
    <cfRule type="cellIs" dxfId="10860" priority="96" operator="lessThan">
      <formula>$C$4</formula>
    </cfRule>
  </conditionalFormatting>
  <conditionalFormatting sqref="P13">
    <cfRule type="cellIs" dxfId="10859" priority="97" operator="lessThan">
      <formula>$C$4</formula>
    </cfRule>
  </conditionalFormatting>
  <conditionalFormatting sqref="P14">
    <cfRule type="cellIs" dxfId="10858" priority="98" operator="lessThan">
      <formula>$C$4</formula>
    </cfRule>
  </conditionalFormatting>
  <conditionalFormatting sqref="P15">
    <cfRule type="cellIs" dxfId="10857" priority="99" operator="lessThan">
      <formula>$C$4</formula>
    </cfRule>
  </conditionalFormatting>
  <conditionalFormatting sqref="P16">
    <cfRule type="cellIs" dxfId="10856" priority="100" operator="lessThan">
      <formula>$C$4</formula>
    </cfRule>
  </conditionalFormatting>
  <conditionalFormatting sqref="P17">
    <cfRule type="cellIs" dxfId="10855" priority="101" operator="lessThan">
      <formula>$C$4</formula>
    </cfRule>
  </conditionalFormatting>
  <conditionalFormatting sqref="P18">
    <cfRule type="cellIs" dxfId="10854" priority="102" operator="lessThan">
      <formula>$C$4</formula>
    </cfRule>
  </conditionalFormatting>
  <conditionalFormatting sqref="P19">
    <cfRule type="cellIs" dxfId="10853" priority="103" operator="lessThan">
      <formula>$C$4</formula>
    </cfRule>
  </conditionalFormatting>
  <conditionalFormatting sqref="P20">
    <cfRule type="cellIs" dxfId="10852" priority="104" operator="lessThan">
      <formula>$C$4</formula>
    </cfRule>
  </conditionalFormatting>
  <conditionalFormatting sqref="P21">
    <cfRule type="cellIs" dxfId="10851" priority="105" operator="lessThan">
      <formula>$C$4</formula>
    </cfRule>
  </conditionalFormatting>
  <conditionalFormatting sqref="P22">
    <cfRule type="cellIs" dxfId="10850" priority="106" operator="lessThan">
      <formula>$C$4</formula>
    </cfRule>
  </conditionalFormatting>
  <conditionalFormatting sqref="P23">
    <cfRule type="cellIs" dxfId="10849" priority="107" operator="lessThan">
      <formula>$C$4</formula>
    </cfRule>
  </conditionalFormatting>
  <conditionalFormatting sqref="P24">
    <cfRule type="cellIs" dxfId="10848" priority="108" operator="lessThan">
      <formula>$C$4</formula>
    </cfRule>
  </conditionalFormatting>
  <conditionalFormatting sqref="P25">
    <cfRule type="cellIs" dxfId="10847" priority="109" operator="lessThan">
      <formula>$C$4</formula>
    </cfRule>
  </conditionalFormatting>
  <conditionalFormatting sqref="P26">
    <cfRule type="cellIs" dxfId="10846" priority="110" operator="lessThan">
      <formula>$C$4</formula>
    </cfRule>
  </conditionalFormatting>
  <conditionalFormatting sqref="P27">
    <cfRule type="cellIs" dxfId="10845" priority="111" operator="lessThan">
      <formula>$C$4</formula>
    </cfRule>
  </conditionalFormatting>
  <conditionalFormatting sqref="P28">
    <cfRule type="cellIs" dxfId="10844" priority="112" operator="lessThan">
      <formula>$C$4</formula>
    </cfRule>
  </conditionalFormatting>
  <conditionalFormatting sqref="P29">
    <cfRule type="cellIs" dxfId="10843" priority="113" operator="lessThan">
      <formula>$C$4</formula>
    </cfRule>
  </conditionalFormatting>
  <conditionalFormatting sqref="P30">
    <cfRule type="cellIs" dxfId="10842" priority="114" operator="lessThan">
      <formula>$C$4</formula>
    </cfRule>
  </conditionalFormatting>
  <conditionalFormatting sqref="P31">
    <cfRule type="cellIs" dxfId="10841" priority="115" operator="lessThan">
      <formula>$C$4</formula>
    </cfRule>
  </conditionalFormatting>
  <conditionalFormatting sqref="P32">
    <cfRule type="cellIs" dxfId="10840" priority="116" operator="lessThan">
      <formula>$C$4</formula>
    </cfRule>
  </conditionalFormatting>
  <conditionalFormatting sqref="P33">
    <cfRule type="cellIs" dxfId="10839" priority="117" operator="lessThan">
      <formula>$C$4</formula>
    </cfRule>
  </conditionalFormatting>
  <conditionalFormatting sqref="P34">
    <cfRule type="cellIs" dxfId="10838" priority="118" operator="lessThan">
      <formula>$C$4</formula>
    </cfRule>
  </conditionalFormatting>
  <conditionalFormatting sqref="P35">
    <cfRule type="cellIs" dxfId="10837" priority="119" operator="lessThan">
      <formula>$C$4</formula>
    </cfRule>
  </conditionalFormatting>
  <conditionalFormatting sqref="P36">
    <cfRule type="cellIs" dxfId="10836" priority="120" operator="lessThan">
      <formula>$C$4</formula>
    </cfRule>
  </conditionalFormatting>
  <conditionalFormatting sqref="P37">
    <cfRule type="cellIs" dxfId="10835" priority="121" operator="lessThan">
      <formula>$C$4</formula>
    </cfRule>
  </conditionalFormatting>
  <conditionalFormatting sqref="P38">
    <cfRule type="cellIs" dxfId="10834" priority="122" operator="lessThan">
      <formula>$C$4</formula>
    </cfRule>
  </conditionalFormatting>
  <conditionalFormatting sqref="P39">
    <cfRule type="cellIs" dxfId="10833" priority="123" operator="lessThan">
      <formula>$C$4</formula>
    </cfRule>
  </conditionalFormatting>
  <conditionalFormatting sqref="P40">
    <cfRule type="cellIs" dxfId="10832" priority="124" operator="lessThan">
      <formula>$C$4</formula>
    </cfRule>
  </conditionalFormatting>
  <conditionalFormatting sqref="P41">
    <cfRule type="cellIs" dxfId="10831" priority="125" operator="lessThan">
      <formula>$C$4</formula>
    </cfRule>
  </conditionalFormatting>
  <conditionalFormatting sqref="P42">
    <cfRule type="cellIs" dxfId="10830" priority="126" operator="lessThan">
      <formula>$C$4</formula>
    </cfRule>
  </conditionalFormatting>
  <conditionalFormatting sqref="P43">
    <cfRule type="cellIs" dxfId="10829" priority="127" operator="lessThan">
      <formula>$C$4</formula>
    </cfRule>
  </conditionalFormatting>
  <conditionalFormatting sqref="P44">
    <cfRule type="cellIs" dxfId="10828" priority="128" operator="lessThan">
      <formula>$C$4</formula>
    </cfRule>
  </conditionalFormatting>
  <conditionalFormatting sqref="P45">
    <cfRule type="cellIs" dxfId="10827" priority="129" operator="lessThan">
      <formula>$C$4</formula>
    </cfRule>
  </conditionalFormatting>
  <conditionalFormatting sqref="P46">
    <cfRule type="cellIs" dxfId="10826" priority="130" operator="lessThan">
      <formula>$C$4</formula>
    </cfRule>
  </conditionalFormatting>
  <conditionalFormatting sqref="P47">
    <cfRule type="cellIs" dxfId="10825" priority="131" operator="lessThan">
      <formula>$C$4</formula>
    </cfRule>
  </conditionalFormatting>
  <conditionalFormatting sqref="P48">
    <cfRule type="cellIs" dxfId="10824" priority="132" operator="lessThan">
      <formula>$C$4</formula>
    </cfRule>
  </conditionalFormatting>
  <conditionalFormatting sqref="P49">
    <cfRule type="cellIs" dxfId="10823" priority="133" operator="lessThan">
      <formula>$C$4</formula>
    </cfRule>
  </conditionalFormatting>
  <conditionalFormatting sqref="P50">
    <cfRule type="cellIs" dxfId="10822" priority="134" operator="lessThan">
      <formula>$C$4</formula>
    </cfRule>
  </conditionalFormatting>
  <conditionalFormatting sqref="P51">
    <cfRule type="cellIs" dxfId="10821" priority="135" operator="lessThan">
      <formula>$C$4</formula>
    </cfRule>
  </conditionalFormatting>
  <conditionalFormatting sqref="P52">
    <cfRule type="cellIs" dxfId="10820" priority="136" operator="lessThan">
      <formula>$C$4</formula>
    </cfRule>
  </conditionalFormatting>
  <conditionalFormatting sqref="P53">
    <cfRule type="cellIs" dxfId="10819" priority="137" operator="lessThan">
      <formula>$C$4</formula>
    </cfRule>
  </conditionalFormatting>
  <conditionalFormatting sqref="P54">
    <cfRule type="cellIs" dxfId="10818" priority="138" operator="lessThan">
      <formula>$C$4</formula>
    </cfRule>
  </conditionalFormatting>
  <conditionalFormatting sqref="P55">
    <cfRule type="cellIs" dxfId="10817" priority="139" operator="lessThan">
      <formula>$C$4</formula>
    </cfRule>
  </conditionalFormatting>
  <conditionalFormatting sqref="P56">
    <cfRule type="cellIs" dxfId="10816" priority="140" operator="lessThan">
      <formula>$C$4</formula>
    </cfRule>
  </conditionalFormatting>
  <conditionalFormatting sqref="P57">
    <cfRule type="cellIs" dxfId="10815" priority="141" operator="lessThan">
      <formula>$C$4</formula>
    </cfRule>
  </conditionalFormatting>
  <conditionalFormatting sqref="P58">
    <cfRule type="cellIs" dxfId="10814" priority="142" operator="lessThan">
      <formula>$C$4</formula>
    </cfRule>
  </conditionalFormatting>
  <conditionalFormatting sqref="P59">
    <cfRule type="cellIs" dxfId="10813" priority="143" operator="lessThan">
      <formula>$C$4</formula>
    </cfRule>
  </conditionalFormatting>
  <conditionalFormatting sqref="P60">
    <cfRule type="cellIs" dxfId="10812" priority="144" operator="lessThan">
      <formula>$C$4</formula>
    </cfRule>
  </conditionalFormatting>
  <conditionalFormatting sqref="Q11">
    <cfRule type="cellIs" dxfId="10811" priority="145" operator="lessThan">
      <formula>$C$4</formula>
    </cfRule>
  </conditionalFormatting>
  <conditionalFormatting sqref="Q12">
    <cfRule type="cellIs" dxfId="10810" priority="146" operator="lessThan">
      <formula>$C$4</formula>
    </cfRule>
  </conditionalFormatting>
  <conditionalFormatting sqref="Q13">
    <cfRule type="cellIs" dxfId="10809" priority="147" operator="lessThan">
      <formula>$C$4</formula>
    </cfRule>
  </conditionalFormatting>
  <conditionalFormatting sqref="Q14">
    <cfRule type="cellIs" dxfId="10808" priority="148" operator="lessThan">
      <formula>$C$4</formula>
    </cfRule>
  </conditionalFormatting>
  <conditionalFormatting sqref="Q15">
    <cfRule type="cellIs" dxfId="10807" priority="149" operator="lessThan">
      <formula>$C$4</formula>
    </cfRule>
  </conditionalFormatting>
  <conditionalFormatting sqref="Q16">
    <cfRule type="cellIs" dxfId="10806" priority="150" operator="lessThan">
      <formula>$C$4</formula>
    </cfRule>
  </conditionalFormatting>
  <conditionalFormatting sqref="Q17">
    <cfRule type="cellIs" dxfId="10805" priority="151" operator="lessThan">
      <formula>$C$4</formula>
    </cfRule>
  </conditionalFormatting>
  <conditionalFormatting sqref="Q18">
    <cfRule type="cellIs" dxfId="10804" priority="152" operator="lessThan">
      <formula>$C$4</formula>
    </cfRule>
  </conditionalFormatting>
  <conditionalFormatting sqref="Q19">
    <cfRule type="cellIs" dxfId="10803" priority="153" operator="lessThan">
      <formula>$C$4</formula>
    </cfRule>
  </conditionalFormatting>
  <conditionalFormatting sqref="Q20">
    <cfRule type="cellIs" dxfId="10802" priority="154" operator="lessThan">
      <formula>$C$4</formula>
    </cfRule>
  </conditionalFormatting>
  <conditionalFormatting sqref="Q21">
    <cfRule type="cellIs" dxfId="10801" priority="155" operator="lessThan">
      <formula>$C$4</formula>
    </cfRule>
  </conditionalFormatting>
  <conditionalFormatting sqref="Q22">
    <cfRule type="cellIs" dxfId="10800" priority="156" operator="lessThan">
      <formula>$C$4</formula>
    </cfRule>
  </conditionalFormatting>
  <conditionalFormatting sqref="Q23">
    <cfRule type="cellIs" dxfId="10799" priority="157" operator="lessThan">
      <formula>$C$4</formula>
    </cfRule>
  </conditionalFormatting>
  <conditionalFormatting sqref="Q24">
    <cfRule type="cellIs" dxfId="10798" priority="158" operator="lessThan">
      <formula>$C$4</formula>
    </cfRule>
  </conditionalFormatting>
  <conditionalFormatting sqref="Q25">
    <cfRule type="cellIs" dxfId="10797" priority="159" operator="lessThan">
      <formula>$C$4</formula>
    </cfRule>
  </conditionalFormatting>
  <conditionalFormatting sqref="Q26">
    <cfRule type="cellIs" dxfId="10796" priority="160" operator="lessThan">
      <formula>$C$4</formula>
    </cfRule>
  </conditionalFormatting>
  <conditionalFormatting sqref="Q27">
    <cfRule type="cellIs" dxfId="10795" priority="161" operator="lessThan">
      <formula>$C$4</formula>
    </cfRule>
  </conditionalFormatting>
  <conditionalFormatting sqref="Q28">
    <cfRule type="cellIs" dxfId="10794" priority="162" operator="lessThan">
      <formula>$C$4</formula>
    </cfRule>
  </conditionalFormatting>
  <conditionalFormatting sqref="Q29">
    <cfRule type="cellIs" dxfId="10793" priority="163" operator="lessThan">
      <formula>$C$4</formula>
    </cfRule>
  </conditionalFormatting>
  <conditionalFormatting sqref="Q30">
    <cfRule type="cellIs" dxfId="10792" priority="164" operator="lessThan">
      <formula>$C$4</formula>
    </cfRule>
  </conditionalFormatting>
  <conditionalFormatting sqref="Q31">
    <cfRule type="cellIs" dxfId="10791" priority="165" operator="lessThan">
      <formula>$C$4</formula>
    </cfRule>
  </conditionalFormatting>
  <conditionalFormatting sqref="Q32">
    <cfRule type="cellIs" dxfId="10790" priority="166" operator="lessThan">
      <formula>$C$4</formula>
    </cfRule>
  </conditionalFormatting>
  <conditionalFormatting sqref="Q33">
    <cfRule type="cellIs" dxfId="10789" priority="167" operator="lessThan">
      <formula>$C$4</formula>
    </cfRule>
  </conditionalFormatting>
  <conditionalFormatting sqref="Q34">
    <cfRule type="cellIs" dxfId="10788" priority="168" operator="lessThan">
      <formula>$C$4</formula>
    </cfRule>
  </conditionalFormatting>
  <conditionalFormatting sqref="Q35">
    <cfRule type="cellIs" dxfId="10787" priority="169" operator="lessThan">
      <formula>$C$4</formula>
    </cfRule>
  </conditionalFormatting>
  <conditionalFormatting sqref="Q36">
    <cfRule type="cellIs" dxfId="10786" priority="170" operator="lessThan">
      <formula>$C$4</formula>
    </cfRule>
  </conditionalFormatting>
  <conditionalFormatting sqref="Q37">
    <cfRule type="cellIs" dxfId="10785" priority="171" operator="lessThan">
      <formula>$C$4</formula>
    </cfRule>
  </conditionalFormatting>
  <conditionalFormatting sqref="Q38">
    <cfRule type="cellIs" dxfId="10784" priority="172" operator="lessThan">
      <formula>$C$4</formula>
    </cfRule>
  </conditionalFormatting>
  <conditionalFormatting sqref="Q39">
    <cfRule type="cellIs" dxfId="10783" priority="173" operator="lessThan">
      <formula>$C$4</formula>
    </cfRule>
  </conditionalFormatting>
  <conditionalFormatting sqref="Q40">
    <cfRule type="cellIs" dxfId="10782" priority="174" operator="lessThan">
      <formula>$C$4</formula>
    </cfRule>
  </conditionalFormatting>
  <conditionalFormatting sqref="Q41">
    <cfRule type="cellIs" dxfId="10781" priority="175" operator="lessThan">
      <formula>$C$4</formula>
    </cfRule>
  </conditionalFormatting>
  <conditionalFormatting sqref="Q42">
    <cfRule type="cellIs" dxfId="10780" priority="176" operator="lessThan">
      <formula>$C$4</formula>
    </cfRule>
  </conditionalFormatting>
  <conditionalFormatting sqref="Q43">
    <cfRule type="cellIs" dxfId="10779" priority="177" operator="lessThan">
      <formula>$C$4</formula>
    </cfRule>
  </conditionalFormatting>
  <conditionalFormatting sqref="Q44">
    <cfRule type="cellIs" dxfId="10778" priority="178" operator="lessThan">
      <formula>$C$4</formula>
    </cfRule>
  </conditionalFormatting>
  <conditionalFormatting sqref="Q45">
    <cfRule type="cellIs" dxfId="10777" priority="179" operator="lessThan">
      <formula>$C$4</formula>
    </cfRule>
  </conditionalFormatting>
  <conditionalFormatting sqref="Q46">
    <cfRule type="cellIs" dxfId="10776" priority="180" operator="lessThan">
      <formula>$C$4</formula>
    </cfRule>
  </conditionalFormatting>
  <conditionalFormatting sqref="Q47">
    <cfRule type="cellIs" dxfId="10775" priority="181" operator="lessThan">
      <formula>$C$4</formula>
    </cfRule>
  </conditionalFormatting>
  <conditionalFormatting sqref="Q48">
    <cfRule type="cellIs" dxfId="10774" priority="182" operator="lessThan">
      <formula>$C$4</formula>
    </cfRule>
  </conditionalFormatting>
  <conditionalFormatting sqref="Q49">
    <cfRule type="cellIs" dxfId="10773" priority="183" operator="lessThan">
      <formula>$C$4</formula>
    </cfRule>
  </conditionalFormatting>
  <conditionalFormatting sqref="Q50">
    <cfRule type="cellIs" dxfId="10772" priority="184" operator="lessThan">
      <formula>$C$4</formula>
    </cfRule>
  </conditionalFormatting>
  <conditionalFormatting sqref="Q51">
    <cfRule type="cellIs" dxfId="10771" priority="185" operator="lessThan">
      <formula>$C$4</formula>
    </cfRule>
  </conditionalFormatting>
  <conditionalFormatting sqref="Q52">
    <cfRule type="cellIs" dxfId="10770" priority="186" operator="lessThan">
      <formula>$C$4</formula>
    </cfRule>
  </conditionalFormatting>
  <conditionalFormatting sqref="Q53">
    <cfRule type="cellIs" dxfId="10769" priority="187" operator="lessThan">
      <formula>$C$4</formula>
    </cfRule>
  </conditionalFormatting>
  <conditionalFormatting sqref="Q54">
    <cfRule type="cellIs" dxfId="10768" priority="188" operator="lessThan">
      <formula>$C$4</formula>
    </cfRule>
  </conditionalFormatting>
  <conditionalFormatting sqref="Q55">
    <cfRule type="cellIs" dxfId="10767" priority="189" operator="lessThan">
      <formula>$C$4</formula>
    </cfRule>
  </conditionalFormatting>
  <conditionalFormatting sqref="Q56">
    <cfRule type="cellIs" dxfId="10766" priority="190" operator="lessThan">
      <formula>$C$4</formula>
    </cfRule>
  </conditionalFormatting>
  <conditionalFormatting sqref="Q57">
    <cfRule type="cellIs" dxfId="10765" priority="191" operator="lessThan">
      <formula>$C$4</formula>
    </cfRule>
  </conditionalFormatting>
  <conditionalFormatting sqref="Q58">
    <cfRule type="cellIs" dxfId="10764" priority="192" operator="lessThan">
      <formula>$C$4</formula>
    </cfRule>
  </conditionalFormatting>
  <conditionalFormatting sqref="Q59">
    <cfRule type="cellIs" dxfId="10763" priority="193" operator="lessThan">
      <formula>$C$4</formula>
    </cfRule>
  </conditionalFormatting>
  <conditionalFormatting sqref="Q60">
    <cfRule type="cellIs" dxfId="10762" priority="194" operator="lessThan">
      <formula>$C$4</formula>
    </cfRule>
  </conditionalFormatting>
  <conditionalFormatting sqref="T11">
    <cfRule type="cellIs" dxfId="10761" priority="195" operator="lessThan">
      <formula>$C$4</formula>
    </cfRule>
  </conditionalFormatting>
  <conditionalFormatting sqref="T12">
    <cfRule type="cellIs" dxfId="10760" priority="196" operator="lessThan">
      <formula>$C$4</formula>
    </cfRule>
  </conditionalFormatting>
  <conditionalFormatting sqref="T13">
    <cfRule type="cellIs" dxfId="10759" priority="197" operator="lessThan">
      <formula>$C$4</formula>
    </cfRule>
  </conditionalFormatting>
  <conditionalFormatting sqref="T14">
    <cfRule type="cellIs" dxfId="10758" priority="198" operator="lessThan">
      <formula>$C$4</formula>
    </cfRule>
  </conditionalFormatting>
  <conditionalFormatting sqref="T15">
    <cfRule type="cellIs" dxfId="10757" priority="199" operator="lessThan">
      <formula>$C$4</formula>
    </cfRule>
  </conditionalFormatting>
  <conditionalFormatting sqref="T16">
    <cfRule type="cellIs" dxfId="10756" priority="200" operator="lessThan">
      <formula>$C$4</formula>
    </cfRule>
  </conditionalFormatting>
  <conditionalFormatting sqref="T17">
    <cfRule type="cellIs" dxfId="10755" priority="201" operator="lessThan">
      <formula>$C$4</formula>
    </cfRule>
  </conditionalFormatting>
  <conditionalFormatting sqref="T18">
    <cfRule type="cellIs" dxfId="10754" priority="202" operator="lessThan">
      <formula>$C$4</formula>
    </cfRule>
  </conditionalFormatting>
  <conditionalFormatting sqref="T19">
    <cfRule type="cellIs" dxfId="10753" priority="203" operator="lessThan">
      <formula>$C$4</formula>
    </cfRule>
  </conditionalFormatting>
  <conditionalFormatting sqref="T20">
    <cfRule type="cellIs" dxfId="10752" priority="204" operator="lessThan">
      <formula>$C$4</formula>
    </cfRule>
  </conditionalFormatting>
  <conditionalFormatting sqref="T21">
    <cfRule type="cellIs" dxfId="10751" priority="205" operator="lessThan">
      <formula>$C$4</formula>
    </cfRule>
  </conditionalFormatting>
  <conditionalFormatting sqref="T22">
    <cfRule type="cellIs" dxfId="10750" priority="206" operator="lessThan">
      <formula>$C$4</formula>
    </cfRule>
  </conditionalFormatting>
  <conditionalFormatting sqref="T23">
    <cfRule type="cellIs" dxfId="10749" priority="207" operator="lessThan">
      <formula>$C$4</formula>
    </cfRule>
  </conditionalFormatting>
  <conditionalFormatting sqref="T24">
    <cfRule type="cellIs" dxfId="10748" priority="208" operator="lessThan">
      <formula>$C$4</formula>
    </cfRule>
  </conditionalFormatting>
  <conditionalFormatting sqref="T25">
    <cfRule type="cellIs" dxfId="10747" priority="209" operator="lessThan">
      <formula>$C$4</formula>
    </cfRule>
  </conditionalFormatting>
  <conditionalFormatting sqref="T26">
    <cfRule type="cellIs" dxfId="10746" priority="210" operator="lessThan">
      <formula>$C$4</formula>
    </cfRule>
  </conditionalFormatting>
  <conditionalFormatting sqref="T27">
    <cfRule type="cellIs" dxfId="10745" priority="211" operator="lessThan">
      <formula>$C$4</formula>
    </cfRule>
  </conditionalFormatting>
  <conditionalFormatting sqref="T28">
    <cfRule type="cellIs" dxfId="10744" priority="212" operator="lessThan">
      <formula>$C$4</formula>
    </cfRule>
  </conditionalFormatting>
  <conditionalFormatting sqref="T29">
    <cfRule type="cellIs" dxfId="10743" priority="213" operator="lessThan">
      <formula>$C$4</formula>
    </cfRule>
  </conditionalFormatting>
  <conditionalFormatting sqref="T30">
    <cfRule type="cellIs" dxfId="10742" priority="214" operator="lessThan">
      <formula>$C$4</formula>
    </cfRule>
  </conditionalFormatting>
  <conditionalFormatting sqref="T31">
    <cfRule type="cellIs" dxfId="10741" priority="215" operator="lessThan">
      <formula>$C$4</formula>
    </cfRule>
  </conditionalFormatting>
  <conditionalFormatting sqref="T32">
    <cfRule type="cellIs" dxfId="10740" priority="216" operator="lessThan">
      <formula>$C$4</formula>
    </cfRule>
  </conditionalFormatting>
  <conditionalFormatting sqref="T33">
    <cfRule type="cellIs" dxfId="10739" priority="217" operator="lessThan">
      <formula>$C$4</formula>
    </cfRule>
  </conditionalFormatting>
  <conditionalFormatting sqref="T34">
    <cfRule type="cellIs" dxfId="10738" priority="218" operator="lessThan">
      <formula>$C$4</formula>
    </cfRule>
  </conditionalFormatting>
  <conditionalFormatting sqref="T35">
    <cfRule type="cellIs" dxfId="10737" priority="219" operator="lessThan">
      <formula>$C$4</formula>
    </cfRule>
  </conditionalFormatting>
  <conditionalFormatting sqref="T36">
    <cfRule type="cellIs" dxfId="10736" priority="220" operator="lessThan">
      <formula>$C$4</formula>
    </cfRule>
  </conditionalFormatting>
  <conditionalFormatting sqref="T37">
    <cfRule type="cellIs" dxfId="10735" priority="221" operator="lessThan">
      <formula>$C$4</formula>
    </cfRule>
  </conditionalFormatting>
  <conditionalFormatting sqref="T38">
    <cfRule type="cellIs" dxfId="10734" priority="222" operator="lessThan">
      <formula>$C$4</formula>
    </cfRule>
  </conditionalFormatting>
  <conditionalFormatting sqref="T39">
    <cfRule type="cellIs" dxfId="10733" priority="223" operator="lessThan">
      <formula>$C$4</formula>
    </cfRule>
  </conditionalFormatting>
  <conditionalFormatting sqref="T40">
    <cfRule type="cellIs" dxfId="10732" priority="224" operator="lessThan">
      <formula>$C$4</formula>
    </cfRule>
  </conditionalFormatting>
  <conditionalFormatting sqref="T41">
    <cfRule type="cellIs" dxfId="10731" priority="225" operator="lessThan">
      <formula>$C$4</formula>
    </cfRule>
  </conditionalFormatting>
  <conditionalFormatting sqref="T42">
    <cfRule type="cellIs" dxfId="10730" priority="226" operator="lessThan">
      <formula>$C$4</formula>
    </cfRule>
  </conditionalFormatting>
  <conditionalFormatting sqref="T43">
    <cfRule type="cellIs" dxfId="10729" priority="227" operator="lessThan">
      <formula>$C$4</formula>
    </cfRule>
  </conditionalFormatting>
  <conditionalFormatting sqref="T44">
    <cfRule type="cellIs" dxfId="10728" priority="228" operator="lessThan">
      <formula>$C$4</formula>
    </cfRule>
  </conditionalFormatting>
  <conditionalFormatting sqref="T45">
    <cfRule type="cellIs" dxfId="10727" priority="229" operator="lessThan">
      <formula>$C$4</formula>
    </cfRule>
  </conditionalFormatting>
  <conditionalFormatting sqref="T46">
    <cfRule type="cellIs" dxfId="10726" priority="230" operator="lessThan">
      <formula>$C$4</formula>
    </cfRule>
  </conditionalFormatting>
  <conditionalFormatting sqref="T47">
    <cfRule type="cellIs" dxfId="10725" priority="231" operator="lessThan">
      <formula>$C$4</formula>
    </cfRule>
  </conditionalFormatting>
  <conditionalFormatting sqref="T48">
    <cfRule type="cellIs" dxfId="10724" priority="232" operator="lessThan">
      <formula>$C$4</formula>
    </cfRule>
  </conditionalFormatting>
  <conditionalFormatting sqref="T49">
    <cfRule type="cellIs" dxfId="10723" priority="233" operator="lessThan">
      <formula>$C$4</formula>
    </cfRule>
  </conditionalFormatting>
  <conditionalFormatting sqref="T50">
    <cfRule type="cellIs" dxfId="10722" priority="234" operator="lessThan">
      <formula>$C$4</formula>
    </cfRule>
  </conditionalFormatting>
  <conditionalFormatting sqref="T51">
    <cfRule type="cellIs" dxfId="10721" priority="235" operator="lessThan">
      <formula>$C$4</formula>
    </cfRule>
  </conditionalFormatting>
  <conditionalFormatting sqref="T52">
    <cfRule type="cellIs" dxfId="10720" priority="236" operator="lessThan">
      <formula>$C$4</formula>
    </cfRule>
  </conditionalFormatting>
  <conditionalFormatting sqref="T53">
    <cfRule type="cellIs" dxfId="10719" priority="237" operator="lessThan">
      <formula>$C$4</formula>
    </cfRule>
  </conditionalFormatting>
  <conditionalFormatting sqref="T54">
    <cfRule type="cellIs" dxfId="10718" priority="238" operator="lessThan">
      <formula>$C$4</formula>
    </cfRule>
  </conditionalFormatting>
  <conditionalFormatting sqref="T55">
    <cfRule type="cellIs" dxfId="10717" priority="239" operator="lessThan">
      <formula>$C$4</formula>
    </cfRule>
  </conditionalFormatting>
  <conditionalFormatting sqref="T56">
    <cfRule type="cellIs" dxfId="10716" priority="240" operator="lessThan">
      <formula>$C$4</formula>
    </cfRule>
  </conditionalFormatting>
  <conditionalFormatting sqref="T57">
    <cfRule type="cellIs" dxfId="10715" priority="241" operator="lessThan">
      <formula>$C$4</formula>
    </cfRule>
  </conditionalFormatting>
  <conditionalFormatting sqref="T58">
    <cfRule type="cellIs" dxfId="10714" priority="242" operator="lessThan">
      <formula>$C$4</formula>
    </cfRule>
  </conditionalFormatting>
  <conditionalFormatting sqref="T59">
    <cfRule type="cellIs" dxfId="10713" priority="243" operator="lessThan">
      <formula>$C$4</formula>
    </cfRule>
  </conditionalFormatting>
  <conditionalFormatting sqref="T60">
    <cfRule type="cellIs" dxfId="10712" priority="244" operator="lessThan">
      <formula>$C$4</formula>
    </cfRule>
  </conditionalFormatting>
  <conditionalFormatting sqref="W11">
    <cfRule type="cellIs" dxfId="10711" priority="245" operator="lessThan">
      <formula>$C$4</formula>
    </cfRule>
  </conditionalFormatting>
  <conditionalFormatting sqref="W12">
    <cfRule type="cellIs" dxfId="10710" priority="246" operator="lessThan">
      <formula>$C$4</formula>
    </cfRule>
  </conditionalFormatting>
  <conditionalFormatting sqref="W13">
    <cfRule type="cellIs" dxfId="10709" priority="247" operator="lessThan">
      <formula>$C$4</formula>
    </cfRule>
  </conditionalFormatting>
  <conditionalFormatting sqref="W14">
    <cfRule type="cellIs" dxfId="10708" priority="248" operator="lessThan">
      <formula>$C$4</formula>
    </cfRule>
  </conditionalFormatting>
  <conditionalFormatting sqref="W15">
    <cfRule type="cellIs" dxfId="10707" priority="249" operator="lessThan">
      <formula>$C$4</formula>
    </cfRule>
  </conditionalFormatting>
  <conditionalFormatting sqref="W16">
    <cfRule type="cellIs" dxfId="10706" priority="250" operator="lessThan">
      <formula>$C$4</formula>
    </cfRule>
  </conditionalFormatting>
  <conditionalFormatting sqref="W17">
    <cfRule type="cellIs" dxfId="10705" priority="251" operator="lessThan">
      <formula>$C$4</formula>
    </cfRule>
  </conditionalFormatting>
  <conditionalFormatting sqref="W18">
    <cfRule type="cellIs" dxfId="10704" priority="252" operator="lessThan">
      <formula>$C$4</formula>
    </cfRule>
  </conditionalFormatting>
  <conditionalFormatting sqref="W19">
    <cfRule type="cellIs" dxfId="10703" priority="253" operator="lessThan">
      <formula>$C$4</formula>
    </cfRule>
  </conditionalFormatting>
  <conditionalFormatting sqref="W20">
    <cfRule type="cellIs" dxfId="10702" priority="254" operator="lessThan">
      <formula>$C$4</formula>
    </cfRule>
  </conditionalFormatting>
  <conditionalFormatting sqref="W21">
    <cfRule type="cellIs" dxfId="10701" priority="255" operator="lessThan">
      <formula>$C$4</formula>
    </cfRule>
  </conditionalFormatting>
  <conditionalFormatting sqref="W22">
    <cfRule type="cellIs" dxfId="10700" priority="256" operator="lessThan">
      <formula>$C$4</formula>
    </cfRule>
  </conditionalFormatting>
  <conditionalFormatting sqref="W23">
    <cfRule type="cellIs" dxfId="10699" priority="257" operator="lessThan">
      <formula>$C$4</formula>
    </cfRule>
  </conditionalFormatting>
  <conditionalFormatting sqref="W24">
    <cfRule type="cellIs" dxfId="10698" priority="258" operator="lessThan">
      <formula>$C$4</formula>
    </cfRule>
  </conditionalFormatting>
  <conditionalFormatting sqref="W25">
    <cfRule type="cellIs" dxfId="10697" priority="259" operator="lessThan">
      <formula>$C$4</formula>
    </cfRule>
  </conditionalFormatting>
  <conditionalFormatting sqref="W26">
    <cfRule type="cellIs" dxfId="10696" priority="260" operator="lessThan">
      <formula>$C$4</formula>
    </cfRule>
  </conditionalFormatting>
  <conditionalFormatting sqref="W27">
    <cfRule type="cellIs" dxfId="10695" priority="261" operator="lessThan">
      <formula>$C$4</formula>
    </cfRule>
  </conditionalFormatting>
  <conditionalFormatting sqref="W28">
    <cfRule type="cellIs" dxfId="10694" priority="262" operator="lessThan">
      <formula>$C$4</formula>
    </cfRule>
  </conditionalFormatting>
  <conditionalFormatting sqref="W29">
    <cfRule type="cellIs" dxfId="10693" priority="263" operator="lessThan">
      <formula>$C$4</formula>
    </cfRule>
  </conditionalFormatting>
  <conditionalFormatting sqref="W30">
    <cfRule type="cellIs" dxfId="10692" priority="264" operator="lessThan">
      <formula>$C$4</formula>
    </cfRule>
  </conditionalFormatting>
  <conditionalFormatting sqref="W31">
    <cfRule type="cellIs" dxfId="10691" priority="265" operator="lessThan">
      <formula>$C$4</formula>
    </cfRule>
  </conditionalFormatting>
  <conditionalFormatting sqref="W32">
    <cfRule type="cellIs" dxfId="10690" priority="266" operator="lessThan">
      <formula>$C$4</formula>
    </cfRule>
  </conditionalFormatting>
  <conditionalFormatting sqref="W33">
    <cfRule type="cellIs" dxfId="10689" priority="267" operator="lessThan">
      <formula>$C$4</formula>
    </cfRule>
  </conditionalFormatting>
  <conditionalFormatting sqref="W34">
    <cfRule type="cellIs" dxfId="10688" priority="268" operator="lessThan">
      <formula>$C$4</formula>
    </cfRule>
  </conditionalFormatting>
  <conditionalFormatting sqref="W35">
    <cfRule type="cellIs" dxfId="10687" priority="269" operator="lessThan">
      <formula>$C$4</formula>
    </cfRule>
  </conditionalFormatting>
  <conditionalFormatting sqref="W36">
    <cfRule type="cellIs" dxfId="10686" priority="270" operator="lessThan">
      <formula>$C$4</formula>
    </cfRule>
  </conditionalFormatting>
  <conditionalFormatting sqref="W37">
    <cfRule type="cellIs" dxfId="10685" priority="271" operator="lessThan">
      <formula>$C$4</formula>
    </cfRule>
  </conditionalFormatting>
  <conditionalFormatting sqref="W38">
    <cfRule type="cellIs" dxfId="10684" priority="272" operator="lessThan">
      <formula>$C$4</formula>
    </cfRule>
  </conditionalFormatting>
  <conditionalFormatting sqref="W39">
    <cfRule type="cellIs" dxfId="10683" priority="273" operator="lessThan">
      <formula>$C$4</formula>
    </cfRule>
  </conditionalFormatting>
  <conditionalFormatting sqref="W40">
    <cfRule type="cellIs" dxfId="10682" priority="274" operator="lessThan">
      <formula>$C$4</formula>
    </cfRule>
  </conditionalFormatting>
  <conditionalFormatting sqref="W41">
    <cfRule type="cellIs" dxfId="10681" priority="275" operator="lessThan">
      <formula>$C$4</formula>
    </cfRule>
  </conditionalFormatting>
  <conditionalFormatting sqref="W42">
    <cfRule type="cellIs" dxfId="10680" priority="276" operator="lessThan">
      <formula>$C$4</formula>
    </cfRule>
  </conditionalFormatting>
  <conditionalFormatting sqref="W43">
    <cfRule type="cellIs" dxfId="10679" priority="277" operator="lessThan">
      <formula>$C$4</formula>
    </cfRule>
  </conditionalFormatting>
  <conditionalFormatting sqref="W44">
    <cfRule type="cellIs" dxfId="10678" priority="278" operator="lessThan">
      <formula>$C$4</formula>
    </cfRule>
  </conditionalFormatting>
  <conditionalFormatting sqref="W45">
    <cfRule type="cellIs" dxfId="10677" priority="279" operator="lessThan">
      <formula>$C$4</formula>
    </cfRule>
  </conditionalFormatting>
  <conditionalFormatting sqref="W46">
    <cfRule type="cellIs" dxfId="10676" priority="280" operator="lessThan">
      <formula>$C$4</formula>
    </cfRule>
  </conditionalFormatting>
  <conditionalFormatting sqref="W47">
    <cfRule type="cellIs" dxfId="10675" priority="281" operator="lessThan">
      <formula>$C$4</formula>
    </cfRule>
  </conditionalFormatting>
  <conditionalFormatting sqref="W48">
    <cfRule type="cellIs" dxfId="10674" priority="282" operator="lessThan">
      <formula>$C$4</formula>
    </cfRule>
  </conditionalFormatting>
  <conditionalFormatting sqref="W49">
    <cfRule type="cellIs" dxfId="10673" priority="283" operator="lessThan">
      <formula>$C$4</formula>
    </cfRule>
  </conditionalFormatting>
  <conditionalFormatting sqref="W50">
    <cfRule type="cellIs" dxfId="10672" priority="284" operator="lessThan">
      <formula>$C$4</formula>
    </cfRule>
  </conditionalFormatting>
  <conditionalFormatting sqref="W51">
    <cfRule type="cellIs" dxfId="10671" priority="285" operator="lessThan">
      <formula>$C$4</formula>
    </cfRule>
  </conditionalFormatting>
  <conditionalFormatting sqref="W52">
    <cfRule type="cellIs" dxfId="10670" priority="286" operator="lessThan">
      <formula>$C$4</formula>
    </cfRule>
  </conditionalFormatting>
  <conditionalFormatting sqref="W53">
    <cfRule type="cellIs" dxfId="10669" priority="287" operator="lessThan">
      <formula>$C$4</formula>
    </cfRule>
  </conditionalFormatting>
  <conditionalFormatting sqref="W54">
    <cfRule type="cellIs" dxfId="10668" priority="288" operator="lessThan">
      <formula>$C$4</formula>
    </cfRule>
  </conditionalFormatting>
  <conditionalFormatting sqref="W55">
    <cfRule type="cellIs" dxfId="10667" priority="289" operator="lessThan">
      <formula>$C$4</formula>
    </cfRule>
  </conditionalFormatting>
  <conditionalFormatting sqref="W56">
    <cfRule type="cellIs" dxfId="10666" priority="290" operator="lessThan">
      <formula>$C$4</formula>
    </cfRule>
  </conditionalFormatting>
  <conditionalFormatting sqref="W57">
    <cfRule type="cellIs" dxfId="10665" priority="291" operator="lessThan">
      <formula>$C$4</formula>
    </cfRule>
  </conditionalFormatting>
  <conditionalFormatting sqref="W58">
    <cfRule type="cellIs" dxfId="10664" priority="292" operator="lessThan">
      <formula>$C$4</formula>
    </cfRule>
  </conditionalFormatting>
  <conditionalFormatting sqref="W59">
    <cfRule type="cellIs" dxfId="10663" priority="293" operator="lessThan">
      <formula>$C$4</formula>
    </cfRule>
  </conditionalFormatting>
  <conditionalFormatting sqref="W60">
    <cfRule type="cellIs" dxfId="10662" priority="294" operator="lessThan">
      <formula>$C$4</formula>
    </cfRule>
  </conditionalFormatting>
  <conditionalFormatting sqref="X11">
    <cfRule type="cellIs" dxfId="10661" priority="295" operator="lessThan">
      <formula>$C$4</formula>
    </cfRule>
  </conditionalFormatting>
  <conditionalFormatting sqref="X12">
    <cfRule type="cellIs" dxfId="10660" priority="296" operator="lessThan">
      <formula>$C$4</formula>
    </cfRule>
  </conditionalFormatting>
  <conditionalFormatting sqref="X13">
    <cfRule type="cellIs" dxfId="10659" priority="297" operator="lessThan">
      <formula>$C$4</formula>
    </cfRule>
  </conditionalFormatting>
  <conditionalFormatting sqref="X14">
    <cfRule type="cellIs" dxfId="10658" priority="298" operator="lessThan">
      <formula>$C$4</formula>
    </cfRule>
  </conditionalFormatting>
  <conditionalFormatting sqref="X15">
    <cfRule type="cellIs" dxfId="10657" priority="299" operator="lessThan">
      <formula>$C$4</formula>
    </cfRule>
  </conditionalFormatting>
  <conditionalFormatting sqref="X16">
    <cfRule type="cellIs" dxfId="10656" priority="300" operator="lessThan">
      <formula>$C$4</formula>
    </cfRule>
  </conditionalFormatting>
  <conditionalFormatting sqref="X17">
    <cfRule type="cellIs" dxfId="10655" priority="301" operator="lessThan">
      <formula>$C$4</formula>
    </cfRule>
  </conditionalFormatting>
  <conditionalFormatting sqref="X18">
    <cfRule type="cellIs" dxfId="10654" priority="302" operator="lessThan">
      <formula>$C$4</formula>
    </cfRule>
  </conditionalFormatting>
  <conditionalFormatting sqref="X19">
    <cfRule type="cellIs" dxfId="10653" priority="303" operator="lessThan">
      <formula>$C$4</formula>
    </cfRule>
  </conditionalFormatting>
  <conditionalFormatting sqref="X20">
    <cfRule type="cellIs" dxfId="10652" priority="304" operator="lessThan">
      <formula>$C$4</formula>
    </cfRule>
  </conditionalFormatting>
  <conditionalFormatting sqref="X21">
    <cfRule type="cellIs" dxfId="10651" priority="305" operator="lessThan">
      <formula>$C$4</formula>
    </cfRule>
  </conditionalFormatting>
  <conditionalFormatting sqref="X22">
    <cfRule type="cellIs" dxfId="10650" priority="306" operator="lessThan">
      <formula>$C$4</formula>
    </cfRule>
  </conditionalFormatting>
  <conditionalFormatting sqref="X23">
    <cfRule type="cellIs" dxfId="10649" priority="307" operator="lessThan">
      <formula>$C$4</formula>
    </cfRule>
  </conditionalFormatting>
  <conditionalFormatting sqref="X24">
    <cfRule type="cellIs" dxfId="10648" priority="308" operator="lessThan">
      <formula>$C$4</formula>
    </cfRule>
  </conditionalFormatting>
  <conditionalFormatting sqref="X25">
    <cfRule type="cellIs" dxfId="10647" priority="309" operator="lessThan">
      <formula>$C$4</formula>
    </cfRule>
  </conditionalFormatting>
  <conditionalFormatting sqref="X26">
    <cfRule type="cellIs" dxfId="10646" priority="310" operator="lessThan">
      <formula>$C$4</formula>
    </cfRule>
  </conditionalFormatting>
  <conditionalFormatting sqref="X27">
    <cfRule type="cellIs" dxfId="10645" priority="311" operator="lessThan">
      <formula>$C$4</formula>
    </cfRule>
  </conditionalFormatting>
  <conditionalFormatting sqref="X28">
    <cfRule type="cellIs" dxfId="10644" priority="312" operator="lessThan">
      <formula>$C$4</formula>
    </cfRule>
  </conditionalFormatting>
  <conditionalFormatting sqref="X29">
    <cfRule type="cellIs" dxfId="10643" priority="313" operator="lessThan">
      <formula>$C$4</formula>
    </cfRule>
  </conditionalFormatting>
  <conditionalFormatting sqref="X30">
    <cfRule type="cellIs" dxfId="10642" priority="314" operator="lessThan">
      <formula>$C$4</formula>
    </cfRule>
  </conditionalFormatting>
  <conditionalFormatting sqref="X31">
    <cfRule type="cellIs" dxfId="10641" priority="315" operator="lessThan">
      <formula>$C$4</formula>
    </cfRule>
  </conditionalFormatting>
  <conditionalFormatting sqref="X32">
    <cfRule type="cellIs" dxfId="10640" priority="316" operator="lessThan">
      <formula>$C$4</formula>
    </cfRule>
  </conditionalFormatting>
  <conditionalFormatting sqref="X33">
    <cfRule type="cellIs" dxfId="10639" priority="317" operator="lessThan">
      <formula>$C$4</formula>
    </cfRule>
  </conditionalFormatting>
  <conditionalFormatting sqref="X34">
    <cfRule type="cellIs" dxfId="10638" priority="318" operator="lessThan">
      <formula>$C$4</formula>
    </cfRule>
  </conditionalFormatting>
  <conditionalFormatting sqref="X35">
    <cfRule type="cellIs" dxfId="10637" priority="319" operator="lessThan">
      <formula>$C$4</formula>
    </cfRule>
  </conditionalFormatting>
  <conditionalFormatting sqref="X36">
    <cfRule type="cellIs" dxfId="10636" priority="320" operator="lessThan">
      <formula>$C$4</formula>
    </cfRule>
  </conditionalFormatting>
  <conditionalFormatting sqref="X37">
    <cfRule type="cellIs" dxfId="10635" priority="321" operator="lessThan">
      <formula>$C$4</formula>
    </cfRule>
  </conditionalFormatting>
  <conditionalFormatting sqref="X38">
    <cfRule type="cellIs" dxfId="10634" priority="322" operator="lessThan">
      <formula>$C$4</formula>
    </cfRule>
  </conditionalFormatting>
  <conditionalFormatting sqref="X39">
    <cfRule type="cellIs" dxfId="10633" priority="323" operator="lessThan">
      <formula>$C$4</formula>
    </cfRule>
  </conditionalFormatting>
  <conditionalFormatting sqref="X40">
    <cfRule type="cellIs" dxfId="10632" priority="324" operator="lessThan">
      <formula>$C$4</formula>
    </cfRule>
  </conditionalFormatting>
  <conditionalFormatting sqref="X41">
    <cfRule type="cellIs" dxfId="10631" priority="325" operator="lessThan">
      <formula>$C$4</formula>
    </cfRule>
  </conditionalFormatting>
  <conditionalFormatting sqref="X42">
    <cfRule type="cellIs" dxfId="10630" priority="326" operator="lessThan">
      <formula>$C$4</formula>
    </cfRule>
  </conditionalFormatting>
  <conditionalFormatting sqref="X43">
    <cfRule type="cellIs" dxfId="10629" priority="327" operator="lessThan">
      <formula>$C$4</formula>
    </cfRule>
  </conditionalFormatting>
  <conditionalFormatting sqref="X44">
    <cfRule type="cellIs" dxfId="10628" priority="328" operator="lessThan">
      <formula>$C$4</formula>
    </cfRule>
  </conditionalFormatting>
  <conditionalFormatting sqref="X45">
    <cfRule type="cellIs" dxfId="10627" priority="329" operator="lessThan">
      <formula>$C$4</formula>
    </cfRule>
  </conditionalFormatting>
  <conditionalFormatting sqref="X46">
    <cfRule type="cellIs" dxfId="10626" priority="330" operator="lessThan">
      <formula>$C$4</formula>
    </cfRule>
  </conditionalFormatting>
  <conditionalFormatting sqref="X47">
    <cfRule type="cellIs" dxfId="10625" priority="331" operator="lessThan">
      <formula>$C$4</formula>
    </cfRule>
  </conditionalFormatting>
  <conditionalFormatting sqref="X48">
    <cfRule type="cellIs" dxfId="10624" priority="332" operator="lessThan">
      <formula>$C$4</formula>
    </cfRule>
  </conditionalFormatting>
  <conditionalFormatting sqref="X49">
    <cfRule type="cellIs" dxfId="10623" priority="333" operator="lessThan">
      <formula>$C$4</formula>
    </cfRule>
  </conditionalFormatting>
  <conditionalFormatting sqref="X50">
    <cfRule type="cellIs" dxfId="10622" priority="334" operator="lessThan">
      <formula>$C$4</formula>
    </cfRule>
  </conditionalFormatting>
  <conditionalFormatting sqref="X51">
    <cfRule type="cellIs" dxfId="10621" priority="335" operator="lessThan">
      <formula>$C$4</formula>
    </cfRule>
  </conditionalFormatting>
  <conditionalFormatting sqref="X52">
    <cfRule type="cellIs" dxfId="10620" priority="336" operator="lessThan">
      <formula>$C$4</formula>
    </cfRule>
  </conditionalFormatting>
  <conditionalFormatting sqref="X53">
    <cfRule type="cellIs" dxfId="10619" priority="337" operator="lessThan">
      <formula>$C$4</formula>
    </cfRule>
  </conditionalFormatting>
  <conditionalFormatting sqref="X54">
    <cfRule type="cellIs" dxfId="10618" priority="338" operator="lessThan">
      <formula>$C$4</formula>
    </cfRule>
  </conditionalFormatting>
  <conditionalFormatting sqref="X55">
    <cfRule type="cellIs" dxfId="10617" priority="339" operator="lessThan">
      <formula>$C$4</formula>
    </cfRule>
  </conditionalFormatting>
  <conditionalFormatting sqref="X56">
    <cfRule type="cellIs" dxfId="10616" priority="340" operator="lessThan">
      <formula>$C$4</formula>
    </cfRule>
  </conditionalFormatting>
  <conditionalFormatting sqref="X57">
    <cfRule type="cellIs" dxfId="10615" priority="341" operator="lessThan">
      <formula>$C$4</formula>
    </cfRule>
  </conditionalFormatting>
  <conditionalFormatting sqref="X58">
    <cfRule type="cellIs" dxfId="10614" priority="342" operator="lessThan">
      <formula>$C$4</formula>
    </cfRule>
  </conditionalFormatting>
  <conditionalFormatting sqref="X59">
    <cfRule type="cellIs" dxfId="10613" priority="343" operator="lessThan">
      <formula>$C$4</formula>
    </cfRule>
  </conditionalFormatting>
  <conditionalFormatting sqref="X60">
    <cfRule type="cellIs" dxfId="10612" priority="344" operator="lessThan">
      <formula>$C$4</formula>
    </cfRule>
  </conditionalFormatting>
  <conditionalFormatting sqref="Y11">
    <cfRule type="cellIs" dxfId="10611" priority="345" operator="lessThan">
      <formula>$C$4</formula>
    </cfRule>
  </conditionalFormatting>
  <conditionalFormatting sqref="Y12">
    <cfRule type="cellIs" dxfId="10610" priority="346" operator="lessThan">
      <formula>$C$4</formula>
    </cfRule>
  </conditionalFormatting>
  <conditionalFormatting sqref="Y13">
    <cfRule type="cellIs" dxfId="10609" priority="347" operator="lessThan">
      <formula>$C$4</formula>
    </cfRule>
  </conditionalFormatting>
  <conditionalFormatting sqref="Y14">
    <cfRule type="cellIs" dxfId="10608" priority="348" operator="lessThan">
      <formula>$C$4</formula>
    </cfRule>
  </conditionalFormatting>
  <conditionalFormatting sqref="Y15">
    <cfRule type="cellIs" dxfId="10607" priority="349" operator="lessThan">
      <formula>$C$4</formula>
    </cfRule>
  </conditionalFormatting>
  <conditionalFormatting sqref="Y16">
    <cfRule type="cellIs" dxfId="10606" priority="350" operator="lessThan">
      <formula>$C$4</formula>
    </cfRule>
  </conditionalFormatting>
  <conditionalFormatting sqref="Y17">
    <cfRule type="cellIs" dxfId="10605" priority="351" operator="lessThan">
      <formula>$C$4</formula>
    </cfRule>
  </conditionalFormatting>
  <conditionalFormatting sqref="Y18">
    <cfRule type="cellIs" dxfId="10604" priority="352" operator="lessThan">
      <formula>$C$4</formula>
    </cfRule>
  </conditionalFormatting>
  <conditionalFormatting sqref="Y19">
    <cfRule type="cellIs" dxfId="10603" priority="353" operator="lessThan">
      <formula>$C$4</formula>
    </cfRule>
  </conditionalFormatting>
  <conditionalFormatting sqref="Y20">
    <cfRule type="cellIs" dxfId="10602" priority="354" operator="lessThan">
      <formula>$C$4</formula>
    </cfRule>
  </conditionalFormatting>
  <conditionalFormatting sqref="Y21">
    <cfRule type="cellIs" dxfId="10601" priority="355" operator="lessThan">
      <formula>$C$4</formula>
    </cfRule>
  </conditionalFormatting>
  <conditionalFormatting sqref="Y22">
    <cfRule type="cellIs" dxfId="10600" priority="356" operator="lessThan">
      <formula>$C$4</formula>
    </cfRule>
  </conditionalFormatting>
  <conditionalFormatting sqref="Y23">
    <cfRule type="cellIs" dxfId="10599" priority="357" operator="lessThan">
      <formula>$C$4</formula>
    </cfRule>
  </conditionalFormatting>
  <conditionalFormatting sqref="Y24">
    <cfRule type="cellIs" dxfId="10598" priority="358" operator="lessThan">
      <formula>$C$4</formula>
    </cfRule>
  </conditionalFormatting>
  <conditionalFormatting sqref="Y25">
    <cfRule type="cellIs" dxfId="10597" priority="359" operator="lessThan">
      <formula>$C$4</formula>
    </cfRule>
  </conditionalFormatting>
  <conditionalFormatting sqref="Y26">
    <cfRule type="cellIs" dxfId="10596" priority="360" operator="lessThan">
      <formula>$C$4</formula>
    </cfRule>
  </conditionalFormatting>
  <conditionalFormatting sqref="Y27">
    <cfRule type="cellIs" dxfId="10595" priority="361" operator="lessThan">
      <formula>$C$4</formula>
    </cfRule>
  </conditionalFormatting>
  <conditionalFormatting sqref="Y28">
    <cfRule type="cellIs" dxfId="10594" priority="362" operator="lessThan">
      <formula>$C$4</formula>
    </cfRule>
  </conditionalFormatting>
  <conditionalFormatting sqref="Y29">
    <cfRule type="cellIs" dxfId="10593" priority="363" operator="lessThan">
      <formula>$C$4</formula>
    </cfRule>
  </conditionalFormatting>
  <conditionalFormatting sqref="Y30">
    <cfRule type="cellIs" dxfId="10592" priority="364" operator="lessThan">
      <formula>$C$4</formula>
    </cfRule>
  </conditionalFormatting>
  <conditionalFormatting sqref="Y31">
    <cfRule type="cellIs" dxfId="10591" priority="365" operator="lessThan">
      <formula>$C$4</formula>
    </cfRule>
  </conditionalFormatting>
  <conditionalFormatting sqref="Y32">
    <cfRule type="cellIs" dxfId="10590" priority="366" operator="lessThan">
      <formula>$C$4</formula>
    </cfRule>
  </conditionalFormatting>
  <conditionalFormatting sqref="Y33">
    <cfRule type="cellIs" dxfId="10589" priority="367" operator="lessThan">
      <formula>$C$4</formula>
    </cfRule>
  </conditionalFormatting>
  <conditionalFormatting sqref="Y34">
    <cfRule type="cellIs" dxfId="10588" priority="368" operator="lessThan">
      <formula>$C$4</formula>
    </cfRule>
  </conditionalFormatting>
  <conditionalFormatting sqref="Y35">
    <cfRule type="cellIs" dxfId="10587" priority="369" operator="lessThan">
      <formula>$C$4</formula>
    </cfRule>
  </conditionalFormatting>
  <conditionalFormatting sqref="Y36">
    <cfRule type="cellIs" dxfId="10586" priority="370" operator="lessThan">
      <formula>$C$4</formula>
    </cfRule>
  </conditionalFormatting>
  <conditionalFormatting sqref="Y37">
    <cfRule type="cellIs" dxfId="10585" priority="371" operator="lessThan">
      <formula>$C$4</formula>
    </cfRule>
  </conditionalFormatting>
  <conditionalFormatting sqref="Y38">
    <cfRule type="cellIs" dxfId="10584" priority="372" operator="lessThan">
      <formula>$C$4</formula>
    </cfRule>
  </conditionalFormatting>
  <conditionalFormatting sqref="Y39">
    <cfRule type="cellIs" dxfId="10583" priority="373" operator="lessThan">
      <formula>$C$4</formula>
    </cfRule>
  </conditionalFormatting>
  <conditionalFormatting sqref="Y40">
    <cfRule type="cellIs" dxfId="10582" priority="374" operator="lessThan">
      <formula>$C$4</formula>
    </cfRule>
  </conditionalFormatting>
  <conditionalFormatting sqref="Y41">
    <cfRule type="cellIs" dxfId="10581" priority="375" operator="lessThan">
      <formula>$C$4</formula>
    </cfRule>
  </conditionalFormatting>
  <conditionalFormatting sqref="Y42">
    <cfRule type="cellIs" dxfId="10580" priority="376" operator="lessThan">
      <formula>$C$4</formula>
    </cfRule>
  </conditionalFormatting>
  <conditionalFormatting sqref="Y43">
    <cfRule type="cellIs" dxfId="10579" priority="377" operator="lessThan">
      <formula>$C$4</formula>
    </cfRule>
  </conditionalFormatting>
  <conditionalFormatting sqref="Y44">
    <cfRule type="cellIs" dxfId="10578" priority="378" operator="lessThan">
      <formula>$C$4</formula>
    </cfRule>
  </conditionalFormatting>
  <conditionalFormatting sqref="Y45">
    <cfRule type="cellIs" dxfId="10577" priority="379" operator="lessThan">
      <formula>$C$4</formula>
    </cfRule>
  </conditionalFormatting>
  <conditionalFormatting sqref="Y46">
    <cfRule type="cellIs" dxfId="10576" priority="380" operator="lessThan">
      <formula>$C$4</formula>
    </cfRule>
  </conditionalFormatting>
  <conditionalFormatting sqref="Y47">
    <cfRule type="cellIs" dxfId="10575" priority="381" operator="lessThan">
      <formula>$C$4</formula>
    </cfRule>
  </conditionalFormatting>
  <conditionalFormatting sqref="Y48">
    <cfRule type="cellIs" dxfId="10574" priority="382" operator="lessThan">
      <formula>$C$4</formula>
    </cfRule>
  </conditionalFormatting>
  <conditionalFormatting sqref="Y49">
    <cfRule type="cellIs" dxfId="10573" priority="383" operator="lessThan">
      <formula>$C$4</formula>
    </cfRule>
  </conditionalFormatting>
  <conditionalFormatting sqref="Y50">
    <cfRule type="cellIs" dxfId="10572" priority="384" operator="lessThan">
      <formula>$C$4</formula>
    </cfRule>
  </conditionalFormatting>
  <conditionalFormatting sqref="Y51">
    <cfRule type="cellIs" dxfId="10571" priority="385" operator="lessThan">
      <formula>$C$4</formula>
    </cfRule>
  </conditionalFormatting>
  <conditionalFormatting sqref="Y52">
    <cfRule type="cellIs" dxfId="10570" priority="386" operator="lessThan">
      <formula>$C$4</formula>
    </cfRule>
  </conditionalFormatting>
  <conditionalFormatting sqref="Y53">
    <cfRule type="cellIs" dxfId="10569" priority="387" operator="lessThan">
      <formula>$C$4</formula>
    </cfRule>
  </conditionalFormatting>
  <conditionalFormatting sqref="Y54">
    <cfRule type="cellIs" dxfId="10568" priority="388" operator="lessThan">
      <formula>$C$4</formula>
    </cfRule>
  </conditionalFormatting>
  <conditionalFormatting sqref="Y55">
    <cfRule type="cellIs" dxfId="10567" priority="389" operator="lessThan">
      <formula>$C$4</formula>
    </cfRule>
  </conditionalFormatting>
  <conditionalFormatting sqref="Y56">
    <cfRule type="cellIs" dxfId="10566" priority="390" operator="lessThan">
      <formula>$C$4</formula>
    </cfRule>
  </conditionalFormatting>
  <conditionalFormatting sqref="Y57">
    <cfRule type="cellIs" dxfId="10565" priority="391" operator="lessThan">
      <formula>$C$4</formula>
    </cfRule>
  </conditionalFormatting>
  <conditionalFormatting sqref="Y58">
    <cfRule type="cellIs" dxfId="10564" priority="392" operator="lessThan">
      <formula>$C$4</formula>
    </cfRule>
  </conditionalFormatting>
  <conditionalFormatting sqref="Y59">
    <cfRule type="cellIs" dxfId="10563" priority="393" operator="lessThan">
      <formula>$C$4</formula>
    </cfRule>
  </conditionalFormatting>
  <conditionalFormatting sqref="Y60">
    <cfRule type="cellIs" dxfId="10562" priority="394" operator="lessThan">
      <formula>$C$4</formula>
    </cfRule>
  </conditionalFormatting>
  <conditionalFormatting sqref="Z11">
    <cfRule type="cellIs" dxfId="10561" priority="395" operator="lessThan">
      <formula>$C$4</formula>
    </cfRule>
  </conditionalFormatting>
  <conditionalFormatting sqref="Z12">
    <cfRule type="cellIs" dxfId="10560" priority="396" operator="lessThan">
      <formula>$C$4</formula>
    </cfRule>
  </conditionalFormatting>
  <conditionalFormatting sqref="Z13">
    <cfRule type="cellIs" dxfId="10559" priority="397" operator="lessThan">
      <formula>$C$4</formula>
    </cfRule>
  </conditionalFormatting>
  <conditionalFormatting sqref="Z14">
    <cfRule type="cellIs" dxfId="10558" priority="398" operator="lessThan">
      <formula>$C$4</formula>
    </cfRule>
  </conditionalFormatting>
  <conditionalFormatting sqref="Z15">
    <cfRule type="cellIs" dxfId="10557" priority="399" operator="lessThan">
      <formula>$C$4</formula>
    </cfRule>
  </conditionalFormatting>
  <conditionalFormatting sqref="Z16">
    <cfRule type="cellIs" dxfId="10556" priority="400" operator="lessThan">
      <formula>$C$4</formula>
    </cfRule>
  </conditionalFormatting>
  <conditionalFormatting sqref="Z17">
    <cfRule type="cellIs" dxfId="10555" priority="401" operator="lessThan">
      <formula>$C$4</formula>
    </cfRule>
  </conditionalFormatting>
  <conditionalFormatting sqref="Z18">
    <cfRule type="cellIs" dxfId="10554" priority="402" operator="lessThan">
      <formula>$C$4</formula>
    </cfRule>
  </conditionalFormatting>
  <conditionalFormatting sqref="Z19">
    <cfRule type="cellIs" dxfId="10553" priority="403" operator="lessThan">
      <formula>$C$4</formula>
    </cfRule>
  </conditionalFormatting>
  <conditionalFormatting sqref="Z20">
    <cfRule type="cellIs" dxfId="10552" priority="404" operator="lessThan">
      <formula>$C$4</formula>
    </cfRule>
  </conditionalFormatting>
  <conditionalFormatting sqref="Z21">
    <cfRule type="cellIs" dxfId="10551" priority="405" operator="lessThan">
      <formula>$C$4</formula>
    </cfRule>
  </conditionalFormatting>
  <conditionalFormatting sqref="Z22">
    <cfRule type="cellIs" dxfId="10550" priority="406" operator="lessThan">
      <formula>$C$4</formula>
    </cfRule>
  </conditionalFormatting>
  <conditionalFormatting sqref="Z23">
    <cfRule type="cellIs" dxfId="10549" priority="407" operator="lessThan">
      <formula>$C$4</formula>
    </cfRule>
  </conditionalFormatting>
  <conditionalFormatting sqref="Z24">
    <cfRule type="cellIs" dxfId="10548" priority="408" operator="lessThan">
      <formula>$C$4</formula>
    </cfRule>
  </conditionalFormatting>
  <conditionalFormatting sqref="Z25">
    <cfRule type="cellIs" dxfId="10547" priority="409" operator="lessThan">
      <formula>$C$4</formula>
    </cfRule>
  </conditionalFormatting>
  <conditionalFormatting sqref="Z26">
    <cfRule type="cellIs" dxfId="10546" priority="410" operator="lessThan">
      <formula>$C$4</formula>
    </cfRule>
  </conditionalFormatting>
  <conditionalFormatting sqref="Z27">
    <cfRule type="cellIs" dxfId="10545" priority="411" operator="lessThan">
      <formula>$C$4</formula>
    </cfRule>
  </conditionalFormatting>
  <conditionalFormatting sqref="Z28">
    <cfRule type="cellIs" dxfId="10544" priority="412" operator="lessThan">
      <formula>$C$4</formula>
    </cfRule>
  </conditionalFormatting>
  <conditionalFormatting sqref="Z29">
    <cfRule type="cellIs" dxfId="10543" priority="413" operator="lessThan">
      <formula>$C$4</formula>
    </cfRule>
  </conditionalFormatting>
  <conditionalFormatting sqref="Z30">
    <cfRule type="cellIs" dxfId="10542" priority="414" operator="lessThan">
      <formula>$C$4</formula>
    </cfRule>
  </conditionalFormatting>
  <conditionalFormatting sqref="Z31">
    <cfRule type="cellIs" dxfId="10541" priority="415" operator="lessThan">
      <formula>$C$4</formula>
    </cfRule>
  </conditionalFormatting>
  <conditionalFormatting sqref="Z32">
    <cfRule type="cellIs" dxfId="10540" priority="416" operator="lessThan">
      <formula>$C$4</formula>
    </cfRule>
  </conditionalFormatting>
  <conditionalFormatting sqref="Z33">
    <cfRule type="cellIs" dxfId="10539" priority="417" operator="lessThan">
      <formula>$C$4</formula>
    </cfRule>
  </conditionalFormatting>
  <conditionalFormatting sqref="Z34">
    <cfRule type="cellIs" dxfId="10538" priority="418" operator="lessThan">
      <formula>$C$4</formula>
    </cfRule>
  </conditionalFormatting>
  <conditionalFormatting sqref="Z35">
    <cfRule type="cellIs" dxfId="10537" priority="419" operator="lessThan">
      <formula>$C$4</formula>
    </cfRule>
  </conditionalFormatting>
  <conditionalFormatting sqref="Z36">
    <cfRule type="cellIs" dxfId="10536" priority="420" operator="lessThan">
      <formula>$C$4</formula>
    </cfRule>
  </conditionalFormatting>
  <conditionalFormatting sqref="Z37">
    <cfRule type="cellIs" dxfId="10535" priority="421" operator="lessThan">
      <formula>$C$4</formula>
    </cfRule>
  </conditionalFormatting>
  <conditionalFormatting sqref="Z38">
    <cfRule type="cellIs" dxfId="10534" priority="422" operator="lessThan">
      <formula>$C$4</formula>
    </cfRule>
  </conditionalFormatting>
  <conditionalFormatting sqref="Z39">
    <cfRule type="cellIs" dxfId="10533" priority="423" operator="lessThan">
      <formula>$C$4</formula>
    </cfRule>
  </conditionalFormatting>
  <conditionalFormatting sqref="Z40">
    <cfRule type="cellIs" dxfId="10532" priority="424" operator="lessThan">
      <formula>$C$4</formula>
    </cfRule>
  </conditionalFormatting>
  <conditionalFormatting sqref="Z41">
    <cfRule type="cellIs" dxfId="10531" priority="425" operator="lessThan">
      <formula>$C$4</formula>
    </cfRule>
  </conditionalFormatting>
  <conditionalFormatting sqref="Z42">
    <cfRule type="cellIs" dxfId="10530" priority="426" operator="lessThan">
      <formula>$C$4</formula>
    </cfRule>
  </conditionalFormatting>
  <conditionalFormatting sqref="Z43">
    <cfRule type="cellIs" dxfId="10529" priority="427" operator="lessThan">
      <formula>$C$4</formula>
    </cfRule>
  </conditionalFormatting>
  <conditionalFormatting sqref="Z44">
    <cfRule type="cellIs" dxfId="10528" priority="428" operator="lessThan">
      <formula>$C$4</formula>
    </cfRule>
  </conditionalFormatting>
  <conditionalFormatting sqref="Z45">
    <cfRule type="cellIs" dxfId="10527" priority="429" operator="lessThan">
      <formula>$C$4</formula>
    </cfRule>
  </conditionalFormatting>
  <conditionalFormatting sqref="Z46">
    <cfRule type="cellIs" dxfId="10526" priority="430" operator="lessThan">
      <formula>$C$4</formula>
    </cfRule>
  </conditionalFormatting>
  <conditionalFormatting sqref="Z47">
    <cfRule type="cellIs" dxfId="10525" priority="431" operator="lessThan">
      <formula>$C$4</formula>
    </cfRule>
  </conditionalFormatting>
  <conditionalFormatting sqref="Z48">
    <cfRule type="cellIs" dxfId="10524" priority="432" operator="lessThan">
      <formula>$C$4</formula>
    </cfRule>
  </conditionalFormatting>
  <conditionalFormatting sqref="Z49">
    <cfRule type="cellIs" dxfId="10523" priority="433" operator="lessThan">
      <formula>$C$4</formula>
    </cfRule>
  </conditionalFormatting>
  <conditionalFormatting sqref="Z50">
    <cfRule type="cellIs" dxfId="10522" priority="434" operator="lessThan">
      <formula>$C$4</formula>
    </cfRule>
  </conditionalFormatting>
  <conditionalFormatting sqref="Z51">
    <cfRule type="cellIs" dxfId="10521" priority="435" operator="lessThan">
      <formula>$C$4</formula>
    </cfRule>
  </conditionalFormatting>
  <conditionalFormatting sqref="Z52">
    <cfRule type="cellIs" dxfId="10520" priority="436" operator="lessThan">
      <formula>$C$4</formula>
    </cfRule>
  </conditionalFormatting>
  <conditionalFormatting sqref="Z53">
    <cfRule type="cellIs" dxfId="10519" priority="437" operator="lessThan">
      <formula>$C$4</formula>
    </cfRule>
  </conditionalFormatting>
  <conditionalFormatting sqref="Z54">
    <cfRule type="cellIs" dxfId="10518" priority="438" operator="lessThan">
      <formula>$C$4</formula>
    </cfRule>
  </conditionalFormatting>
  <conditionalFormatting sqref="Z55">
    <cfRule type="cellIs" dxfId="10517" priority="439" operator="lessThan">
      <formula>$C$4</formula>
    </cfRule>
  </conditionalFormatting>
  <conditionalFormatting sqref="Z56">
    <cfRule type="cellIs" dxfId="10516" priority="440" operator="lessThan">
      <formula>$C$4</formula>
    </cfRule>
  </conditionalFormatting>
  <conditionalFormatting sqref="Z57">
    <cfRule type="cellIs" dxfId="10515" priority="441" operator="lessThan">
      <formula>$C$4</formula>
    </cfRule>
  </conditionalFormatting>
  <conditionalFormatting sqref="Z58">
    <cfRule type="cellIs" dxfId="10514" priority="442" operator="lessThan">
      <formula>$C$4</formula>
    </cfRule>
  </conditionalFormatting>
  <conditionalFormatting sqref="Z59">
    <cfRule type="cellIs" dxfId="10513" priority="443" operator="lessThan">
      <formula>$C$4</formula>
    </cfRule>
  </conditionalFormatting>
  <conditionalFormatting sqref="Z60">
    <cfRule type="cellIs" dxfId="10512" priority="444" operator="lessThan">
      <formula>$C$4</formula>
    </cfRule>
  </conditionalFormatting>
  <conditionalFormatting sqref="AA11">
    <cfRule type="cellIs" dxfId="10511" priority="445" operator="lessThan">
      <formula>$C$4</formula>
    </cfRule>
  </conditionalFormatting>
  <conditionalFormatting sqref="AA12">
    <cfRule type="cellIs" dxfId="10510" priority="446" operator="lessThan">
      <formula>$C$4</formula>
    </cfRule>
  </conditionalFormatting>
  <conditionalFormatting sqref="AA13">
    <cfRule type="cellIs" dxfId="10509" priority="447" operator="lessThan">
      <formula>$C$4</formula>
    </cfRule>
  </conditionalFormatting>
  <conditionalFormatting sqref="AA14">
    <cfRule type="cellIs" dxfId="10508" priority="448" operator="lessThan">
      <formula>$C$4</formula>
    </cfRule>
  </conditionalFormatting>
  <conditionalFormatting sqref="AA15">
    <cfRule type="cellIs" dxfId="10507" priority="449" operator="lessThan">
      <formula>$C$4</formula>
    </cfRule>
  </conditionalFormatting>
  <conditionalFormatting sqref="AA16">
    <cfRule type="cellIs" dxfId="10506" priority="450" operator="lessThan">
      <formula>$C$4</formula>
    </cfRule>
  </conditionalFormatting>
  <conditionalFormatting sqref="AA17">
    <cfRule type="cellIs" dxfId="10505" priority="451" operator="lessThan">
      <formula>$C$4</formula>
    </cfRule>
  </conditionalFormatting>
  <conditionalFormatting sqref="AA18">
    <cfRule type="cellIs" dxfId="10504" priority="452" operator="lessThan">
      <formula>$C$4</formula>
    </cfRule>
  </conditionalFormatting>
  <conditionalFormatting sqref="AA19">
    <cfRule type="cellIs" dxfId="10503" priority="453" operator="lessThan">
      <formula>$C$4</formula>
    </cfRule>
  </conditionalFormatting>
  <conditionalFormatting sqref="AA20">
    <cfRule type="cellIs" dxfId="10502" priority="454" operator="lessThan">
      <formula>$C$4</formula>
    </cfRule>
  </conditionalFormatting>
  <conditionalFormatting sqref="AA21">
    <cfRule type="cellIs" dxfId="10501" priority="455" operator="lessThan">
      <formula>$C$4</formula>
    </cfRule>
  </conditionalFormatting>
  <conditionalFormatting sqref="AA22">
    <cfRule type="cellIs" dxfId="10500" priority="456" operator="lessThan">
      <formula>$C$4</formula>
    </cfRule>
  </conditionalFormatting>
  <conditionalFormatting sqref="AA23">
    <cfRule type="cellIs" dxfId="10499" priority="457" operator="lessThan">
      <formula>$C$4</formula>
    </cfRule>
  </conditionalFormatting>
  <conditionalFormatting sqref="AA24">
    <cfRule type="cellIs" dxfId="10498" priority="458" operator="lessThan">
      <formula>$C$4</formula>
    </cfRule>
  </conditionalFormatting>
  <conditionalFormatting sqref="AA25">
    <cfRule type="cellIs" dxfId="10497" priority="459" operator="lessThan">
      <formula>$C$4</formula>
    </cfRule>
  </conditionalFormatting>
  <conditionalFormatting sqref="AA26">
    <cfRule type="cellIs" dxfId="10496" priority="460" operator="lessThan">
      <formula>$C$4</formula>
    </cfRule>
  </conditionalFormatting>
  <conditionalFormatting sqref="AA27">
    <cfRule type="cellIs" dxfId="10495" priority="461" operator="lessThan">
      <formula>$C$4</formula>
    </cfRule>
  </conditionalFormatting>
  <conditionalFormatting sqref="AA28">
    <cfRule type="cellIs" dxfId="10494" priority="462" operator="lessThan">
      <formula>$C$4</formula>
    </cfRule>
  </conditionalFormatting>
  <conditionalFormatting sqref="AA29">
    <cfRule type="cellIs" dxfId="10493" priority="463" operator="lessThan">
      <formula>$C$4</formula>
    </cfRule>
  </conditionalFormatting>
  <conditionalFormatting sqref="AA30">
    <cfRule type="cellIs" dxfId="10492" priority="464" operator="lessThan">
      <formula>$C$4</formula>
    </cfRule>
  </conditionalFormatting>
  <conditionalFormatting sqref="AA31">
    <cfRule type="cellIs" dxfId="10491" priority="465" operator="lessThan">
      <formula>$C$4</formula>
    </cfRule>
  </conditionalFormatting>
  <conditionalFormatting sqref="AA32">
    <cfRule type="cellIs" dxfId="10490" priority="466" operator="lessThan">
      <formula>$C$4</formula>
    </cfRule>
  </conditionalFormatting>
  <conditionalFormatting sqref="AA33">
    <cfRule type="cellIs" dxfId="10489" priority="467" operator="lessThan">
      <formula>$C$4</formula>
    </cfRule>
  </conditionalFormatting>
  <conditionalFormatting sqref="AA34">
    <cfRule type="cellIs" dxfId="10488" priority="468" operator="lessThan">
      <formula>$C$4</formula>
    </cfRule>
  </conditionalFormatting>
  <conditionalFormatting sqref="AA35">
    <cfRule type="cellIs" dxfId="10487" priority="469" operator="lessThan">
      <formula>$C$4</formula>
    </cfRule>
  </conditionalFormatting>
  <conditionalFormatting sqref="AA36">
    <cfRule type="cellIs" dxfId="10486" priority="470" operator="lessThan">
      <formula>$C$4</formula>
    </cfRule>
  </conditionalFormatting>
  <conditionalFormatting sqref="AA37">
    <cfRule type="cellIs" dxfId="10485" priority="471" operator="lessThan">
      <formula>$C$4</formula>
    </cfRule>
  </conditionalFormatting>
  <conditionalFormatting sqref="AA38">
    <cfRule type="cellIs" dxfId="10484" priority="472" operator="lessThan">
      <formula>$C$4</formula>
    </cfRule>
  </conditionalFormatting>
  <conditionalFormatting sqref="AA39">
    <cfRule type="cellIs" dxfId="10483" priority="473" operator="lessThan">
      <formula>$C$4</formula>
    </cfRule>
  </conditionalFormatting>
  <conditionalFormatting sqref="AA40">
    <cfRule type="cellIs" dxfId="10482" priority="474" operator="lessThan">
      <formula>$C$4</formula>
    </cfRule>
  </conditionalFormatting>
  <conditionalFormatting sqref="AA41">
    <cfRule type="cellIs" dxfId="10481" priority="475" operator="lessThan">
      <formula>$C$4</formula>
    </cfRule>
  </conditionalFormatting>
  <conditionalFormatting sqref="AA42">
    <cfRule type="cellIs" dxfId="10480" priority="476" operator="lessThan">
      <formula>$C$4</formula>
    </cfRule>
  </conditionalFormatting>
  <conditionalFormatting sqref="AA43">
    <cfRule type="cellIs" dxfId="10479" priority="477" operator="lessThan">
      <formula>$C$4</formula>
    </cfRule>
  </conditionalFormatting>
  <conditionalFormatting sqref="AA44">
    <cfRule type="cellIs" dxfId="10478" priority="478" operator="lessThan">
      <formula>$C$4</formula>
    </cfRule>
  </conditionalFormatting>
  <conditionalFormatting sqref="AA45">
    <cfRule type="cellIs" dxfId="10477" priority="479" operator="lessThan">
      <formula>$C$4</formula>
    </cfRule>
  </conditionalFormatting>
  <conditionalFormatting sqref="AA46">
    <cfRule type="cellIs" dxfId="10476" priority="480" operator="lessThan">
      <formula>$C$4</formula>
    </cfRule>
  </conditionalFormatting>
  <conditionalFormatting sqref="AA47">
    <cfRule type="cellIs" dxfId="10475" priority="481" operator="lessThan">
      <formula>$C$4</formula>
    </cfRule>
  </conditionalFormatting>
  <conditionalFormatting sqref="AA48">
    <cfRule type="cellIs" dxfId="10474" priority="482" operator="lessThan">
      <formula>$C$4</formula>
    </cfRule>
  </conditionalFormatting>
  <conditionalFormatting sqref="AA49">
    <cfRule type="cellIs" dxfId="10473" priority="483" operator="lessThan">
      <formula>$C$4</formula>
    </cfRule>
  </conditionalFormatting>
  <conditionalFormatting sqref="AA50">
    <cfRule type="cellIs" dxfId="10472" priority="484" operator="lessThan">
      <formula>$C$4</formula>
    </cfRule>
  </conditionalFormatting>
  <conditionalFormatting sqref="AA51">
    <cfRule type="cellIs" dxfId="10471" priority="485" operator="lessThan">
      <formula>$C$4</formula>
    </cfRule>
  </conditionalFormatting>
  <conditionalFormatting sqref="AA52">
    <cfRule type="cellIs" dxfId="10470" priority="486" operator="lessThan">
      <formula>$C$4</formula>
    </cfRule>
  </conditionalFormatting>
  <conditionalFormatting sqref="AA53">
    <cfRule type="cellIs" dxfId="10469" priority="487" operator="lessThan">
      <formula>$C$4</formula>
    </cfRule>
  </conditionalFormatting>
  <conditionalFormatting sqref="AA54">
    <cfRule type="cellIs" dxfId="10468" priority="488" operator="lessThan">
      <formula>$C$4</formula>
    </cfRule>
  </conditionalFormatting>
  <conditionalFormatting sqref="AA55">
    <cfRule type="cellIs" dxfId="10467" priority="489" operator="lessThan">
      <formula>$C$4</formula>
    </cfRule>
  </conditionalFormatting>
  <conditionalFormatting sqref="AA56">
    <cfRule type="cellIs" dxfId="10466" priority="490" operator="lessThan">
      <formula>$C$4</formula>
    </cfRule>
  </conditionalFormatting>
  <conditionalFormatting sqref="AA57">
    <cfRule type="cellIs" dxfId="10465" priority="491" operator="lessThan">
      <formula>$C$4</formula>
    </cfRule>
  </conditionalFormatting>
  <conditionalFormatting sqref="AA58">
    <cfRule type="cellIs" dxfId="10464" priority="492" operator="lessThan">
      <formula>$C$4</formula>
    </cfRule>
  </conditionalFormatting>
  <conditionalFormatting sqref="AA59">
    <cfRule type="cellIs" dxfId="10463" priority="493" operator="lessThan">
      <formula>$C$4</formula>
    </cfRule>
  </conditionalFormatting>
  <conditionalFormatting sqref="AA60">
    <cfRule type="cellIs" dxfId="10462" priority="494" operator="lessThan">
      <formula>$C$4</formula>
    </cfRule>
  </conditionalFormatting>
  <conditionalFormatting sqref="AB11">
    <cfRule type="cellIs" dxfId="10461" priority="495" operator="lessThan">
      <formula>$C$4</formula>
    </cfRule>
  </conditionalFormatting>
  <conditionalFormatting sqref="AB12">
    <cfRule type="cellIs" dxfId="10460" priority="496" operator="lessThan">
      <formula>$C$4</formula>
    </cfRule>
  </conditionalFormatting>
  <conditionalFormatting sqref="AB13">
    <cfRule type="cellIs" dxfId="10459" priority="497" operator="lessThan">
      <formula>$C$4</formula>
    </cfRule>
  </conditionalFormatting>
  <conditionalFormatting sqref="AB14">
    <cfRule type="cellIs" dxfId="10458" priority="498" operator="lessThan">
      <formula>$C$4</formula>
    </cfRule>
  </conditionalFormatting>
  <conditionalFormatting sqref="AB15">
    <cfRule type="cellIs" dxfId="10457" priority="499" operator="lessThan">
      <formula>$C$4</formula>
    </cfRule>
  </conditionalFormatting>
  <conditionalFormatting sqref="AB16">
    <cfRule type="cellIs" dxfId="10456" priority="500" operator="lessThan">
      <formula>$C$4</formula>
    </cfRule>
  </conditionalFormatting>
  <conditionalFormatting sqref="AB17">
    <cfRule type="cellIs" dxfId="10455" priority="501" operator="lessThan">
      <formula>$C$4</formula>
    </cfRule>
  </conditionalFormatting>
  <conditionalFormatting sqref="AB18">
    <cfRule type="cellIs" dxfId="10454" priority="502" operator="lessThan">
      <formula>$C$4</formula>
    </cfRule>
  </conditionalFormatting>
  <conditionalFormatting sqref="AB19">
    <cfRule type="cellIs" dxfId="10453" priority="503" operator="lessThan">
      <formula>$C$4</formula>
    </cfRule>
  </conditionalFormatting>
  <conditionalFormatting sqref="AB20">
    <cfRule type="cellIs" dxfId="10452" priority="504" operator="lessThan">
      <formula>$C$4</formula>
    </cfRule>
  </conditionalFormatting>
  <conditionalFormatting sqref="AB21">
    <cfRule type="cellIs" dxfId="10451" priority="505" operator="lessThan">
      <formula>$C$4</formula>
    </cfRule>
  </conditionalFormatting>
  <conditionalFormatting sqref="AB22">
    <cfRule type="cellIs" dxfId="10450" priority="506" operator="lessThan">
      <formula>$C$4</formula>
    </cfRule>
  </conditionalFormatting>
  <conditionalFormatting sqref="AB23">
    <cfRule type="cellIs" dxfId="10449" priority="507" operator="lessThan">
      <formula>$C$4</formula>
    </cfRule>
  </conditionalFormatting>
  <conditionalFormatting sqref="AB24">
    <cfRule type="cellIs" dxfId="10448" priority="508" operator="lessThan">
      <formula>$C$4</formula>
    </cfRule>
  </conditionalFormatting>
  <conditionalFormatting sqref="AB25">
    <cfRule type="cellIs" dxfId="10447" priority="509" operator="lessThan">
      <formula>$C$4</formula>
    </cfRule>
  </conditionalFormatting>
  <conditionalFormatting sqref="AB26">
    <cfRule type="cellIs" dxfId="10446" priority="510" operator="lessThan">
      <formula>$C$4</formula>
    </cfRule>
  </conditionalFormatting>
  <conditionalFormatting sqref="AB27">
    <cfRule type="cellIs" dxfId="10445" priority="511" operator="lessThan">
      <formula>$C$4</formula>
    </cfRule>
  </conditionalFormatting>
  <conditionalFormatting sqref="AB28">
    <cfRule type="cellIs" dxfId="10444" priority="512" operator="lessThan">
      <formula>$C$4</formula>
    </cfRule>
  </conditionalFormatting>
  <conditionalFormatting sqref="AB29">
    <cfRule type="cellIs" dxfId="10443" priority="513" operator="lessThan">
      <formula>$C$4</formula>
    </cfRule>
  </conditionalFormatting>
  <conditionalFormatting sqref="AB30">
    <cfRule type="cellIs" dxfId="10442" priority="514" operator="lessThan">
      <formula>$C$4</formula>
    </cfRule>
  </conditionalFormatting>
  <conditionalFormatting sqref="AB31">
    <cfRule type="cellIs" dxfId="10441" priority="515" operator="lessThan">
      <formula>$C$4</formula>
    </cfRule>
  </conditionalFormatting>
  <conditionalFormatting sqref="AB32">
    <cfRule type="cellIs" dxfId="10440" priority="516" operator="lessThan">
      <formula>$C$4</formula>
    </cfRule>
  </conditionalFormatting>
  <conditionalFormatting sqref="AB33">
    <cfRule type="cellIs" dxfId="10439" priority="517" operator="lessThan">
      <formula>$C$4</formula>
    </cfRule>
  </conditionalFormatting>
  <conditionalFormatting sqref="AB34">
    <cfRule type="cellIs" dxfId="10438" priority="518" operator="lessThan">
      <formula>$C$4</formula>
    </cfRule>
  </conditionalFormatting>
  <conditionalFormatting sqref="AB35">
    <cfRule type="cellIs" dxfId="10437" priority="519" operator="lessThan">
      <formula>$C$4</formula>
    </cfRule>
  </conditionalFormatting>
  <conditionalFormatting sqref="AB36">
    <cfRule type="cellIs" dxfId="10436" priority="520" operator="lessThan">
      <formula>$C$4</formula>
    </cfRule>
  </conditionalFormatting>
  <conditionalFormatting sqref="AB37">
    <cfRule type="cellIs" dxfId="10435" priority="521" operator="lessThan">
      <formula>$C$4</formula>
    </cfRule>
  </conditionalFormatting>
  <conditionalFormatting sqref="AB38">
    <cfRule type="cellIs" dxfId="10434" priority="522" operator="lessThan">
      <formula>$C$4</formula>
    </cfRule>
  </conditionalFormatting>
  <conditionalFormatting sqref="AB39">
    <cfRule type="cellIs" dxfId="10433" priority="523" operator="lessThan">
      <formula>$C$4</formula>
    </cfRule>
  </conditionalFormatting>
  <conditionalFormatting sqref="AB40">
    <cfRule type="cellIs" dxfId="10432" priority="524" operator="lessThan">
      <formula>$C$4</formula>
    </cfRule>
  </conditionalFormatting>
  <conditionalFormatting sqref="AB41">
    <cfRule type="cellIs" dxfId="10431" priority="525" operator="lessThan">
      <formula>$C$4</formula>
    </cfRule>
  </conditionalFormatting>
  <conditionalFormatting sqref="AB42">
    <cfRule type="cellIs" dxfId="10430" priority="526" operator="lessThan">
      <formula>$C$4</formula>
    </cfRule>
  </conditionalFormatting>
  <conditionalFormatting sqref="AB43">
    <cfRule type="cellIs" dxfId="10429" priority="527" operator="lessThan">
      <formula>$C$4</formula>
    </cfRule>
  </conditionalFormatting>
  <conditionalFormatting sqref="AB44">
    <cfRule type="cellIs" dxfId="10428" priority="528" operator="lessThan">
      <formula>$C$4</formula>
    </cfRule>
  </conditionalFormatting>
  <conditionalFormatting sqref="AB45">
    <cfRule type="cellIs" dxfId="10427" priority="529" operator="lessThan">
      <formula>$C$4</formula>
    </cfRule>
  </conditionalFormatting>
  <conditionalFormatting sqref="AB46">
    <cfRule type="cellIs" dxfId="10426" priority="530" operator="lessThan">
      <formula>$C$4</formula>
    </cfRule>
  </conditionalFormatting>
  <conditionalFormatting sqref="AB47">
    <cfRule type="cellIs" dxfId="10425" priority="531" operator="lessThan">
      <formula>$C$4</formula>
    </cfRule>
  </conditionalFormatting>
  <conditionalFormatting sqref="AB48">
    <cfRule type="cellIs" dxfId="10424" priority="532" operator="lessThan">
      <formula>$C$4</formula>
    </cfRule>
  </conditionalFormatting>
  <conditionalFormatting sqref="AB49">
    <cfRule type="cellIs" dxfId="10423" priority="533" operator="lessThan">
      <formula>$C$4</formula>
    </cfRule>
  </conditionalFormatting>
  <conditionalFormatting sqref="AB50">
    <cfRule type="cellIs" dxfId="10422" priority="534" operator="lessThan">
      <formula>$C$4</formula>
    </cfRule>
  </conditionalFormatting>
  <conditionalFormatting sqref="AB51">
    <cfRule type="cellIs" dxfId="10421" priority="535" operator="lessThan">
      <formula>$C$4</formula>
    </cfRule>
  </conditionalFormatting>
  <conditionalFormatting sqref="AB52">
    <cfRule type="cellIs" dxfId="10420" priority="536" operator="lessThan">
      <formula>$C$4</formula>
    </cfRule>
  </conditionalFormatting>
  <conditionalFormatting sqref="AB53">
    <cfRule type="cellIs" dxfId="10419" priority="537" operator="lessThan">
      <formula>$C$4</formula>
    </cfRule>
  </conditionalFormatting>
  <conditionalFormatting sqref="AB54">
    <cfRule type="cellIs" dxfId="10418" priority="538" operator="lessThan">
      <formula>$C$4</formula>
    </cfRule>
  </conditionalFormatting>
  <conditionalFormatting sqref="AB55">
    <cfRule type="cellIs" dxfId="10417" priority="539" operator="lessThan">
      <formula>$C$4</formula>
    </cfRule>
  </conditionalFormatting>
  <conditionalFormatting sqref="AB56">
    <cfRule type="cellIs" dxfId="10416" priority="540" operator="lessThan">
      <formula>$C$4</formula>
    </cfRule>
  </conditionalFormatting>
  <conditionalFormatting sqref="AB57">
    <cfRule type="cellIs" dxfId="10415" priority="541" operator="lessThan">
      <formula>$C$4</formula>
    </cfRule>
  </conditionalFormatting>
  <conditionalFormatting sqref="AB58">
    <cfRule type="cellIs" dxfId="10414" priority="542" operator="lessThan">
      <formula>$C$4</formula>
    </cfRule>
  </conditionalFormatting>
  <conditionalFormatting sqref="AB59">
    <cfRule type="cellIs" dxfId="10413" priority="543" operator="lessThan">
      <formula>$C$4</formula>
    </cfRule>
  </conditionalFormatting>
  <conditionalFormatting sqref="AB60">
    <cfRule type="cellIs" dxfId="10412" priority="544" operator="lessThan">
      <formula>$C$4</formula>
    </cfRule>
  </conditionalFormatting>
  <conditionalFormatting sqref="AC11">
    <cfRule type="cellIs" dxfId="10411" priority="545" operator="lessThan">
      <formula>$C$4</formula>
    </cfRule>
  </conditionalFormatting>
  <conditionalFormatting sqref="AC12">
    <cfRule type="cellIs" dxfId="10410" priority="546" operator="lessThan">
      <formula>$C$4</formula>
    </cfRule>
  </conditionalFormatting>
  <conditionalFormatting sqref="AC13">
    <cfRule type="cellIs" dxfId="10409" priority="547" operator="lessThan">
      <formula>$C$4</formula>
    </cfRule>
  </conditionalFormatting>
  <conditionalFormatting sqref="AC14">
    <cfRule type="cellIs" dxfId="10408" priority="548" operator="lessThan">
      <formula>$C$4</formula>
    </cfRule>
  </conditionalFormatting>
  <conditionalFormatting sqref="AC15">
    <cfRule type="cellIs" dxfId="10407" priority="549" operator="lessThan">
      <formula>$C$4</formula>
    </cfRule>
  </conditionalFormatting>
  <conditionalFormatting sqref="AC16">
    <cfRule type="cellIs" dxfId="10406" priority="550" operator="lessThan">
      <formula>$C$4</formula>
    </cfRule>
  </conditionalFormatting>
  <conditionalFormatting sqref="AC17">
    <cfRule type="cellIs" dxfId="10405" priority="551" operator="lessThan">
      <formula>$C$4</formula>
    </cfRule>
  </conditionalFormatting>
  <conditionalFormatting sqref="AC18">
    <cfRule type="cellIs" dxfId="10404" priority="552" operator="lessThan">
      <formula>$C$4</formula>
    </cfRule>
  </conditionalFormatting>
  <conditionalFormatting sqref="AC19">
    <cfRule type="cellIs" dxfId="10403" priority="553" operator="lessThan">
      <formula>$C$4</formula>
    </cfRule>
  </conditionalFormatting>
  <conditionalFormatting sqref="AC20">
    <cfRule type="cellIs" dxfId="10402" priority="554" operator="lessThan">
      <formula>$C$4</formula>
    </cfRule>
  </conditionalFormatting>
  <conditionalFormatting sqref="AC21">
    <cfRule type="cellIs" dxfId="10401" priority="555" operator="lessThan">
      <formula>$C$4</formula>
    </cfRule>
  </conditionalFormatting>
  <conditionalFormatting sqref="AC22">
    <cfRule type="cellIs" dxfId="10400" priority="556" operator="lessThan">
      <formula>$C$4</formula>
    </cfRule>
  </conditionalFormatting>
  <conditionalFormatting sqref="AC23">
    <cfRule type="cellIs" dxfId="10399" priority="557" operator="lessThan">
      <formula>$C$4</formula>
    </cfRule>
  </conditionalFormatting>
  <conditionalFormatting sqref="AC24">
    <cfRule type="cellIs" dxfId="10398" priority="558" operator="lessThan">
      <formula>$C$4</formula>
    </cfRule>
  </conditionalFormatting>
  <conditionalFormatting sqref="AC25">
    <cfRule type="cellIs" dxfId="10397" priority="559" operator="lessThan">
      <formula>$C$4</formula>
    </cfRule>
  </conditionalFormatting>
  <conditionalFormatting sqref="AC26">
    <cfRule type="cellIs" dxfId="10396" priority="560" operator="lessThan">
      <formula>$C$4</formula>
    </cfRule>
  </conditionalFormatting>
  <conditionalFormatting sqref="AC27">
    <cfRule type="cellIs" dxfId="10395" priority="561" operator="lessThan">
      <formula>$C$4</formula>
    </cfRule>
  </conditionalFormatting>
  <conditionalFormatting sqref="AC28">
    <cfRule type="cellIs" dxfId="10394" priority="562" operator="lessThan">
      <formula>$C$4</formula>
    </cfRule>
  </conditionalFormatting>
  <conditionalFormatting sqref="AC29">
    <cfRule type="cellIs" dxfId="10393" priority="563" operator="lessThan">
      <formula>$C$4</formula>
    </cfRule>
  </conditionalFormatting>
  <conditionalFormatting sqref="AC30">
    <cfRule type="cellIs" dxfId="10392" priority="564" operator="lessThan">
      <formula>$C$4</formula>
    </cfRule>
  </conditionalFormatting>
  <conditionalFormatting sqref="AC31">
    <cfRule type="cellIs" dxfId="10391" priority="565" operator="lessThan">
      <formula>$C$4</formula>
    </cfRule>
  </conditionalFormatting>
  <conditionalFormatting sqref="AC32">
    <cfRule type="cellIs" dxfId="10390" priority="566" operator="lessThan">
      <formula>$C$4</formula>
    </cfRule>
  </conditionalFormatting>
  <conditionalFormatting sqref="AC33">
    <cfRule type="cellIs" dxfId="10389" priority="567" operator="lessThan">
      <formula>$C$4</formula>
    </cfRule>
  </conditionalFormatting>
  <conditionalFormatting sqref="AC34">
    <cfRule type="cellIs" dxfId="10388" priority="568" operator="lessThan">
      <formula>$C$4</formula>
    </cfRule>
  </conditionalFormatting>
  <conditionalFormatting sqref="AC35">
    <cfRule type="cellIs" dxfId="10387" priority="569" operator="lessThan">
      <formula>$C$4</formula>
    </cfRule>
  </conditionalFormatting>
  <conditionalFormatting sqref="AC36">
    <cfRule type="cellIs" dxfId="10386" priority="570" operator="lessThan">
      <formula>$C$4</formula>
    </cfRule>
  </conditionalFormatting>
  <conditionalFormatting sqref="AC37">
    <cfRule type="cellIs" dxfId="10385" priority="571" operator="lessThan">
      <formula>$C$4</formula>
    </cfRule>
  </conditionalFormatting>
  <conditionalFormatting sqref="AC38">
    <cfRule type="cellIs" dxfId="10384" priority="572" operator="lessThan">
      <formula>$C$4</formula>
    </cfRule>
  </conditionalFormatting>
  <conditionalFormatting sqref="AC39">
    <cfRule type="cellIs" dxfId="10383" priority="573" operator="lessThan">
      <formula>$C$4</formula>
    </cfRule>
  </conditionalFormatting>
  <conditionalFormatting sqref="AC40">
    <cfRule type="cellIs" dxfId="10382" priority="574" operator="lessThan">
      <formula>$C$4</formula>
    </cfRule>
  </conditionalFormatting>
  <conditionalFormatting sqref="AC41">
    <cfRule type="cellIs" dxfId="10381" priority="575" operator="lessThan">
      <formula>$C$4</formula>
    </cfRule>
  </conditionalFormatting>
  <conditionalFormatting sqref="AC42">
    <cfRule type="cellIs" dxfId="10380" priority="576" operator="lessThan">
      <formula>$C$4</formula>
    </cfRule>
  </conditionalFormatting>
  <conditionalFormatting sqref="AC43">
    <cfRule type="cellIs" dxfId="10379" priority="577" operator="lessThan">
      <formula>$C$4</formula>
    </cfRule>
  </conditionalFormatting>
  <conditionalFormatting sqref="AC44">
    <cfRule type="cellIs" dxfId="10378" priority="578" operator="lessThan">
      <formula>$C$4</formula>
    </cfRule>
  </conditionalFormatting>
  <conditionalFormatting sqref="AC45">
    <cfRule type="cellIs" dxfId="10377" priority="579" operator="lessThan">
      <formula>$C$4</formula>
    </cfRule>
  </conditionalFormatting>
  <conditionalFormatting sqref="AC46">
    <cfRule type="cellIs" dxfId="10376" priority="580" operator="lessThan">
      <formula>$C$4</formula>
    </cfRule>
  </conditionalFormatting>
  <conditionalFormatting sqref="AC47">
    <cfRule type="cellIs" dxfId="10375" priority="581" operator="lessThan">
      <formula>$C$4</formula>
    </cfRule>
  </conditionalFormatting>
  <conditionalFormatting sqref="AC48">
    <cfRule type="cellIs" dxfId="10374" priority="582" operator="lessThan">
      <formula>$C$4</formula>
    </cfRule>
  </conditionalFormatting>
  <conditionalFormatting sqref="AC49">
    <cfRule type="cellIs" dxfId="10373" priority="583" operator="lessThan">
      <formula>$C$4</formula>
    </cfRule>
  </conditionalFormatting>
  <conditionalFormatting sqref="AC50">
    <cfRule type="cellIs" dxfId="10372" priority="584" operator="lessThan">
      <formula>$C$4</formula>
    </cfRule>
  </conditionalFormatting>
  <conditionalFormatting sqref="AC51">
    <cfRule type="cellIs" dxfId="10371" priority="585" operator="lessThan">
      <formula>$C$4</formula>
    </cfRule>
  </conditionalFormatting>
  <conditionalFormatting sqref="AC52">
    <cfRule type="cellIs" dxfId="10370" priority="586" operator="lessThan">
      <formula>$C$4</formula>
    </cfRule>
  </conditionalFormatting>
  <conditionalFormatting sqref="AC53">
    <cfRule type="cellIs" dxfId="10369" priority="587" operator="lessThan">
      <formula>$C$4</formula>
    </cfRule>
  </conditionalFormatting>
  <conditionalFormatting sqref="AC54">
    <cfRule type="cellIs" dxfId="10368" priority="588" operator="lessThan">
      <formula>$C$4</formula>
    </cfRule>
  </conditionalFormatting>
  <conditionalFormatting sqref="AC55">
    <cfRule type="cellIs" dxfId="10367" priority="589" operator="lessThan">
      <formula>$C$4</formula>
    </cfRule>
  </conditionalFormatting>
  <conditionalFormatting sqref="AC56">
    <cfRule type="cellIs" dxfId="10366" priority="590" operator="lessThan">
      <formula>$C$4</formula>
    </cfRule>
  </conditionalFormatting>
  <conditionalFormatting sqref="AC57">
    <cfRule type="cellIs" dxfId="10365" priority="591" operator="lessThan">
      <formula>$C$4</formula>
    </cfRule>
  </conditionalFormatting>
  <conditionalFormatting sqref="AC58">
    <cfRule type="cellIs" dxfId="10364" priority="592" operator="lessThan">
      <formula>$C$4</formula>
    </cfRule>
  </conditionalFormatting>
  <conditionalFormatting sqref="AC59">
    <cfRule type="cellIs" dxfId="10363" priority="593" operator="lessThan">
      <formula>$C$4</formula>
    </cfRule>
  </conditionalFormatting>
  <conditionalFormatting sqref="AC60">
    <cfRule type="cellIs" dxfId="10362" priority="594" operator="lessThan">
      <formula>$C$4</formula>
    </cfRule>
  </conditionalFormatting>
  <conditionalFormatting sqref="AD11">
    <cfRule type="cellIs" dxfId="10361" priority="595" operator="lessThan">
      <formula>$C$4</formula>
    </cfRule>
  </conditionalFormatting>
  <conditionalFormatting sqref="AD12">
    <cfRule type="cellIs" dxfId="10360" priority="596" operator="lessThan">
      <formula>$C$4</formula>
    </cfRule>
  </conditionalFormatting>
  <conditionalFormatting sqref="AD13">
    <cfRule type="cellIs" dxfId="10359" priority="597" operator="lessThan">
      <formula>$C$4</formula>
    </cfRule>
  </conditionalFormatting>
  <conditionalFormatting sqref="AD14">
    <cfRule type="cellIs" dxfId="10358" priority="598" operator="lessThan">
      <formula>$C$4</formula>
    </cfRule>
  </conditionalFormatting>
  <conditionalFormatting sqref="AD15">
    <cfRule type="cellIs" dxfId="10357" priority="599" operator="lessThan">
      <formula>$C$4</formula>
    </cfRule>
  </conditionalFormatting>
  <conditionalFormatting sqref="AD16">
    <cfRule type="cellIs" dxfId="10356" priority="600" operator="lessThan">
      <formula>$C$4</formula>
    </cfRule>
  </conditionalFormatting>
  <conditionalFormatting sqref="AD17">
    <cfRule type="cellIs" dxfId="10355" priority="601" operator="lessThan">
      <formula>$C$4</formula>
    </cfRule>
  </conditionalFormatting>
  <conditionalFormatting sqref="AD18">
    <cfRule type="cellIs" dxfId="10354" priority="602" operator="lessThan">
      <formula>$C$4</formula>
    </cfRule>
  </conditionalFormatting>
  <conditionalFormatting sqref="AD19">
    <cfRule type="cellIs" dxfId="10353" priority="603" operator="lessThan">
      <formula>$C$4</formula>
    </cfRule>
  </conditionalFormatting>
  <conditionalFormatting sqref="AD20">
    <cfRule type="cellIs" dxfId="10352" priority="604" operator="lessThan">
      <formula>$C$4</formula>
    </cfRule>
  </conditionalFormatting>
  <conditionalFormatting sqref="AD21">
    <cfRule type="cellIs" dxfId="10351" priority="605" operator="lessThan">
      <formula>$C$4</formula>
    </cfRule>
  </conditionalFormatting>
  <conditionalFormatting sqref="AD22">
    <cfRule type="cellIs" dxfId="10350" priority="606" operator="lessThan">
      <formula>$C$4</formula>
    </cfRule>
  </conditionalFormatting>
  <conditionalFormatting sqref="AD23">
    <cfRule type="cellIs" dxfId="10349" priority="607" operator="lessThan">
      <formula>$C$4</formula>
    </cfRule>
  </conditionalFormatting>
  <conditionalFormatting sqref="AD24">
    <cfRule type="cellIs" dxfId="10348" priority="608" operator="lessThan">
      <formula>$C$4</formula>
    </cfRule>
  </conditionalFormatting>
  <conditionalFormatting sqref="AD25">
    <cfRule type="cellIs" dxfId="10347" priority="609" operator="lessThan">
      <formula>$C$4</formula>
    </cfRule>
  </conditionalFormatting>
  <conditionalFormatting sqref="AD26">
    <cfRule type="cellIs" dxfId="10346" priority="610" operator="lessThan">
      <formula>$C$4</formula>
    </cfRule>
  </conditionalFormatting>
  <conditionalFormatting sqref="AD27">
    <cfRule type="cellIs" dxfId="10345" priority="611" operator="lessThan">
      <formula>$C$4</formula>
    </cfRule>
  </conditionalFormatting>
  <conditionalFormatting sqref="AD28">
    <cfRule type="cellIs" dxfId="10344" priority="612" operator="lessThan">
      <formula>$C$4</formula>
    </cfRule>
  </conditionalFormatting>
  <conditionalFormatting sqref="AD29">
    <cfRule type="cellIs" dxfId="10343" priority="613" operator="lessThan">
      <formula>$C$4</formula>
    </cfRule>
  </conditionalFormatting>
  <conditionalFormatting sqref="AD30">
    <cfRule type="cellIs" dxfId="10342" priority="614" operator="lessThan">
      <formula>$C$4</formula>
    </cfRule>
  </conditionalFormatting>
  <conditionalFormatting sqref="AD31">
    <cfRule type="cellIs" dxfId="10341" priority="615" operator="lessThan">
      <formula>$C$4</formula>
    </cfRule>
  </conditionalFormatting>
  <conditionalFormatting sqref="AD32">
    <cfRule type="cellIs" dxfId="10340" priority="616" operator="lessThan">
      <formula>$C$4</formula>
    </cfRule>
  </conditionalFormatting>
  <conditionalFormatting sqref="AD33">
    <cfRule type="cellIs" dxfId="10339" priority="617" operator="lessThan">
      <formula>$C$4</formula>
    </cfRule>
  </conditionalFormatting>
  <conditionalFormatting sqref="AD34">
    <cfRule type="cellIs" dxfId="10338" priority="618" operator="lessThan">
      <formula>$C$4</formula>
    </cfRule>
  </conditionalFormatting>
  <conditionalFormatting sqref="AD35">
    <cfRule type="cellIs" dxfId="10337" priority="619" operator="lessThan">
      <formula>$C$4</formula>
    </cfRule>
  </conditionalFormatting>
  <conditionalFormatting sqref="AD36">
    <cfRule type="cellIs" dxfId="10336" priority="620" operator="lessThan">
      <formula>$C$4</formula>
    </cfRule>
  </conditionalFormatting>
  <conditionalFormatting sqref="AD37">
    <cfRule type="cellIs" dxfId="10335" priority="621" operator="lessThan">
      <formula>$C$4</formula>
    </cfRule>
  </conditionalFormatting>
  <conditionalFormatting sqref="AD38">
    <cfRule type="cellIs" dxfId="10334" priority="622" operator="lessThan">
      <formula>$C$4</formula>
    </cfRule>
  </conditionalFormatting>
  <conditionalFormatting sqref="AD39">
    <cfRule type="cellIs" dxfId="10333" priority="623" operator="lessThan">
      <formula>$C$4</formula>
    </cfRule>
  </conditionalFormatting>
  <conditionalFormatting sqref="AD40">
    <cfRule type="cellIs" dxfId="10332" priority="624" operator="lessThan">
      <formula>$C$4</formula>
    </cfRule>
  </conditionalFormatting>
  <conditionalFormatting sqref="AD41">
    <cfRule type="cellIs" dxfId="10331" priority="625" operator="lessThan">
      <formula>$C$4</formula>
    </cfRule>
  </conditionalFormatting>
  <conditionalFormatting sqref="AD42">
    <cfRule type="cellIs" dxfId="10330" priority="626" operator="lessThan">
      <formula>$C$4</formula>
    </cfRule>
  </conditionalFormatting>
  <conditionalFormatting sqref="AD43">
    <cfRule type="cellIs" dxfId="10329" priority="627" operator="lessThan">
      <formula>$C$4</formula>
    </cfRule>
  </conditionalFormatting>
  <conditionalFormatting sqref="AD44">
    <cfRule type="cellIs" dxfId="10328" priority="628" operator="lessThan">
      <formula>$C$4</formula>
    </cfRule>
  </conditionalFormatting>
  <conditionalFormatting sqref="AD45">
    <cfRule type="cellIs" dxfId="10327" priority="629" operator="lessThan">
      <formula>$C$4</formula>
    </cfRule>
  </conditionalFormatting>
  <conditionalFormatting sqref="AD46">
    <cfRule type="cellIs" dxfId="10326" priority="630" operator="lessThan">
      <formula>$C$4</formula>
    </cfRule>
  </conditionalFormatting>
  <conditionalFormatting sqref="AD47">
    <cfRule type="cellIs" dxfId="10325" priority="631" operator="lessThan">
      <formula>$C$4</formula>
    </cfRule>
  </conditionalFormatting>
  <conditionalFormatting sqref="AD48">
    <cfRule type="cellIs" dxfId="10324" priority="632" operator="lessThan">
      <formula>$C$4</formula>
    </cfRule>
  </conditionalFormatting>
  <conditionalFormatting sqref="AD49">
    <cfRule type="cellIs" dxfId="10323" priority="633" operator="lessThan">
      <formula>$C$4</formula>
    </cfRule>
  </conditionalFormatting>
  <conditionalFormatting sqref="AD50">
    <cfRule type="cellIs" dxfId="10322" priority="634" operator="lessThan">
      <formula>$C$4</formula>
    </cfRule>
  </conditionalFormatting>
  <conditionalFormatting sqref="AD51">
    <cfRule type="cellIs" dxfId="10321" priority="635" operator="lessThan">
      <formula>$C$4</formula>
    </cfRule>
  </conditionalFormatting>
  <conditionalFormatting sqref="AD52">
    <cfRule type="cellIs" dxfId="10320" priority="636" operator="lessThan">
      <formula>$C$4</formula>
    </cfRule>
  </conditionalFormatting>
  <conditionalFormatting sqref="AD53">
    <cfRule type="cellIs" dxfId="10319" priority="637" operator="lessThan">
      <formula>$C$4</formula>
    </cfRule>
  </conditionalFormatting>
  <conditionalFormatting sqref="AD54">
    <cfRule type="cellIs" dxfId="10318" priority="638" operator="lessThan">
      <formula>$C$4</formula>
    </cfRule>
  </conditionalFormatting>
  <conditionalFormatting sqref="AD55">
    <cfRule type="cellIs" dxfId="10317" priority="639" operator="lessThan">
      <formula>$C$4</formula>
    </cfRule>
  </conditionalFormatting>
  <conditionalFormatting sqref="AD56">
    <cfRule type="cellIs" dxfId="10316" priority="640" operator="lessThan">
      <formula>$C$4</formula>
    </cfRule>
  </conditionalFormatting>
  <conditionalFormatting sqref="AD57">
    <cfRule type="cellIs" dxfId="10315" priority="641" operator="lessThan">
      <formula>$C$4</formula>
    </cfRule>
  </conditionalFormatting>
  <conditionalFormatting sqref="AD58">
    <cfRule type="cellIs" dxfId="10314" priority="642" operator="lessThan">
      <formula>$C$4</formula>
    </cfRule>
  </conditionalFormatting>
  <conditionalFormatting sqref="AD59">
    <cfRule type="cellIs" dxfId="10313" priority="643" operator="lessThan">
      <formula>$C$4</formula>
    </cfRule>
  </conditionalFormatting>
  <conditionalFormatting sqref="AD60">
    <cfRule type="cellIs" dxfId="10312" priority="644" operator="lessThan">
      <formula>$C$4</formula>
    </cfRule>
  </conditionalFormatting>
  <conditionalFormatting sqref="AE11">
    <cfRule type="cellIs" dxfId="10311" priority="645" operator="lessThan">
      <formula>$C$4</formula>
    </cfRule>
  </conditionalFormatting>
  <conditionalFormatting sqref="AE12">
    <cfRule type="cellIs" dxfId="10310" priority="646" operator="lessThan">
      <formula>$C$4</formula>
    </cfRule>
  </conditionalFormatting>
  <conditionalFormatting sqref="AE13">
    <cfRule type="cellIs" dxfId="10309" priority="647" operator="lessThan">
      <formula>$C$4</formula>
    </cfRule>
  </conditionalFormatting>
  <conditionalFormatting sqref="AE14">
    <cfRule type="cellIs" dxfId="10308" priority="648" operator="lessThan">
      <formula>$C$4</formula>
    </cfRule>
  </conditionalFormatting>
  <conditionalFormatting sqref="AE15">
    <cfRule type="cellIs" dxfId="10307" priority="649" operator="lessThan">
      <formula>$C$4</formula>
    </cfRule>
  </conditionalFormatting>
  <conditionalFormatting sqref="AE16">
    <cfRule type="cellIs" dxfId="10306" priority="650" operator="lessThan">
      <formula>$C$4</formula>
    </cfRule>
  </conditionalFormatting>
  <conditionalFormatting sqref="AE17">
    <cfRule type="cellIs" dxfId="10305" priority="651" operator="lessThan">
      <formula>$C$4</formula>
    </cfRule>
  </conditionalFormatting>
  <conditionalFormatting sqref="AE18">
    <cfRule type="cellIs" dxfId="10304" priority="652" operator="lessThan">
      <formula>$C$4</formula>
    </cfRule>
  </conditionalFormatting>
  <conditionalFormatting sqref="AE19">
    <cfRule type="cellIs" dxfId="10303" priority="653" operator="lessThan">
      <formula>$C$4</formula>
    </cfRule>
  </conditionalFormatting>
  <conditionalFormatting sqref="AE20">
    <cfRule type="cellIs" dxfId="10302" priority="654" operator="lessThan">
      <formula>$C$4</formula>
    </cfRule>
  </conditionalFormatting>
  <conditionalFormatting sqref="AE21">
    <cfRule type="cellIs" dxfId="10301" priority="655" operator="lessThan">
      <formula>$C$4</formula>
    </cfRule>
  </conditionalFormatting>
  <conditionalFormatting sqref="AE22">
    <cfRule type="cellIs" dxfId="10300" priority="656" operator="lessThan">
      <formula>$C$4</formula>
    </cfRule>
  </conditionalFormatting>
  <conditionalFormatting sqref="AE23">
    <cfRule type="cellIs" dxfId="10299" priority="657" operator="lessThan">
      <formula>$C$4</formula>
    </cfRule>
  </conditionalFormatting>
  <conditionalFormatting sqref="AE24">
    <cfRule type="cellIs" dxfId="10298" priority="658" operator="lessThan">
      <formula>$C$4</formula>
    </cfRule>
  </conditionalFormatting>
  <conditionalFormatting sqref="AE25">
    <cfRule type="cellIs" dxfId="10297" priority="659" operator="lessThan">
      <formula>$C$4</formula>
    </cfRule>
  </conditionalFormatting>
  <conditionalFormatting sqref="AE26">
    <cfRule type="cellIs" dxfId="10296" priority="660" operator="lessThan">
      <formula>$C$4</formula>
    </cfRule>
  </conditionalFormatting>
  <conditionalFormatting sqref="AE27">
    <cfRule type="cellIs" dxfId="10295" priority="661" operator="lessThan">
      <formula>$C$4</formula>
    </cfRule>
  </conditionalFormatting>
  <conditionalFormatting sqref="AE28">
    <cfRule type="cellIs" dxfId="10294" priority="662" operator="lessThan">
      <formula>$C$4</formula>
    </cfRule>
  </conditionalFormatting>
  <conditionalFormatting sqref="AE29">
    <cfRule type="cellIs" dxfId="10293" priority="663" operator="lessThan">
      <formula>$C$4</formula>
    </cfRule>
  </conditionalFormatting>
  <conditionalFormatting sqref="AE30">
    <cfRule type="cellIs" dxfId="10292" priority="664" operator="lessThan">
      <formula>$C$4</formula>
    </cfRule>
  </conditionalFormatting>
  <conditionalFormatting sqref="AE31">
    <cfRule type="cellIs" dxfId="10291" priority="665" operator="lessThan">
      <formula>$C$4</formula>
    </cfRule>
  </conditionalFormatting>
  <conditionalFormatting sqref="AE32">
    <cfRule type="cellIs" dxfId="10290" priority="666" operator="lessThan">
      <formula>$C$4</formula>
    </cfRule>
  </conditionalFormatting>
  <conditionalFormatting sqref="AE33">
    <cfRule type="cellIs" dxfId="10289" priority="667" operator="lessThan">
      <formula>$C$4</formula>
    </cfRule>
  </conditionalFormatting>
  <conditionalFormatting sqref="AE34">
    <cfRule type="cellIs" dxfId="10288" priority="668" operator="lessThan">
      <formula>$C$4</formula>
    </cfRule>
  </conditionalFormatting>
  <conditionalFormatting sqref="AE35">
    <cfRule type="cellIs" dxfId="10287" priority="669" operator="lessThan">
      <formula>$C$4</formula>
    </cfRule>
  </conditionalFormatting>
  <conditionalFormatting sqref="AE36">
    <cfRule type="cellIs" dxfId="10286" priority="670" operator="lessThan">
      <formula>$C$4</formula>
    </cfRule>
  </conditionalFormatting>
  <conditionalFormatting sqref="AE37">
    <cfRule type="cellIs" dxfId="10285" priority="671" operator="lessThan">
      <formula>$C$4</formula>
    </cfRule>
  </conditionalFormatting>
  <conditionalFormatting sqref="AE38">
    <cfRule type="cellIs" dxfId="10284" priority="672" operator="lessThan">
      <formula>$C$4</formula>
    </cfRule>
  </conditionalFormatting>
  <conditionalFormatting sqref="AE39">
    <cfRule type="cellIs" dxfId="10283" priority="673" operator="lessThan">
      <formula>$C$4</formula>
    </cfRule>
  </conditionalFormatting>
  <conditionalFormatting sqref="AE40">
    <cfRule type="cellIs" dxfId="10282" priority="674" operator="lessThan">
      <formula>$C$4</formula>
    </cfRule>
  </conditionalFormatting>
  <conditionalFormatting sqref="AE41">
    <cfRule type="cellIs" dxfId="10281" priority="675" operator="lessThan">
      <formula>$C$4</formula>
    </cfRule>
  </conditionalFormatting>
  <conditionalFormatting sqref="AE42">
    <cfRule type="cellIs" dxfId="10280" priority="676" operator="lessThan">
      <formula>$C$4</formula>
    </cfRule>
  </conditionalFormatting>
  <conditionalFormatting sqref="AE43">
    <cfRule type="cellIs" dxfId="10279" priority="677" operator="lessThan">
      <formula>$C$4</formula>
    </cfRule>
  </conditionalFormatting>
  <conditionalFormatting sqref="AE44">
    <cfRule type="cellIs" dxfId="10278" priority="678" operator="lessThan">
      <formula>$C$4</formula>
    </cfRule>
  </conditionalFormatting>
  <conditionalFormatting sqref="AE45">
    <cfRule type="cellIs" dxfId="10277" priority="679" operator="lessThan">
      <formula>$C$4</formula>
    </cfRule>
  </conditionalFormatting>
  <conditionalFormatting sqref="AE46">
    <cfRule type="cellIs" dxfId="10276" priority="680" operator="lessThan">
      <formula>$C$4</formula>
    </cfRule>
  </conditionalFormatting>
  <conditionalFormatting sqref="AE47">
    <cfRule type="cellIs" dxfId="10275" priority="681" operator="lessThan">
      <formula>$C$4</formula>
    </cfRule>
  </conditionalFormatting>
  <conditionalFormatting sqref="AE48">
    <cfRule type="cellIs" dxfId="10274" priority="682" operator="lessThan">
      <formula>$C$4</formula>
    </cfRule>
  </conditionalFormatting>
  <conditionalFormatting sqref="AE49">
    <cfRule type="cellIs" dxfId="10273" priority="683" operator="lessThan">
      <formula>$C$4</formula>
    </cfRule>
  </conditionalFormatting>
  <conditionalFormatting sqref="AE50">
    <cfRule type="cellIs" dxfId="10272" priority="684" operator="lessThan">
      <formula>$C$4</formula>
    </cfRule>
  </conditionalFormatting>
  <conditionalFormatting sqref="AE51">
    <cfRule type="cellIs" dxfId="10271" priority="685" operator="lessThan">
      <formula>$C$4</formula>
    </cfRule>
  </conditionalFormatting>
  <conditionalFormatting sqref="AE52">
    <cfRule type="cellIs" dxfId="10270" priority="686" operator="lessThan">
      <formula>$C$4</formula>
    </cfRule>
  </conditionalFormatting>
  <conditionalFormatting sqref="AE53">
    <cfRule type="cellIs" dxfId="10269" priority="687" operator="lessThan">
      <formula>$C$4</formula>
    </cfRule>
  </conditionalFormatting>
  <conditionalFormatting sqref="AE54">
    <cfRule type="cellIs" dxfId="10268" priority="688" operator="lessThan">
      <formula>$C$4</formula>
    </cfRule>
  </conditionalFormatting>
  <conditionalFormatting sqref="AE55">
    <cfRule type="cellIs" dxfId="10267" priority="689" operator="lessThan">
      <formula>$C$4</formula>
    </cfRule>
  </conditionalFormatting>
  <conditionalFormatting sqref="AE56">
    <cfRule type="cellIs" dxfId="10266" priority="690" operator="lessThan">
      <formula>$C$4</formula>
    </cfRule>
  </conditionalFormatting>
  <conditionalFormatting sqref="AE57">
    <cfRule type="cellIs" dxfId="10265" priority="691" operator="lessThan">
      <formula>$C$4</formula>
    </cfRule>
  </conditionalFormatting>
  <conditionalFormatting sqref="AE58">
    <cfRule type="cellIs" dxfId="10264" priority="692" operator="lessThan">
      <formula>$C$4</formula>
    </cfRule>
  </conditionalFormatting>
  <conditionalFormatting sqref="AE59">
    <cfRule type="cellIs" dxfId="10263" priority="693" operator="lessThan">
      <formula>$C$4</formula>
    </cfRule>
  </conditionalFormatting>
  <conditionalFormatting sqref="AE60">
    <cfRule type="cellIs" dxfId="10262" priority="694" operator="lessThan">
      <formula>$C$4</formula>
    </cfRule>
  </conditionalFormatting>
  <conditionalFormatting sqref="AF11">
    <cfRule type="cellIs" dxfId="10261" priority="695" operator="lessThan">
      <formula>$C$4</formula>
    </cfRule>
  </conditionalFormatting>
  <conditionalFormatting sqref="AF12">
    <cfRule type="cellIs" dxfId="10260" priority="696" operator="lessThan">
      <formula>$C$4</formula>
    </cfRule>
  </conditionalFormatting>
  <conditionalFormatting sqref="AF13">
    <cfRule type="cellIs" dxfId="10259" priority="697" operator="lessThan">
      <formula>$C$4</formula>
    </cfRule>
  </conditionalFormatting>
  <conditionalFormatting sqref="AF14">
    <cfRule type="cellIs" dxfId="10258" priority="698" operator="lessThan">
      <formula>$C$4</formula>
    </cfRule>
  </conditionalFormatting>
  <conditionalFormatting sqref="AF15">
    <cfRule type="cellIs" dxfId="10257" priority="699" operator="lessThan">
      <formula>$C$4</formula>
    </cfRule>
  </conditionalFormatting>
  <conditionalFormatting sqref="AF16">
    <cfRule type="cellIs" dxfId="10256" priority="700" operator="lessThan">
      <formula>$C$4</formula>
    </cfRule>
  </conditionalFormatting>
  <conditionalFormatting sqref="AF17">
    <cfRule type="cellIs" dxfId="10255" priority="701" operator="lessThan">
      <formula>$C$4</formula>
    </cfRule>
  </conditionalFormatting>
  <conditionalFormatting sqref="AF18">
    <cfRule type="cellIs" dxfId="10254" priority="702" operator="lessThan">
      <formula>$C$4</formula>
    </cfRule>
  </conditionalFormatting>
  <conditionalFormatting sqref="AF19">
    <cfRule type="cellIs" dxfId="10253" priority="703" operator="lessThan">
      <formula>$C$4</formula>
    </cfRule>
  </conditionalFormatting>
  <conditionalFormatting sqref="AF20">
    <cfRule type="cellIs" dxfId="10252" priority="704" operator="lessThan">
      <formula>$C$4</formula>
    </cfRule>
  </conditionalFormatting>
  <conditionalFormatting sqref="AF21">
    <cfRule type="cellIs" dxfId="10251" priority="705" operator="lessThan">
      <formula>$C$4</formula>
    </cfRule>
  </conditionalFormatting>
  <conditionalFormatting sqref="AF22">
    <cfRule type="cellIs" dxfId="10250" priority="706" operator="lessThan">
      <formula>$C$4</formula>
    </cfRule>
  </conditionalFormatting>
  <conditionalFormatting sqref="AF23">
    <cfRule type="cellIs" dxfId="10249" priority="707" operator="lessThan">
      <formula>$C$4</formula>
    </cfRule>
  </conditionalFormatting>
  <conditionalFormatting sqref="AF24">
    <cfRule type="cellIs" dxfId="10248" priority="708" operator="lessThan">
      <formula>$C$4</formula>
    </cfRule>
  </conditionalFormatting>
  <conditionalFormatting sqref="AF25">
    <cfRule type="cellIs" dxfId="10247" priority="709" operator="lessThan">
      <formula>$C$4</formula>
    </cfRule>
  </conditionalFormatting>
  <conditionalFormatting sqref="AF26">
    <cfRule type="cellIs" dxfId="10246" priority="710" operator="lessThan">
      <formula>$C$4</formula>
    </cfRule>
  </conditionalFormatting>
  <conditionalFormatting sqref="AF27">
    <cfRule type="cellIs" dxfId="10245" priority="711" operator="lessThan">
      <formula>$C$4</formula>
    </cfRule>
  </conditionalFormatting>
  <conditionalFormatting sqref="AF28">
    <cfRule type="cellIs" dxfId="10244" priority="712" operator="lessThan">
      <formula>$C$4</formula>
    </cfRule>
  </conditionalFormatting>
  <conditionalFormatting sqref="AF29">
    <cfRule type="cellIs" dxfId="10243" priority="713" operator="lessThan">
      <formula>$C$4</formula>
    </cfRule>
  </conditionalFormatting>
  <conditionalFormatting sqref="AF30">
    <cfRule type="cellIs" dxfId="10242" priority="714" operator="lessThan">
      <formula>$C$4</formula>
    </cfRule>
  </conditionalFormatting>
  <conditionalFormatting sqref="AF31">
    <cfRule type="cellIs" dxfId="10241" priority="715" operator="lessThan">
      <formula>$C$4</formula>
    </cfRule>
  </conditionalFormatting>
  <conditionalFormatting sqref="AF32">
    <cfRule type="cellIs" dxfId="10240" priority="716" operator="lessThan">
      <formula>$C$4</formula>
    </cfRule>
  </conditionalFormatting>
  <conditionalFormatting sqref="AF33">
    <cfRule type="cellIs" dxfId="10239" priority="717" operator="lessThan">
      <formula>$C$4</formula>
    </cfRule>
  </conditionalFormatting>
  <conditionalFormatting sqref="AF34">
    <cfRule type="cellIs" dxfId="10238" priority="718" operator="lessThan">
      <formula>$C$4</formula>
    </cfRule>
  </conditionalFormatting>
  <conditionalFormatting sqref="AF35">
    <cfRule type="cellIs" dxfId="10237" priority="719" operator="lessThan">
      <formula>$C$4</formula>
    </cfRule>
  </conditionalFormatting>
  <conditionalFormatting sqref="AF36">
    <cfRule type="cellIs" dxfId="10236" priority="720" operator="lessThan">
      <formula>$C$4</formula>
    </cfRule>
  </conditionalFormatting>
  <conditionalFormatting sqref="AF37">
    <cfRule type="cellIs" dxfId="10235" priority="721" operator="lessThan">
      <formula>$C$4</formula>
    </cfRule>
  </conditionalFormatting>
  <conditionalFormatting sqref="AF38">
    <cfRule type="cellIs" dxfId="10234" priority="722" operator="lessThan">
      <formula>$C$4</formula>
    </cfRule>
  </conditionalFormatting>
  <conditionalFormatting sqref="AF39">
    <cfRule type="cellIs" dxfId="10233" priority="723" operator="lessThan">
      <formula>$C$4</formula>
    </cfRule>
  </conditionalFormatting>
  <conditionalFormatting sqref="AF40">
    <cfRule type="cellIs" dxfId="10232" priority="724" operator="lessThan">
      <formula>$C$4</formula>
    </cfRule>
  </conditionalFormatting>
  <conditionalFormatting sqref="AF41">
    <cfRule type="cellIs" dxfId="10231" priority="725" operator="lessThan">
      <formula>$C$4</formula>
    </cfRule>
  </conditionalFormatting>
  <conditionalFormatting sqref="AF42">
    <cfRule type="cellIs" dxfId="10230" priority="726" operator="lessThan">
      <formula>$C$4</formula>
    </cfRule>
  </conditionalFormatting>
  <conditionalFormatting sqref="AF43">
    <cfRule type="cellIs" dxfId="10229" priority="727" operator="lessThan">
      <formula>$C$4</formula>
    </cfRule>
  </conditionalFormatting>
  <conditionalFormatting sqref="AF44">
    <cfRule type="cellIs" dxfId="10228" priority="728" operator="lessThan">
      <formula>$C$4</formula>
    </cfRule>
  </conditionalFormatting>
  <conditionalFormatting sqref="AF45">
    <cfRule type="cellIs" dxfId="10227" priority="729" operator="lessThan">
      <formula>$C$4</formula>
    </cfRule>
  </conditionalFormatting>
  <conditionalFormatting sqref="AF46">
    <cfRule type="cellIs" dxfId="10226" priority="730" operator="lessThan">
      <formula>$C$4</formula>
    </cfRule>
  </conditionalFormatting>
  <conditionalFormatting sqref="AF47">
    <cfRule type="cellIs" dxfId="10225" priority="731" operator="lessThan">
      <formula>$C$4</formula>
    </cfRule>
  </conditionalFormatting>
  <conditionalFormatting sqref="AF48">
    <cfRule type="cellIs" dxfId="10224" priority="732" operator="lessThan">
      <formula>$C$4</formula>
    </cfRule>
  </conditionalFormatting>
  <conditionalFormatting sqref="AF49">
    <cfRule type="cellIs" dxfId="10223" priority="733" operator="lessThan">
      <formula>$C$4</formula>
    </cfRule>
  </conditionalFormatting>
  <conditionalFormatting sqref="AF50">
    <cfRule type="cellIs" dxfId="10222" priority="734" operator="lessThan">
      <formula>$C$4</formula>
    </cfRule>
  </conditionalFormatting>
  <conditionalFormatting sqref="AF51">
    <cfRule type="cellIs" dxfId="10221" priority="735" operator="lessThan">
      <formula>$C$4</formula>
    </cfRule>
  </conditionalFormatting>
  <conditionalFormatting sqref="AF52">
    <cfRule type="cellIs" dxfId="10220" priority="736" operator="lessThan">
      <formula>$C$4</formula>
    </cfRule>
  </conditionalFormatting>
  <conditionalFormatting sqref="AF53">
    <cfRule type="cellIs" dxfId="10219" priority="737" operator="lessThan">
      <formula>$C$4</formula>
    </cfRule>
  </conditionalFormatting>
  <conditionalFormatting sqref="AF54">
    <cfRule type="cellIs" dxfId="10218" priority="738" operator="lessThan">
      <formula>$C$4</formula>
    </cfRule>
  </conditionalFormatting>
  <conditionalFormatting sqref="AF55">
    <cfRule type="cellIs" dxfId="10217" priority="739" operator="lessThan">
      <formula>$C$4</formula>
    </cfRule>
  </conditionalFormatting>
  <conditionalFormatting sqref="AF56">
    <cfRule type="cellIs" dxfId="10216" priority="740" operator="lessThan">
      <formula>$C$4</formula>
    </cfRule>
  </conditionalFormatting>
  <conditionalFormatting sqref="AF57">
    <cfRule type="cellIs" dxfId="10215" priority="741" operator="lessThan">
      <formula>$C$4</formula>
    </cfRule>
  </conditionalFormatting>
  <conditionalFormatting sqref="AF58">
    <cfRule type="cellIs" dxfId="10214" priority="742" operator="lessThan">
      <formula>$C$4</formula>
    </cfRule>
  </conditionalFormatting>
  <conditionalFormatting sqref="AF59">
    <cfRule type="cellIs" dxfId="10213" priority="743" operator="lessThan">
      <formula>$C$4</formula>
    </cfRule>
  </conditionalFormatting>
  <conditionalFormatting sqref="AF60">
    <cfRule type="cellIs" dxfId="10212" priority="744" operator="lessThan">
      <formula>$C$4</formula>
    </cfRule>
  </conditionalFormatting>
  <conditionalFormatting sqref="AG11">
    <cfRule type="cellIs" dxfId="10211" priority="745" operator="lessThan">
      <formula>$C$4</formula>
    </cfRule>
  </conditionalFormatting>
  <conditionalFormatting sqref="AG12">
    <cfRule type="cellIs" dxfId="10210" priority="746" operator="lessThan">
      <formula>$C$4</formula>
    </cfRule>
  </conditionalFormatting>
  <conditionalFormatting sqref="AG13">
    <cfRule type="cellIs" dxfId="10209" priority="747" operator="lessThan">
      <formula>$C$4</formula>
    </cfRule>
  </conditionalFormatting>
  <conditionalFormatting sqref="AG14">
    <cfRule type="cellIs" dxfId="10208" priority="748" operator="lessThan">
      <formula>$C$4</formula>
    </cfRule>
  </conditionalFormatting>
  <conditionalFormatting sqref="AG15">
    <cfRule type="cellIs" dxfId="10207" priority="749" operator="lessThan">
      <formula>$C$4</formula>
    </cfRule>
  </conditionalFormatting>
  <conditionalFormatting sqref="AG16">
    <cfRule type="cellIs" dxfId="10206" priority="750" operator="lessThan">
      <formula>$C$4</formula>
    </cfRule>
  </conditionalFormatting>
  <conditionalFormatting sqref="AG17">
    <cfRule type="cellIs" dxfId="10205" priority="751" operator="lessThan">
      <formula>$C$4</formula>
    </cfRule>
  </conditionalFormatting>
  <conditionalFormatting sqref="AG18">
    <cfRule type="cellIs" dxfId="10204" priority="752" operator="lessThan">
      <formula>$C$4</formula>
    </cfRule>
  </conditionalFormatting>
  <conditionalFormatting sqref="AG19">
    <cfRule type="cellIs" dxfId="10203" priority="753" operator="lessThan">
      <formula>$C$4</formula>
    </cfRule>
  </conditionalFormatting>
  <conditionalFormatting sqref="AG20">
    <cfRule type="cellIs" dxfId="10202" priority="754" operator="lessThan">
      <formula>$C$4</formula>
    </cfRule>
  </conditionalFormatting>
  <conditionalFormatting sqref="AG21">
    <cfRule type="cellIs" dxfId="10201" priority="755" operator="lessThan">
      <formula>$C$4</formula>
    </cfRule>
  </conditionalFormatting>
  <conditionalFormatting sqref="AG22">
    <cfRule type="cellIs" dxfId="10200" priority="756" operator="lessThan">
      <formula>$C$4</formula>
    </cfRule>
  </conditionalFormatting>
  <conditionalFormatting sqref="AG23">
    <cfRule type="cellIs" dxfId="10199" priority="757" operator="lessThan">
      <formula>$C$4</formula>
    </cfRule>
  </conditionalFormatting>
  <conditionalFormatting sqref="AG24">
    <cfRule type="cellIs" dxfId="10198" priority="758" operator="lessThan">
      <formula>$C$4</formula>
    </cfRule>
  </conditionalFormatting>
  <conditionalFormatting sqref="AG25">
    <cfRule type="cellIs" dxfId="10197" priority="759" operator="lessThan">
      <formula>$C$4</formula>
    </cfRule>
  </conditionalFormatting>
  <conditionalFormatting sqref="AG26">
    <cfRule type="cellIs" dxfId="10196" priority="760" operator="lessThan">
      <formula>$C$4</formula>
    </cfRule>
  </conditionalFormatting>
  <conditionalFormatting sqref="AG27">
    <cfRule type="cellIs" dxfId="10195" priority="761" operator="lessThan">
      <formula>$C$4</formula>
    </cfRule>
  </conditionalFormatting>
  <conditionalFormatting sqref="AG28">
    <cfRule type="cellIs" dxfId="10194" priority="762" operator="lessThan">
      <formula>$C$4</formula>
    </cfRule>
  </conditionalFormatting>
  <conditionalFormatting sqref="AG29">
    <cfRule type="cellIs" dxfId="10193" priority="763" operator="lessThan">
      <formula>$C$4</formula>
    </cfRule>
  </conditionalFormatting>
  <conditionalFormatting sqref="AG30">
    <cfRule type="cellIs" dxfId="10192" priority="764" operator="lessThan">
      <formula>$C$4</formula>
    </cfRule>
  </conditionalFormatting>
  <conditionalFormatting sqref="AG31">
    <cfRule type="cellIs" dxfId="10191" priority="765" operator="lessThan">
      <formula>$C$4</formula>
    </cfRule>
  </conditionalFormatting>
  <conditionalFormatting sqref="AG32">
    <cfRule type="cellIs" dxfId="10190" priority="766" operator="lessThan">
      <formula>$C$4</formula>
    </cfRule>
  </conditionalFormatting>
  <conditionalFormatting sqref="AG33">
    <cfRule type="cellIs" dxfId="10189" priority="767" operator="lessThan">
      <formula>$C$4</formula>
    </cfRule>
  </conditionalFormatting>
  <conditionalFormatting sqref="AG34">
    <cfRule type="cellIs" dxfId="10188" priority="768" operator="lessThan">
      <formula>$C$4</formula>
    </cfRule>
  </conditionalFormatting>
  <conditionalFormatting sqref="AG35">
    <cfRule type="cellIs" dxfId="10187" priority="769" operator="lessThan">
      <formula>$C$4</formula>
    </cfRule>
  </conditionalFormatting>
  <conditionalFormatting sqref="AG36">
    <cfRule type="cellIs" dxfId="10186" priority="770" operator="lessThan">
      <formula>$C$4</formula>
    </cfRule>
  </conditionalFormatting>
  <conditionalFormatting sqref="AG37">
    <cfRule type="cellIs" dxfId="10185" priority="771" operator="lessThan">
      <formula>$C$4</formula>
    </cfRule>
  </conditionalFormatting>
  <conditionalFormatting sqref="AG38">
    <cfRule type="cellIs" dxfId="10184" priority="772" operator="lessThan">
      <formula>$C$4</formula>
    </cfRule>
  </conditionalFormatting>
  <conditionalFormatting sqref="AG39">
    <cfRule type="cellIs" dxfId="10183" priority="773" operator="lessThan">
      <formula>$C$4</formula>
    </cfRule>
  </conditionalFormatting>
  <conditionalFormatting sqref="AG40">
    <cfRule type="cellIs" dxfId="10182" priority="774" operator="lessThan">
      <formula>$C$4</formula>
    </cfRule>
  </conditionalFormatting>
  <conditionalFormatting sqref="AG41">
    <cfRule type="cellIs" dxfId="10181" priority="775" operator="lessThan">
      <formula>$C$4</formula>
    </cfRule>
  </conditionalFormatting>
  <conditionalFormatting sqref="AG42">
    <cfRule type="cellIs" dxfId="10180" priority="776" operator="lessThan">
      <formula>$C$4</formula>
    </cfRule>
  </conditionalFormatting>
  <conditionalFormatting sqref="AG43">
    <cfRule type="cellIs" dxfId="10179" priority="777" operator="lessThan">
      <formula>$C$4</formula>
    </cfRule>
  </conditionalFormatting>
  <conditionalFormatting sqref="AG44">
    <cfRule type="cellIs" dxfId="10178" priority="778" operator="lessThan">
      <formula>$C$4</formula>
    </cfRule>
  </conditionalFormatting>
  <conditionalFormatting sqref="AG45">
    <cfRule type="cellIs" dxfId="10177" priority="779" operator="lessThan">
      <formula>$C$4</formula>
    </cfRule>
  </conditionalFormatting>
  <conditionalFormatting sqref="AG46">
    <cfRule type="cellIs" dxfId="10176" priority="780" operator="lessThan">
      <formula>$C$4</formula>
    </cfRule>
  </conditionalFormatting>
  <conditionalFormatting sqref="AG47">
    <cfRule type="cellIs" dxfId="10175" priority="781" operator="lessThan">
      <formula>$C$4</formula>
    </cfRule>
  </conditionalFormatting>
  <conditionalFormatting sqref="AG48">
    <cfRule type="cellIs" dxfId="10174" priority="782" operator="lessThan">
      <formula>$C$4</formula>
    </cfRule>
  </conditionalFormatting>
  <conditionalFormatting sqref="AG49">
    <cfRule type="cellIs" dxfId="10173" priority="783" operator="lessThan">
      <formula>$C$4</formula>
    </cfRule>
  </conditionalFormatting>
  <conditionalFormatting sqref="AG50">
    <cfRule type="cellIs" dxfId="10172" priority="784" operator="lessThan">
      <formula>$C$4</formula>
    </cfRule>
  </conditionalFormatting>
  <conditionalFormatting sqref="AG51">
    <cfRule type="cellIs" dxfId="10171" priority="785" operator="lessThan">
      <formula>$C$4</formula>
    </cfRule>
  </conditionalFormatting>
  <conditionalFormatting sqref="AG52">
    <cfRule type="cellIs" dxfId="10170" priority="786" operator="lessThan">
      <formula>$C$4</formula>
    </cfRule>
  </conditionalFormatting>
  <conditionalFormatting sqref="AG53">
    <cfRule type="cellIs" dxfId="10169" priority="787" operator="lessThan">
      <formula>$C$4</formula>
    </cfRule>
  </conditionalFormatting>
  <conditionalFormatting sqref="AG54">
    <cfRule type="cellIs" dxfId="10168" priority="788" operator="lessThan">
      <formula>$C$4</formula>
    </cfRule>
  </conditionalFormatting>
  <conditionalFormatting sqref="AG55">
    <cfRule type="cellIs" dxfId="10167" priority="789" operator="lessThan">
      <formula>$C$4</formula>
    </cfRule>
  </conditionalFormatting>
  <conditionalFormatting sqref="AG56">
    <cfRule type="cellIs" dxfId="10166" priority="790" operator="lessThan">
      <formula>$C$4</formula>
    </cfRule>
  </conditionalFormatting>
  <conditionalFormatting sqref="AG57">
    <cfRule type="cellIs" dxfId="10165" priority="791" operator="lessThan">
      <formula>$C$4</formula>
    </cfRule>
  </conditionalFormatting>
  <conditionalFormatting sqref="AG58">
    <cfRule type="cellIs" dxfId="10164" priority="792" operator="lessThan">
      <formula>$C$4</formula>
    </cfRule>
  </conditionalFormatting>
  <conditionalFormatting sqref="AG59">
    <cfRule type="cellIs" dxfId="10163" priority="793" operator="lessThan">
      <formula>$C$4</formula>
    </cfRule>
  </conditionalFormatting>
  <conditionalFormatting sqref="AG60">
    <cfRule type="cellIs" dxfId="10162" priority="794" operator="lessThan">
      <formula>$C$4</formula>
    </cfRule>
  </conditionalFormatting>
  <conditionalFormatting sqref="AH11">
    <cfRule type="cellIs" dxfId="10161" priority="795" operator="lessThan">
      <formula>$C$4</formula>
    </cfRule>
  </conditionalFormatting>
  <conditionalFormatting sqref="AH12">
    <cfRule type="cellIs" dxfId="10160" priority="796" operator="lessThan">
      <formula>$C$4</formula>
    </cfRule>
  </conditionalFormatting>
  <conditionalFormatting sqref="AH13">
    <cfRule type="cellIs" dxfId="10159" priority="797" operator="lessThan">
      <formula>$C$4</formula>
    </cfRule>
  </conditionalFormatting>
  <conditionalFormatting sqref="AH14">
    <cfRule type="cellIs" dxfId="10158" priority="798" operator="lessThan">
      <formula>$C$4</formula>
    </cfRule>
  </conditionalFormatting>
  <conditionalFormatting sqref="AH15">
    <cfRule type="cellIs" dxfId="10157" priority="799" operator="lessThan">
      <formula>$C$4</formula>
    </cfRule>
  </conditionalFormatting>
  <conditionalFormatting sqref="AH16">
    <cfRule type="cellIs" dxfId="10156" priority="800" operator="lessThan">
      <formula>$C$4</formula>
    </cfRule>
  </conditionalFormatting>
  <conditionalFormatting sqref="AH17">
    <cfRule type="cellIs" dxfId="10155" priority="801" operator="lessThan">
      <formula>$C$4</formula>
    </cfRule>
  </conditionalFormatting>
  <conditionalFormatting sqref="AH18">
    <cfRule type="cellIs" dxfId="10154" priority="802" operator="lessThan">
      <formula>$C$4</formula>
    </cfRule>
  </conditionalFormatting>
  <conditionalFormatting sqref="AH19">
    <cfRule type="cellIs" dxfId="10153" priority="803" operator="lessThan">
      <formula>$C$4</formula>
    </cfRule>
  </conditionalFormatting>
  <conditionalFormatting sqref="AH20">
    <cfRule type="cellIs" dxfId="10152" priority="804" operator="lessThan">
      <formula>$C$4</formula>
    </cfRule>
  </conditionalFormatting>
  <conditionalFormatting sqref="AH21">
    <cfRule type="cellIs" dxfId="10151" priority="805" operator="lessThan">
      <formula>$C$4</formula>
    </cfRule>
  </conditionalFormatting>
  <conditionalFormatting sqref="AH22">
    <cfRule type="cellIs" dxfId="10150" priority="806" operator="lessThan">
      <formula>$C$4</formula>
    </cfRule>
  </conditionalFormatting>
  <conditionalFormatting sqref="AH23">
    <cfRule type="cellIs" dxfId="10149" priority="807" operator="lessThan">
      <formula>$C$4</formula>
    </cfRule>
  </conditionalFormatting>
  <conditionalFormatting sqref="AH24">
    <cfRule type="cellIs" dxfId="10148" priority="808" operator="lessThan">
      <formula>$C$4</formula>
    </cfRule>
  </conditionalFormatting>
  <conditionalFormatting sqref="AH25">
    <cfRule type="cellIs" dxfId="10147" priority="809" operator="lessThan">
      <formula>$C$4</formula>
    </cfRule>
  </conditionalFormatting>
  <conditionalFormatting sqref="AH26">
    <cfRule type="cellIs" dxfId="10146" priority="810" operator="lessThan">
      <formula>$C$4</formula>
    </cfRule>
  </conditionalFormatting>
  <conditionalFormatting sqref="AH27">
    <cfRule type="cellIs" dxfId="10145" priority="811" operator="lessThan">
      <formula>$C$4</formula>
    </cfRule>
  </conditionalFormatting>
  <conditionalFormatting sqref="AH28">
    <cfRule type="cellIs" dxfId="10144" priority="812" operator="lessThan">
      <formula>$C$4</formula>
    </cfRule>
  </conditionalFormatting>
  <conditionalFormatting sqref="AH29">
    <cfRule type="cellIs" dxfId="10143" priority="813" operator="lessThan">
      <formula>$C$4</formula>
    </cfRule>
  </conditionalFormatting>
  <conditionalFormatting sqref="AH30">
    <cfRule type="cellIs" dxfId="10142" priority="814" operator="lessThan">
      <formula>$C$4</formula>
    </cfRule>
  </conditionalFormatting>
  <conditionalFormatting sqref="AH31">
    <cfRule type="cellIs" dxfId="10141" priority="815" operator="lessThan">
      <formula>$C$4</formula>
    </cfRule>
  </conditionalFormatting>
  <conditionalFormatting sqref="AH32">
    <cfRule type="cellIs" dxfId="10140" priority="816" operator="lessThan">
      <formula>$C$4</formula>
    </cfRule>
  </conditionalFormatting>
  <conditionalFormatting sqref="AH33">
    <cfRule type="cellIs" dxfId="10139" priority="817" operator="lessThan">
      <formula>$C$4</formula>
    </cfRule>
  </conditionalFormatting>
  <conditionalFormatting sqref="AH34">
    <cfRule type="cellIs" dxfId="10138" priority="818" operator="lessThan">
      <formula>$C$4</formula>
    </cfRule>
  </conditionalFormatting>
  <conditionalFormatting sqref="AH35">
    <cfRule type="cellIs" dxfId="10137" priority="819" operator="lessThan">
      <formula>$C$4</formula>
    </cfRule>
  </conditionalFormatting>
  <conditionalFormatting sqref="AH36">
    <cfRule type="cellIs" dxfId="10136" priority="820" operator="lessThan">
      <formula>$C$4</formula>
    </cfRule>
  </conditionalFormatting>
  <conditionalFormatting sqref="AH37">
    <cfRule type="cellIs" dxfId="10135" priority="821" operator="lessThan">
      <formula>$C$4</formula>
    </cfRule>
  </conditionalFormatting>
  <conditionalFormatting sqref="AH38">
    <cfRule type="cellIs" dxfId="10134" priority="822" operator="lessThan">
      <formula>$C$4</formula>
    </cfRule>
  </conditionalFormatting>
  <conditionalFormatting sqref="AH39">
    <cfRule type="cellIs" dxfId="10133" priority="823" operator="lessThan">
      <formula>$C$4</formula>
    </cfRule>
  </conditionalFormatting>
  <conditionalFormatting sqref="AH40">
    <cfRule type="cellIs" dxfId="10132" priority="824" operator="lessThan">
      <formula>$C$4</formula>
    </cfRule>
  </conditionalFormatting>
  <conditionalFormatting sqref="AH41">
    <cfRule type="cellIs" dxfId="10131" priority="825" operator="lessThan">
      <formula>$C$4</formula>
    </cfRule>
  </conditionalFormatting>
  <conditionalFormatting sqref="AH42">
    <cfRule type="cellIs" dxfId="10130" priority="826" operator="lessThan">
      <formula>$C$4</formula>
    </cfRule>
  </conditionalFormatting>
  <conditionalFormatting sqref="AH43">
    <cfRule type="cellIs" dxfId="10129" priority="827" operator="lessThan">
      <formula>$C$4</formula>
    </cfRule>
  </conditionalFormatting>
  <conditionalFormatting sqref="AH44">
    <cfRule type="cellIs" dxfId="10128" priority="828" operator="lessThan">
      <formula>$C$4</formula>
    </cfRule>
  </conditionalFormatting>
  <conditionalFormatting sqref="AH45">
    <cfRule type="cellIs" dxfId="10127" priority="829" operator="lessThan">
      <formula>$C$4</formula>
    </cfRule>
  </conditionalFormatting>
  <conditionalFormatting sqref="AH46">
    <cfRule type="cellIs" dxfId="10126" priority="830" operator="lessThan">
      <formula>$C$4</formula>
    </cfRule>
  </conditionalFormatting>
  <conditionalFormatting sqref="AH47">
    <cfRule type="cellIs" dxfId="10125" priority="831" operator="lessThan">
      <formula>$C$4</formula>
    </cfRule>
  </conditionalFormatting>
  <conditionalFormatting sqref="AH48">
    <cfRule type="cellIs" dxfId="10124" priority="832" operator="lessThan">
      <formula>$C$4</formula>
    </cfRule>
  </conditionalFormatting>
  <conditionalFormatting sqref="AH49">
    <cfRule type="cellIs" dxfId="10123" priority="833" operator="lessThan">
      <formula>$C$4</formula>
    </cfRule>
  </conditionalFormatting>
  <conditionalFormatting sqref="AH50">
    <cfRule type="cellIs" dxfId="10122" priority="834" operator="lessThan">
      <formula>$C$4</formula>
    </cfRule>
  </conditionalFormatting>
  <conditionalFormatting sqref="AH51">
    <cfRule type="cellIs" dxfId="10121" priority="835" operator="lessThan">
      <formula>$C$4</formula>
    </cfRule>
  </conditionalFormatting>
  <conditionalFormatting sqref="AH52">
    <cfRule type="cellIs" dxfId="10120" priority="836" operator="lessThan">
      <formula>$C$4</formula>
    </cfRule>
  </conditionalFormatting>
  <conditionalFormatting sqref="AH53">
    <cfRule type="cellIs" dxfId="10119" priority="837" operator="lessThan">
      <formula>$C$4</formula>
    </cfRule>
  </conditionalFormatting>
  <conditionalFormatting sqref="AH54">
    <cfRule type="cellIs" dxfId="10118" priority="838" operator="lessThan">
      <formula>$C$4</formula>
    </cfRule>
  </conditionalFormatting>
  <conditionalFormatting sqref="AH55">
    <cfRule type="cellIs" dxfId="10117" priority="839" operator="lessThan">
      <formula>$C$4</formula>
    </cfRule>
  </conditionalFormatting>
  <conditionalFormatting sqref="AH56">
    <cfRule type="cellIs" dxfId="10116" priority="840" operator="lessThan">
      <formula>$C$4</formula>
    </cfRule>
  </conditionalFormatting>
  <conditionalFormatting sqref="AH57">
    <cfRule type="cellIs" dxfId="10115" priority="841" operator="lessThan">
      <formula>$C$4</formula>
    </cfRule>
  </conditionalFormatting>
  <conditionalFormatting sqref="AH58">
    <cfRule type="cellIs" dxfId="10114" priority="842" operator="lessThan">
      <formula>$C$4</formula>
    </cfRule>
  </conditionalFormatting>
  <conditionalFormatting sqref="AH59">
    <cfRule type="cellIs" dxfId="10113" priority="843" operator="lessThan">
      <formula>$C$4</formula>
    </cfRule>
  </conditionalFormatting>
  <conditionalFormatting sqref="AH60">
    <cfRule type="cellIs" dxfId="10112" priority="844" operator="lessThan">
      <formula>$C$4</formula>
    </cfRule>
  </conditionalFormatting>
  <conditionalFormatting sqref="AI11">
    <cfRule type="cellIs" dxfId="10111" priority="845" operator="lessThan">
      <formula>$C$4</formula>
    </cfRule>
  </conditionalFormatting>
  <conditionalFormatting sqref="AI12">
    <cfRule type="cellIs" dxfId="10110" priority="846" operator="lessThan">
      <formula>$C$4</formula>
    </cfRule>
  </conditionalFormatting>
  <conditionalFormatting sqref="AI13">
    <cfRule type="cellIs" dxfId="10109" priority="847" operator="lessThan">
      <formula>$C$4</formula>
    </cfRule>
  </conditionalFormatting>
  <conditionalFormatting sqref="AI14">
    <cfRule type="cellIs" dxfId="10108" priority="848" operator="lessThan">
      <formula>$C$4</formula>
    </cfRule>
  </conditionalFormatting>
  <conditionalFormatting sqref="AI15">
    <cfRule type="cellIs" dxfId="10107" priority="849" operator="lessThan">
      <formula>$C$4</formula>
    </cfRule>
  </conditionalFormatting>
  <conditionalFormatting sqref="AI16">
    <cfRule type="cellIs" dxfId="10106" priority="850" operator="lessThan">
      <formula>$C$4</formula>
    </cfRule>
  </conditionalFormatting>
  <conditionalFormatting sqref="AI17">
    <cfRule type="cellIs" dxfId="10105" priority="851" operator="lessThan">
      <formula>$C$4</formula>
    </cfRule>
  </conditionalFormatting>
  <conditionalFormatting sqref="AI18">
    <cfRule type="cellIs" dxfId="10104" priority="852" operator="lessThan">
      <formula>$C$4</formula>
    </cfRule>
  </conditionalFormatting>
  <conditionalFormatting sqref="AI19">
    <cfRule type="cellIs" dxfId="10103" priority="853" operator="lessThan">
      <formula>$C$4</formula>
    </cfRule>
  </conditionalFormatting>
  <conditionalFormatting sqref="AI20">
    <cfRule type="cellIs" dxfId="10102" priority="854" operator="lessThan">
      <formula>$C$4</formula>
    </cfRule>
  </conditionalFormatting>
  <conditionalFormatting sqref="AI21">
    <cfRule type="cellIs" dxfId="10101" priority="855" operator="lessThan">
      <formula>$C$4</formula>
    </cfRule>
  </conditionalFormatting>
  <conditionalFormatting sqref="AI22">
    <cfRule type="cellIs" dxfId="10100" priority="856" operator="lessThan">
      <formula>$C$4</formula>
    </cfRule>
  </conditionalFormatting>
  <conditionalFormatting sqref="AI23">
    <cfRule type="cellIs" dxfId="10099" priority="857" operator="lessThan">
      <formula>$C$4</formula>
    </cfRule>
  </conditionalFormatting>
  <conditionalFormatting sqref="AI24">
    <cfRule type="cellIs" dxfId="10098" priority="858" operator="lessThan">
      <formula>$C$4</formula>
    </cfRule>
  </conditionalFormatting>
  <conditionalFormatting sqref="AI25">
    <cfRule type="cellIs" dxfId="10097" priority="859" operator="lessThan">
      <formula>$C$4</formula>
    </cfRule>
  </conditionalFormatting>
  <conditionalFormatting sqref="AI26">
    <cfRule type="cellIs" dxfId="10096" priority="860" operator="lessThan">
      <formula>$C$4</formula>
    </cfRule>
  </conditionalFormatting>
  <conditionalFormatting sqref="AI27">
    <cfRule type="cellIs" dxfId="10095" priority="861" operator="lessThan">
      <formula>$C$4</formula>
    </cfRule>
  </conditionalFormatting>
  <conditionalFormatting sqref="AI28">
    <cfRule type="cellIs" dxfId="10094" priority="862" operator="lessThan">
      <formula>$C$4</formula>
    </cfRule>
  </conditionalFormatting>
  <conditionalFormatting sqref="AI29">
    <cfRule type="cellIs" dxfId="10093" priority="863" operator="lessThan">
      <formula>$C$4</formula>
    </cfRule>
  </conditionalFormatting>
  <conditionalFormatting sqref="AI30">
    <cfRule type="cellIs" dxfId="10092" priority="864" operator="lessThan">
      <formula>$C$4</formula>
    </cfRule>
  </conditionalFormatting>
  <conditionalFormatting sqref="AI31">
    <cfRule type="cellIs" dxfId="10091" priority="865" operator="lessThan">
      <formula>$C$4</formula>
    </cfRule>
  </conditionalFormatting>
  <conditionalFormatting sqref="AI32">
    <cfRule type="cellIs" dxfId="10090" priority="866" operator="lessThan">
      <formula>$C$4</formula>
    </cfRule>
  </conditionalFormatting>
  <conditionalFormatting sqref="AI33">
    <cfRule type="cellIs" dxfId="10089" priority="867" operator="lessThan">
      <formula>$C$4</formula>
    </cfRule>
  </conditionalFormatting>
  <conditionalFormatting sqref="AI34">
    <cfRule type="cellIs" dxfId="10088" priority="868" operator="lessThan">
      <formula>$C$4</formula>
    </cfRule>
  </conditionalFormatting>
  <conditionalFormatting sqref="AI35">
    <cfRule type="cellIs" dxfId="10087" priority="869" operator="lessThan">
      <formula>$C$4</formula>
    </cfRule>
  </conditionalFormatting>
  <conditionalFormatting sqref="AI36">
    <cfRule type="cellIs" dxfId="10086" priority="870" operator="lessThan">
      <formula>$C$4</formula>
    </cfRule>
  </conditionalFormatting>
  <conditionalFormatting sqref="AI37">
    <cfRule type="cellIs" dxfId="10085" priority="871" operator="lessThan">
      <formula>$C$4</formula>
    </cfRule>
  </conditionalFormatting>
  <conditionalFormatting sqref="AI38">
    <cfRule type="cellIs" dxfId="10084" priority="872" operator="lessThan">
      <formula>$C$4</formula>
    </cfRule>
  </conditionalFormatting>
  <conditionalFormatting sqref="AI39">
    <cfRule type="cellIs" dxfId="10083" priority="873" operator="lessThan">
      <formula>$C$4</formula>
    </cfRule>
  </conditionalFormatting>
  <conditionalFormatting sqref="AI40">
    <cfRule type="cellIs" dxfId="10082" priority="874" operator="lessThan">
      <formula>$C$4</formula>
    </cfRule>
  </conditionalFormatting>
  <conditionalFormatting sqref="AI41">
    <cfRule type="cellIs" dxfId="10081" priority="875" operator="lessThan">
      <formula>$C$4</formula>
    </cfRule>
  </conditionalFormatting>
  <conditionalFormatting sqref="AI42">
    <cfRule type="cellIs" dxfId="10080" priority="876" operator="lessThan">
      <formula>$C$4</formula>
    </cfRule>
  </conditionalFormatting>
  <conditionalFormatting sqref="AI43">
    <cfRule type="cellIs" dxfId="10079" priority="877" operator="lessThan">
      <formula>$C$4</formula>
    </cfRule>
  </conditionalFormatting>
  <conditionalFormatting sqref="AI44">
    <cfRule type="cellIs" dxfId="10078" priority="878" operator="lessThan">
      <formula>$C$4</formula>
    </cfRule>
  </conditionalFormatting>
  <conditionalFormatting sqref="AI45">
    <cfRule type="cellIs" dxfId="10077" priority="879" operator="lessThan">
      <formula>$C$4</formula>
    </cfRule>
  </conditionalFormatting>
  <conditionalFormatting sqref="AI46">
    <cfRule type="cellIs" dxfId="10076" priority="880" operator="lessThan">
      <formula>$C$4</formula>
    </cfRule>
  </conditionalFormatting>
  <conditionalFormatting sqref="AI47">
    <cfRule type="cellIs" dxfId="10075" priority="881" operator="lessThan">
      <formula>$C$4</formula>
    </cfRule>
  </conditionalFormatting>
  <conditionalFormatting sqref="AI48">
    <cfRule type="cellIs" dxfId="10074" priority="882" operator="lessThan">
      <formula>$C$4</formula>
    </cfRule>
  </conditionalFormatting>
  <conditionalFormatting sqref="AI49">
    <cfRule type="cellIs" dxfId="10073" priority="883" operator="lessThan">
      <formula>$C$4</formula>
    </cfRule>
  </conditionalFormatting>
  <conditionalFormatting sqref="AI50">
    <cfRule type="cellIs" dxfId="10072" priority="884" operator="lessThan">
      <formula>$C$4</formula>
    </cfRule>
  </conditionalFormatting>
  <conditionalFormatting sqref="AI51">
    <cfRule type="cellIs" dxfId="10071" priority="885" operator="lessThan">
      <formula>$C$4</formula>
    </cfRule>
  </conditionalFormatting>
  <conditionalFormatting sqref="AI52">
    <cfRule type="cellIs" dxfId="10070" priority="886" operator="lessThan">
      <formula>$C$4</formula>
    </cfRule>
  </conditionalFormatting>
  <conditionalFormatting sqref="AI53">
    <cfRule type="cellIs" dxfId="10069" priority="887" operator="lessThan">
      <formula>$C$4</formula>
    </cfRule>
  </conditionalFormatting>
  <conditionalFormatting sqref="AI54">
    <cfRule type="cellIs" dxfId="10068" priority="888" operator="lessThan">
      <formula>$C$4</formula>
    </cfRule>
  </conditionalFormatting>
  <conditionalFormatting sqref="AI55">
    <cfRule type="cellIs" dxfId="10067" priority="889" operator="lessThan">
      <formula>$C$4</formula>
    </cfRule>
  </conditionalFormatting>
  <conditionalFormatting sqref="AI56">
    <cfRule type="cellIs" dxfId="10066" priority="890" operator="lessThan">
      <formula>$C$4</formula>
    </cfRule>
  </conditionalFormatting>
  <conditionalFormatting sqref="AI57">
    <cfRule type="cellIs" dxfId="10065" priority="891" operator="lessThan">
      <formula>$C$4</formula>
    </cfRule>
  </conditionalFormatting>
  <conditionalFormatting sqref="AI58">
    <cfRule type="cellIs" dxfId="10064" priority="892" operator="lessThan">
      <formula>$C$4</formula>
    </cfRule>
  </conditionalFormatting>
  <conditionalFormatting sqref="AI59">
    <cfRule type="cellIs" dxfId="10063" priority="893" operator="lessThan">
      <formula>$C$4</formula>
    </cfRule>
  </conditionalFormatting>
  <conditionalFormatting sqref="AI60">
    <cfRule type="cellIs" dxfId="10062" priority="894" operator="lessThan">
      <formula>$C$4</formula>
    </cfRule>
  </conditionalFormatting>
  <conditionalFormatting sqref="AJ11">
    <cfRule type="cellIs" dxfId="10061" priority="895" operator="lessThan">
      <formula>$C$4</formula>
    </cfRule>
  </conditionalFormatting>
  <conditionalFormatting sqref="AJ12">
    <cfRule type="cellIs" dxfId="10060" priority="896" operator="lessThan">
      <formula>$C$4</formula>
    </cfRule>
  </conditionalFormatting>
  <conditionalFormatting sqref="AJ13">
    <cfRule type="cellIs" dxfId="10059" priority="897" operator="lessThan">
      <formula>$C$4</formula>
    </cfRule>
  </conditionalFormatting>
  <conditionalFormatting sqref="AJ14">
    <cfRule type="cellIs" dxfId="10058" priority="898" operator="lessThan">
      <formula>$C$4</formula>
    </cfRule>
  </conditionalFormatting>
  <conditionalFormatting sqref="AJ15">
    <cfRule type="cellIs" dxfId="10057" priority="899" operator="lessThan">
      <formula>$C$4</formula>
    </cfRule>
  </conditionalFormatting>
  <conditionalFormatting sqref="AJ16">
    <cfRule type="cellIs" dxfId="10056" priority="900" operator="lessThan">
      <formula>$C$4</formula>
    </cfRule>
  </conditionalFormatting>
  <conditionalFormatting sqref="AJ17">
    <cfRule type="cellIs" dxfId="10055" priority="901" operator="lessThan">
      <formula>$C$4</formula>
    </cfRule>
  </conditionalFormatting>
  <conditionalFormatting sqref="AJ18">
    <cfRule type="cellIs" dxfId="10054" priority="902" operator="lessThan">
      <formula>$C$4</formula>
    </cfRule>
  </conditionalFormatting>
  <conditionalFormatting sqref="AJ19">
    <cfRule type="cellIs" dxfId="10053" priority="903" operator="lessThan">
      <formula>$C$4</formula>
    </cfRule>
  </conditionalFormatting>
  <conditionalFormatting sqref="AJ20">
    <cfRule type="cellIs" dxfId="10052" priority="904" operator="lessThan">
      <formula>$C$4</formula>
    </cfRule>
  </conditionalFormatting>
  <conditionalFormatting sqref="AJ21">
    <cfRule type="cellIs" dxfId="10051" priority="905" operator="lessThan">
      <formula>$C$4</formula>
    </cfRule>
  </conditionalFormatting>
  <conditionalFormatting sqref="AJ22">
    <cfRule type="cellIs" dxfId="10050" priority="906" operator="lessThan">
      <formula>$C$4</formula>
    </cfRule>
  </conditionalFormatting>
  <conditionalFormatting sqref="AJ23">
    <cfRule type="cellIs" dxfId="10049" priority="907" operator="lessThan">
      <formula>$C$4</formula>
    </cfRule>
  </conditionalFormatting>
  <conditionalFormatting sqref="AJ24">
    <cfRule type="cellIs" dxfId="10048" priority="908" operator="lessThan">
      <formula>$C$4</formula>
    </cfRule>
  </conditionalFormatting>
  <conditionalFormatting sqref="AJ25">
    <cfRule type="cellIs" dxfId="10047" priority="909" operator="lessThan">
      <formula>$C$4</formula>
    </cfRule>
  </conditionalFormatting>
  <conditionalFormatting sqref="AJ26">
    <cfRule type="cellIs" dxfId="10046" priority="910" operator="lessThan">
      <formula>$C$4</formula>
    </cfRule>
  </conditionalFormatting>
  <conditionalFormatting sqref="AJ27">
    <cfRule type="cellIs" dxfId="10045" priority="911" operator="lessThan">
      <formula>$C$4</formula>
    </cfRule>
  </conditionalFormatting>
  <conditionalFormatting sqref="AJ28">
    <cfRule type="cellIs" dxfId="10044" priority="912" operator="lessThan">
      <formula>$C$4</formula>
    </cfRule>
  </conditionalFormatting>
  <conditionalFormatting sqref="AJ29">
    <cfRule type="cellIs" dxfId="10043" priority="913" operator="lessThan">
      <formula>$C$4</formula>
    </cfRule>
  </conditionalFormatting>
  <conditionalFormatting sqref="AJ30">
    <cfRule type="cellIs" dxfId="10042" priority="914" operator="lessThan">
      <formula>$C$4</formula>
    </cfRule>
  </conditionalFormatting>
  <conditionalFormatting sqref="AJ31">
    <cfRule type="cellIs" dxfId="10041" priority="915" operator="lessThan">
      <formula>$C$4</formula>
    </cfRule>
  </conditionalFormatting>
  <conditionalFormatting sqref="AJ32">
    <cfRule type="cellIs" dxfId="10040" priority="916" operator="lessThan">
      <formula>$C$4</formula>
    </cfRule>
  </conditionalFormatting>
  <conditionalFormatting sqref="AJ33">
    <cfRule type="cellIs" dxfId="10039" priority="917" operator="lessThan">
      <formula>$C$4</formula>
    </cfRule>
  </conditionalFormatting>
  <conditionalFormatting sqref="AJ34">
    <cfRule type="cellIs" dxfId="10038" priority="918" operator="lessThan">
      <formula>$C$4</formula>
    </cfRule>
  </conditionalFormatting>
  <conditionalFormatting sqref="AJ35">
    <cfRule type="cellIs" dxfId="10037" priority="919" operator="lessThan">
      <formula>$C$4</formula>
    </cfRule>
  </conditionalFormatting>
  <conditionalFormatting sqref="AJ36">
    <cfRule type="cellIs" dxfId="10036" priority="920" operator="lessThan">
      <formula>$C$4</formula>
    </cfRule>
  </conditionalFormatting>
  <conditionalFormatting sqref="AJ37">
    <cfRule type="cellIs" dxfId="10035" priority="921" operator="lessThan">
      <formula>$C$4</formula>
    </cfRule>
  </conditionalFormatting>
  <conditionalFormatting sqref="AJ38">
    <cfRule type="cellIs" dxfId="10034" priority="922" operator="lessThan">
      <formula>$C$4</formula>
    </cfRule>
  </conditionalFormatting>
  <conditionalFormatting sqref="AJ39">
    <cfRule type="cellIs" dxfId="10033" priority="923" operator="lessThan">
      <formula>$C$4</formula>
    </cfRule>
  </conditionalFormatting>
  <conditionalFormatting sqref="AJ40">
    <cfRule type="cellIs" dxfId="10032" priority="924" operator="lessThan">
      <formula>$C$4</formula>
    </cfRule>
  </conditionalFormatting>
  <conditionalFormatting sqref="AJ41">
    <cfRule type="cellIs" dxfId="10031" priority="925" operator="lessThan">
      <formula>$C$4</formula>
    </cfRule>
  </conditionalFormatting>
  <conditionalFormatting sqref="AJ42">
    <cfRule type="cellIs" dxfId="10030" priority="926" operator="lessThan">
      <formula>$C$4</formula>
    </cfRule>
  </conditionalFormatting>
  <conditionalFormatting sqref="AJ43">
    <cfRule type="cellIs" dxfId="10029" priority="927" operator="lessThan">
      <formula>$C$4</formula>
    </cfRule>
  </conditionalFormatting>
  <conditionalFormatting sqref="AJ44">
    <cfRule type="cellIs" dxfId="10028" priority="928" operator="lessThan">
      <formula>$C$4</formula>
    </cfRule>
  </conditionalFormatting>
  <conditionalFormatting sqref="AJ45">
    <cfRule type="cellIs" dxfId="10027" priority="929" operator="lessThan">
      <formula>$C$4</formula>
    </cfRule>
  </conditionalFormatting>
  <conditionalFormatting sqref="AJ46">
    <cfRule type="cellIs" dxfId="10026" priority="930" operator="lessThan">
      <formula>$C$4</formula>
    </cfRule>
  </conditionalFormatting>
  <conditionalFormatting sqref="AJ47">
    <cfRule type="cellIs" dxfId="10025" priority="931" operator="lessThan">
      <formula>$C$4</formula>
    </cfRule>
  </conditionalFormatting>
  <conditionalFormatting sqref="AJ48">
    <cfRule type="cellIs" dxfId="10024" priority="932" operator="lessThan">
      <formula>$C$4</formula>
    </cfRule>
  </conditionalFormatting>
  <conditionalFormatting sqref="AJ49">
    <cfRule type="cellIs" dxfId="10023" priority="933" operator="lessThan">
      <formula>$C$4</formula>
    </cfRule>
  </conditionalFormatting>
  <conditionalFormatting sqref="AJ50">
    <cfRule type="cellIs" dxfId="10022" priority="934" operator="lessThan">
      <formula>$C$4</formula>
    </cfRule>
  </conditionalFormatting>
  <conditionalFormatting sqref="AJ51">
    <cfRule type="cellIs" dxfId="10021" priority="935" operator="lessThan">
      <formula>$C$4</formula>
    </cfRule>
  </conditionalFormatting>
  <conditionalFormatting sqref="AJ52">
    <cfRule type="cellIs" dxfId="10020" priority="936" operator="lessThan">
      <formula>$C$4</formula>
    </cfRule>
  </conditionalFormatting>
  <conditionalFormatting sqref="AJ53">
    <cfRule type="cellIs" dxfId="10019" priority="937" operator="lessThan">
      <formula>$C$4</formula>
    </cfRule>
  </conditionalFormatting>
  <conditionalFormatting sqref="AJ54">
    <cfRule type="cellIs" dxfId="10018" priority="938" operator="lessThan">
      <formula>$C$4</formula>
    </cfRule>
  </conditionalFormatting>
  <conditionalFormatting sqref="AJ55">
    <cfRule type="cellIs" dxfId="10017" priority="939" operator="lessThan">
      <formula>$C$4</formula>
    </cfRule>
  </conditionalFormatting>
  <conditionalFormatting sqref="AJ56">
    <cfRule type="cellIs" dxfId="10016" priority="940" operator="lessThan">
      <formula>$C$4</formula>
    </cfRule>
  </conditionalFormatting>
  <conditionalFormatting sqref="AJ57">
    <cfRule type="cellIs" dxfId="10015" priority="941" operator="lessThan">
      <formula>$C$4</formula>
    </cfRule>
  </conditionalFormatting>
  <conditionalFormatting sqref="AJ58">
    <cfRule type="cellIs" dxfId="10014" priority="942" operator="lessThan">
      <formula>$C$4</formula>
    </cfRule>
  </conditionalFormatting>
  <conditionalFormatting sqref="AJ59">
    <cfRule type="cellIs" dxfId="10013" priority="943" operator="lessThan">
      <formula>$C$4</formula>
    </cfRule>
  </conditionalFormatting>
  <conditionalFormatting sqref="AJ60">
    <cfRule type="cellIs" dxfId="10012" priority="944" operator="lessThan">
      <formula>$C$4</formula>
    </cfRule>
  </conditionalFormatting>
  <conditionalFormatting sqref="AK11">
    <cfRule type="cellIs" dxfId="10011" priority="945" operator="lessThan">
      <formula>$C$4</formula>
    </cfRule>
  </conditionalFormatting>
  <conditionalFormatting sqref="AK12">
    <cfRule type="cellIs" dxfId="10010" priority="946" operator="lessThan">
      <formula>$C$4</formula>
    </cfRule>
  </conditionalFormatting>
  <conditionalFormatting sqref="AK13">
    <cfRule type="cellIs" dxfId="10009" priority="947" operator="lessThan">
      <formula>$C$4</formula>
    </cfRule>
  </conditionalFormatting>
  <conditionalFormatting sqref="AK14">
    <cfRule type="cellIs" dxfId="10008" priority="948" operator="lessThan">
      <formula>$C$4</formula>
    </cfRule>
  </conditionalFormatting>
  <conditionalFormatting sqref="AK15">
    <cfRule type="cellIs" dxfId="10007" priority="949" operator="lessThan">
      <formula>$C$4</formula>
    </cfRule>
  </conditionalFormatting>
  <conditionalFormatting sqref="AK16">
    <cfRule type="cellIs" dxfId="10006" priority="950" operator="lessThan">
      <formula>$C$4</formula>
    </cfRule>
  </conditionalFormatting>
  <conditionalFormatting sqref="AK17">
    <cfRule type="cellIs" dxfId="10005" priority="951" operator="lessThan">
      <formula>$C$4</formula>
    </cfRule>
  </conditionalFormatting>
  <conditionalFormatting sqref="AK18">
    <cfRule type="cellIs" dxfId="10004" priority="952" operator="lessThan">
      <formula>$C$4</formula>
    </cfRule>
  </conditionalFormatting>
  <conditionalFormatting sqref="AK19">
    <cfRule type="cellIs" dxfId="10003" priority="953" operator="lessThan">
      <formula>$C$4</formula>
    </cfRule>
  </conditionalFormatting>
  <conditionalFormatting sqref="AK20">
    <cfRule type="cellIs" dxfId="10002" priority="954" operator="lessThan">
      <formula>$C$4</formula>
    </cfRule>
  </conditionalFormatting>
  <conditionalFormatting sqref="AK21">
    <cfRule type="cellIs" dxfId="10001" priority="955" operator="lessThan">
      <formula>$C$4</formula>
    </cfRule>
  </conditionalFormatting>
  <conditionalFormatting sqref="AK22">
    <cfRule type="cellIs" dxfId="10000" priority="956" operator="lessThan">
      <formula>$C$4</formula>
    </cfRule>
  </conditionalFormatting>
  <conditionalFormatting sqref="AK23">
    <cfRule type="cellIs" dxfId="9999" priority="957" operator="lessThan">
      <formula>$C$4</formula>
    </cfRule>
  </conditionalFormatting>
  <conditionalFormatting sqref="AK24">
    <cfRule type="cellIs" dxfId="9998" priority="958" operator="lessThan">
      <formula>$C$4</formula>
    </cfRule>
  </conditionalFormatting>
  <conditionalFormatting sqref="AK25">
    <cfRule type="cellIs" dxfId="9997" priority="959" operator="lessThan">
      <formula>$C$4</formula>
    </cfRule>
  </conditionalFormatting>
  <conditionalFormatting sqref="AK26">
    <cfRule type="cellIs" dxfId="9996" priority="960" operator="lessThan">
      <formula>$C$4</formula>
    </cfRule>
  </conditionalFormatting>
  <conditionalFormatting sqref="AK27">
    <cfRule type="cellIs" dxfId="9995" priority="961" operator="lessThan">
      <formula>$C$4</formula>
    </cfRule>
  </conditionalFormatting>
  <conditionalFormatting sqref="AK28">
    <cfRule type="cellIs" dxfId="9994" priority="962" operator="lessThan">
      <formula>$C$4</formula>
    </cfRule>
  </conditionalFormatting>
  <conditionalFormatting sqref="AK29">
    <cfRule type="cellIs" dxfId="9993" priority="963" operator="lessThan">
      <formula>$C$4</formula>
    </cfRule>
  </conditionalFormatting>
  <conditionalFormatting sqref="AK30">
    <cfRule type="cellIs" dxfId="9992" priority="964" operator="lessThan">
      <formula>$C$4</formula>
    </cfRule>
  </conditionalFormatting>
  <conditionalFormatting sqref="AK31">
    <cfRule type="cellIs" dxfId="9991" priority="965" operator="lessThan">
      <formula>$C$4</formula>
    </cfRule>
  </conditionalFormatting>
  <conditionalFormatting sqref="AK32">
    <cfRule type="cellIs" dxfId="9990" priority="966" operator="lessThan">
      <formula>$C$4</formula>
    </cfRule>
  </conditionalFormatting>
  <conditionalFormatting sqref="AK33">
    <cfRule type="cellIs" dxfId="9989" priority="967" operator="lessThan">
      <formula>$C$4</formula>
    </cfRule>
  </conditionalFormatting>
  <conditionalFormatting sqref="AK34">
    <cfRule type="cellIs" dxfId="9988" priority="968" operator="lessThan">
      <formula>$C$4</formula>
    </cfRule>
  </conditionalFormatting>
  <conditionalFormatting sqref="AK35">
    <cfRule type="cellIs" dxfId="9987" priority="969" operator="lessThan">
      <formula>$C$4</formula>
    </cfRule>
  </conditionalFormatting>
  <conditionalFormatting sqref="AK36">
    <cfRule type="cellIs" dxfId="9986" priority="970" operator="lessThan">
      <formula>$C$4</formula>
    </cfRule>
  </conditionalFormatting>
  <conditionalFormatting sqref="AK37">
    <cfRule type="cellIs" dxfId="9985" priority="971" operator="lessThan">
      <formula>$C$4</formula>
    </cfRule>
  </conditionalFormatting>
  <conditionalFormatting sqref="AK38">
    <cfRule type="cellIs" dxfId="9984" priority="972" operator="lessThan">
      <formula>$C$4</formula>
    </cfRule>
  </conditionalFormatting>
  <conditionalFormatting sqref="AK39">
    <cfRule type="cellIs" dxfId="9983" priority="973" operator="lessThan">
      <formula>$C$4</formula>
    </cfRule>
  </conditionalFormatting>
  <conditionalFormatting sqref="AK40">
    <cfRule type="cellIs" dxfId="9982" priority="974" operator="lessThan">
      <formula>$C$4</formula>
    </cfRule>
  </conditionalFormatting>
  <conditionalFormatting sqref="AK41">
    <cfRule type="cellIs" dxfId="9981" priority="975" operator="lessThan">
      <formula>$C$4</formula>
    </cfRule>
  </conditionalFormatting>
  <conditionalFormatting sqref="AK42">
    <cfRule type="cellIs" dxfId="9980" priority="976" operator="lessThan">
      <formula>$C$4</formula>
    </cfRule>
  </conditionalFormatting>
  <conditionalFormatting sqref="AK43">
    <cfRule type="cellIs" dxfId="9979" priority="977" operator="lessThan">
      <formula>$C$4</formula>
    </cfRule>
  </conditionalFormatting>
  <conditionalFormatting sqref="AK44">
    <cfRule type="cellIs" dxfId="9978" priority="978" operator="lessThan">
      <formula>$C$4</formula>
    </cfRule>
  </conditionalFormatting>
  <conditionalFormatting sqref="AK45">
    <cfRule type="cellIs" dxfId="9977" priority="979" operator="lessThan">
      <formula>$C$4</formula>
    </cfRule>
  </conditionalFormatting>
  <conditionalFormatting sqref="AK46">
    <cfRule type="cellIs" dxfId="9976" priority="980" operator="lessThan">
      <formula>$C$4</formula>
    </cfRule>
  </conditionalFormatting>
  <conditionalFormatting sqref="AK47">
    <cfRule type="cellIs" dxfId="9975" priority="981" operator="lessThan">
      <formula>$C$4</formula>
    </cfRule>
  </conditionalFormatting>
  <conditionalFormatting sqref="AK48">
    <cfRule type="cellIs" dxfId="9974" priority="982" operator="lessThan">
      <formula>$C$4</formula>
    </cfRule>
  </conditionalFormatting>
  <conditionalFormatting sqref="AK49">
    <cfRule type="cellIs" dxfId="9973" priority="983" operator="lessThan">
      <formula>$C$4</formula>
    </cfRule>
  </conditionalFormatting>
  <conditionalFormatting sqref="AK50">
    <cfRule type="cellIs" dxfId="9972" priority="984" operator="lessThan">
      <formula>$C$4</formula>
    </cfRule>
  </conditionalFormatting>
  <conditionalFormatting sqref="AK51">
    <cfRule type="cellIs" dxfId="9971" priority="985" operator="lessThan">
      <formula>$C$4</formula>
    </cfRule>
  </conditionalFormatting>
  <conditionalFormatting sqref="AK52">
    <cfRule type="cellIs" dxfId="9970" priority="986" operator="lessThan">
      <formula>$C$4</formula>
    </cfRule>
  </conditionalFormatting>
  <conditionalFormatting sqref="AK53">
    <cfRule type="cellIs" dxfId="9969" priority="987" operator="lessThan">
      <formula>$C$4</formula>
    </cfRule>
  </conditionalFormatting>
  <conditionalFormatting sqref="AK54">
    <cfRule type="cellIs" dxfId="9968" priority="988" operator="lessThan">
      <formula>$C$4</formula>
    </cfRule>
  </conditionalFormatting>
  <conditionalFormatting sqref="AK55">
    <cfRule type="cellIs" dxfId="9967" priority="989" operator="lessThan">
      <formula>$C$4</formula>
    </cfRule>
  </conditionalFormatting>
  <conditionalFormatting sqref="AK56">
    <cfRule type="cellIs" dxfId="9966" priority="990" operator="lessThan">
      <formula>$C$4</formula>
    </cfRule>
  </conditionalFormatting>
  <conditionalFormatting sqref="AK57">
    <cfRule type="cellIs" dxfId="9965" priority="991" operator="lessThan">
      <formula>$C$4</formula>
    </cfRule>
  </conditionalFormatting>
  <conditionalFormatting sqref="AK58">
    <cfRule type="cellIs" dxfId="9964" priority="992" operator="lessThan">
      <formula>$C$4</formula>
    </cfRule>
  </conditionalFormatting>
  <conditionalFormatting sqref="AK59">
    <cfRule type="cellIs" dxfId="9963" priority="993" operator="lessThan">
      <formula>$C$4</formula>
    </cfRule>
  </conditionalFormatting>
  <conditionalFormatting sqref="AK60">
    <cfRule type="cellIs" dxfId="9962" priority="994" operator="lessThan">
      <formula>$C$4</formula>
    </cfRule>
  </conditionalFormatting>
  <conditionalFormatting sqref="AL11">
    <cfRule type="cellIs" dxfId="9961" priority="995" operator="lessThan">
      <formula>$C$4</formula>
    </cfRule>
  </conditionalFormatting>
  <conditionalFormatting sqref="AL12">
    <cfRule type="cellIs" dxfId="9960" priority="996" operator="lessThan">
      <formula>$C$4</formula>
    </cfRule>
  </conditionalFormatting>
  <conditionalFormatting sqref="AL13">
    <cfRule type="cellIs" dxfId="9959" priority="997" operator="lessThan">
      <formula>$C$4</formula>
    </cfRule>
  </conditionalFormatting>
  <conditionalFormatting sqref="AL14">
    <cfRule type="cellIs" dxfId="9958" priority="998" operator="lessThan">
      <formula>$C$4</formula>
    </cfRule>
  </conditionalFormatting>
  <conditionalFormatting sqref="AL15">
    <cfRule type="cellIs" dxfId="9957" priority="999" operator="lessThan">
      <formula>$C$4</formula>
    </cfRule>
  </conditionalFormatting>
  <conditionalFormatting sqref="AL16">
    <cfRule type="cellIs" dxfId="9956" priority="1000" operator="lessThan">
      <formula>$C$4</formula>
    </cfRule>
  </conditionalFormatting>
  <conditionalFormatting sqref="AL17">
    <cfRule type="cellIs" dxfId="9955" priority="1001" operator="lessThan">
      <formula>$C$4</formula>
    </cfRule>
  </conditionalFormatting>
  <conditionalFormatting sqref="AL18">
    <cfRule type="cellIs" dxfId="9954" priority="1002" operator="lessThan">
      <formula>$C$4</formula>
    </cfRule>
  </conditionalFormatting>
  <conditionalFormatting sqref="AL19">
    <cfRule type="cellIs" dxfId="9953" priority="1003" operator="lessThan">
      <formula>$C$4</formula>
    </cfRule>
  </conditionalFormatting>
  <conditionalFormatting sqref="AL20">
    <cfRule type="cellIs" dxfId="9952" priority="1004" operator="lessThan">
      <formula>$C$4</formula>
    </cfRule>
  </conditionalFormatting>
  <conditionalFormatting sqref="AL21">
    <cfRule type="cellIs" dxfId="9951" priority="1005" operator="lessThan">
      <formula>$C$4</formula>
    </cfRule>
  </conditionalFormatting>
  <conditionalFormatting sqref="AL22">
    <cfRule type="cellIs" dxfId="9950" priority="1006" operator="lessThan">
      <formula>$C$4</formula>
    </cfRule>
  </conditionalFormatting>
  <conditionalFormatting sqref="AL23">
    <cfRule type="cellIs" dxfId="9949" priority="1007" operator="lessThan">
      <formula>$C$4</formula>
    </cfRule>
  </conditionalFormatting>
  <conditionalFormatting sqref="AL24">
    <cfRule type="cellIs" dxfId="9948" priority="1008" operator="lessThan">
      <formula>$C$4</formula>
    </cfRule>
  </conditionalFormatting>
  <conditionalFormatting sqref="AL25">
    <cfRule type="cellIs" dxfId="9947" priority="1009" operator="lessThan">
      <formula>$C$4</formula>
    </cfRule>
  </conditionalFormatting>
  <conditionalFormatting sqref="AL26">
    <cfRule type="cellIs" dxfId="9946" priority="1010" operator="lessThan">
      <formula>$C$4</formula>
    </cfRule>
  </conditionalFormatting>
  <conditionalFormatting sqref="AL27">
    <cfRule type="cellIs" dxfId="9945" priority="1011" operator="lessThan">
      <formula>$C$4</formula>
    </cfRule>
  </conditionalFormatting>
  <conditionalFormatting sqref="AL28">
    <cfRule type="cellIs" dxfId="9944" priority="1012" operator="lessThan">
      <formula>$C$4</formula>
    </cfRule>
  </conditionalFormatting>
  <conditionalFormatting sqref="AL29">
    <cfRule type="cellIs" dxfId="9943" priority="1013" operator="lessThan">
      <formula>$C$4</formula>
    </cfRule>
  </conditionalFormatting>
  <conditionalFormatting sqref="AL30">
    <cfRule type="cellIs" dxfId="9942" priority="1014" operator="lessThan">
      <formula>$C$4</formula>
    </cfRule>
  </conditionalFormatting>
  <conditionalFormatting sqref="AL31">
    <cfRule type="cellIs" dxfId="9941" priority="1015" operator="lessThan">
      <formula>$C$4</formula>
    </cfRule>
  </conditionalFormatting>
  <conditionalFormatting sqref="AL32">
    <cfRule type="cellIs" dxfId="9940" priority="1016" operator="lessThan">
      <formula>$C$4</formula>
    </cfRule>
  </conditionalFormatting>
  <conditionalFormatting sqref="AL33">
    <cfRule type="cellIs" dxfId="9939" priority="1017" operator="lessThan">
      <formula>$C$4</formula>
    </cfRule>
  </conditionalFormatting>
  <conditionalFormatting sqref="AL34">
    <cfRule type="cellIs" dxfId="9938" priority="1018" operator="lessThan">
      <formula>$C$4</formula>
    </cfRule>
  </conditionalFormatting>
  <conditionalFormatting sqref="AL35">
    <cfRule type="cellIs" dxfId="9937" priority="1019" operator="lessThan">
      <formula>$C$4</formula>
    </cfRule>
  </conditionalFormatting>
  <conditionalFormatting sqref="AL36">
    <cfRule type="cellIs" dxfId="9936" priority="1020" operator="lessThan">
      <formula>$C$4</formula>
    </cfRule>
  </conditionalFormatting>
  <conditionalFormatting sqref="AL37">
    <cfRule type="cellIs" dxfId="9935" priority="1021" operator="lessThan">
      <formula>$C$4</formula>
    </cfRule>
  </conditionalFormatting>
  <conditionalFormatting sqref="AL38">
    <cfRule type="cellIs" dxfId="9934" priority="1022" operator="lessThan">
      <formula>$C$4</formula>
    </cfRule>
  </conditionalFormatting>
  <conditionalFormatting sqref="AL39">
    <cfRule type="cellIs" dxfId="9933" priority="1023" operator="lessThan">
      <formula>$C$4</formula>
    </cfRule>
  </conditionalFormatting>
  <conditionalFormatting sqref="AL40">
    <cfRule type="cellIs" dxfId="9932" priority="1024" operator="lessThan">
      <formula>$C$4</formula>
    </cfRule>
  </conditionalFormatting>
  <conditionalFormatting sqref="AL41">
    <cfRule type="cellIs" dxfId="9931" priority="1025" operator="lessThan">
      <formula>$C$4</formula>
    </cfRule>
  </conditionalFormatting>
  <conditionalFormatting sqref="AL42">
    <cfRule type="cellIs" dxfId="9930" priority="1026" operator="lessThan">
      <formula>$C$4</formula>
    </cfRule>
  </conditionalFormatting>
  <conditionalFormatting sqref="AL43">
    <cfRule type="cellIs" dxfId="9929" priority="1027" operator="lessThan">
      <formula>$C$4</formula>
    </cfRule>
  </conditionalFormatting>
  <conditionalFormatting sqref="AL44">
    <cfRule type="cellIs" dxfId="9928" priority="1028" operator="lessThan">
      <formula>$C$4</formula>
    </cfRule>
  </conditionalFormatting>
  <conditionalFormatting sqref="AL45">
    <cfRule type="cellIs" dxfId="9927" priority="1029" operator="lessThan">
      <formula>$C$4</formula>
    </cfRule>
  </conditionalFormatting>
  <conditionalFormatting sqref="AL46">
    <cfRule type="cellIs" dxfId="9926" priority="1030" operator="lessThan">
      <formula>$C$4</formula>
    </cfRule>
  </conditionalFormatting>
  <conditionalFormatting sqref="AL47">
    <cfRule type="cellIs" dxfId="9925" priority="1031" operator="lessThan">
      <formula>$C$4</formula>
    </cfRule>
  </conditionalFormatting>
  <conditionalFormatting sqref="AL48">
    <cfRule type="cellIs" dxfId="9924" priority="1032" operator="lessThan">
      <formula>$C$4</formula>
    </cfRule>
  </conditionalFormatting>
  <conditionalFormatting sqref="AL49">
    <cfRule type="cellIs" dxfId="9923" priority="1033" operator="lessThan">
      <formula>$C$4</formula>
    </cfRule>
  </conditionalFormatting>
  <conditionalFormatting sqref="AL50">
    <cfRule type="cellIs" dxfId="9922" priority="1034" operator="lessThan">
      <formula>$C$4</formula>
    </cfRule>
  </conditionalFormatting>
  <conditionalFormatting sqref="AL51">
    <cfRule type="cellIs" dxfId="9921" priority="1035" operator="lessThan">
      <formula>$C$4</formula>
    </cfRule>
  </conditionalFormatting>
  <conditionalFormatting sqref="AL52">
    <cfRule type="cellIs" dxfId="9920" priority="1036" operator="lessThan">
      <formula>$C$4</formula>
    </cfRule>
  </conditionalFormatting>
  <conditionalFormatting sqref="AL53">
    <cfRule type="cellIs" dxfId="9919" priority="1037" operator="lessThan">
      <formula>$C$4</formula>
    </cfRule>
  </conditionalFormatting>
  <conditionalFormatting sqref="AL54">
    <cfRule type="cellIs" dxfId="9918" priority="1038" operator="lessThan">
      <formula>$C$4</formula>
    </cfRule>
  </conditionalFormatting>
  <conditionalFormatting sqref="AL55">
    <cfRule type="cellIs" dxfId="9917" priority="1039" operator="lessThan">
      <formula>$C$4</formula>
    </cfRule>
  </conditionalFormatting>
  <conditionalFormatting sqref="AL56">
    <cfRule type="cellIs" dxfId="9916" priority="1040" operator="lessThan">
      <formula>$C$4</formula>
    </cfRule>
  </conditionalFormatting>
  <conditionalFormatting sqref="AL57">
    <cfRule type="cellIs" dxfId="9915" priority="1041" operator="lessThan">
      <formula>$C$4</formula>
    </cfRule>
  </conditionalFormatting>
  <conditionalFormatting sqref="AL58">
    <cfRule type="cellIs" dxfId="9914" priority="1042" operator="lessThan">
      <formula>$C$4</formula>
    </cfRule>
  </conditionalFormatting>
  <conditionalFormatting sqref="AL59">
    <cfRule type="cellIs" dxfId="9913" priority="1043" operator="lessThan">
      <formula>$C$4</formula>
    </cfRule>
  </conditionalFormatting>
  <conditionalFormatting sqref="AL60">
    <cfRule type="cellIs" dxfId="9912" priority="1044" operator="lessThan">
      <formula>$C$4</formula>
    </cfRule>
  </conditionalFormatting>
  <conditionalFormatting sqref="AM11">
    <cfRule type="cellIs" dxfId="9911" priority="1045" operator="lessThan">
      <formula>$C$4</formula>
    </cfRule>
  </conditionalFormatting>
  <conditionalFormatting sqref="AM12">
    <cfRule type="cellIs" dxfId="9910" priority="1046" operator="lessThan">
      <formula>$C$4</formula>
    </cfRule>
  </conditionalFormatting>
  <conditionalFormatting sqref="AM13">
    <cfRule type="cellIs" dxfId="9909" priority="1047" operator="lessThan">
      <formula>$C$4</formula>
    </cfRule>
  </conditionalFormatting>
  <conditionalFormatting sqref="AM14">
    <cfRule type="cellIs" dxfId="9908" priority="1048" operator="lessThan">
      <formula>$C$4</formula>
    </cfRule>
  </conditionalFormatting>
  <conditionalFormatting sqref="AM15">
    <cfRule type="cellIs" dxfId="9907" priority="1049" operator="lessThan">
      <formula>$C$4</formula>
    </cfRule>
  </conditionalFormatting>
  <conditionalFormatting sqref="AM16">
    <cfRule type="cellIs" dxfId="9906" priority="1050" operator="lessThan">
      <formula>$C$4</formula>
    </cfRule>
  </conditionalFormatting>
  <conditionalFormatting sqref="AM17">
    <cfRule type="cellIs" dxfId="9905" priority="1051" operator="lessThan">
      <formula>$C$4</formula>
    </cfRule>
  </conditionalFormatting>
  <conditionalFormatting sqref="AM18">
    <cfRule type="cellIs" dxfId="9904" priority="1052" operator="lessThan">
      <formula>$C$4</formula>
    </cfRule>
  </conditionalFormatting>
  <conditionalFormatting sqref="AM19">
    <cfRule type="cellIs" dxfId="9903" priority="1053" operator="lessThan">
      <formula>$C$4</formula>
    </cfRule>
  </conditionalFormatting>
  <conditionalFormatting sqref="AM20">
    <cfRule type="cellIs" dxfId="9902" priority="1054" operator="lessThan">
      <formula>$C$4</formula>
    </cfRule>
  </conditionalFormatting>
  <conditionalFormatting sqref="AM21">
    <cfRule type="cellIs" dxfId="9901" priority="1055" operator="lessThan">
      <formula>$C$4</formula>
    </cfRule>
  </conditionalFormatting>
  <conditionalFormatting sqref="AM22">
    <cfRule type="cellIs" dxfId="9900" priority="1056" operator="lessThan">
      <formula>$C$4</formula>
    </cfRule>
  </conditionalFormatting>
  <conditionalFormatting sqref="AM23">
    <cfRule type="cellIs" dxfId="9899" priority="1057" operator="lessThan">
      <formula>$C$4</formula>
    </cfRule>
  </conditionalFormatting>
  <conditionalFormatting sqref="AM24">
    <cfRule type="cellIs" dxfId="9898" priority="1058" operator="lessThan">
      <formula>$C$4</formula>
    </cfRule>
  </conditionalFormatting>
  <conditionalFormatting sqref="AM25">
    <cfRule type="cellIs" dxfId="9897" priority="1059" operator="lessThan">
      <formula>$C$4</formula>
    </cfRule>
  </conditionalFormatting>
  <conditionalFormatting sqref="AM26">
    <cfRule type="cellIs" dxfId="9896" priority="1060" operator="lessThan">
      <formula>$C$4</formula>
    </cfRule>
  </conditionalFormatting>
  <conditionalFormatting sqref="AM27">
    <cfRule type="cellIs" dxfId="9895" priority="1061" operator="lessThan">
      <formula>$C$4</formula>
    </cfRule>
  </conditionalFormatting>
  <conditionalFormatting sqref="AM28">
    <cfRule type="cellIs" dxfId="9894" priority="1062" operator="lessThan">
      <formula>$C$4</formula>
    </cfRule>
  </conditionalFormatting>
  <conditionalFormatting sqref="AM29">
    <cfRule type="cellIs" dxfId="9893" priority="1063" operator="lessThan">
      <formula>$C$4</formula>
    </cfRule>
  </conditionalFormatting>
  <conditionalFormatting sqref="AM30">
    <cfRule type="cellIs" dxfId="9892" priority="1064" operator="lessThan">
      <formula>$C$4</formula>
    </cfRule>
  </conditionalFormatting>
  <conditionalFormatting sqref="AM31">
    <cfRule type="cellIs" dxfId="9891" priority="1065" operator="lessThan">
      <formula>$C$4</formula>
    </cfRule>
  </conditionalFormatting>
  <conditionalFormatting sqref="AM32">
    <cfRule type="cellIs" dxfId="9890" priority="1066" operator="lessThan">
      <formula>$C$4</formula>
    </cfRule>
  </conditionalFormatting>
  <conditionalFormatting sqref="AM33">
    <cfRule type="cellIs" dxfId="9889" priority="1067" operator="lessThan">
      <formula>$C$4</formula>
    </cfRule>
  </conditionalFormatting>
  <conditionalFormatting sqref="AM34">
    <cfRule type="cellIs" dxfId="9888" priority="1068" operator="lessThan">
      <formula>$C$4</formula>
    </cfRule>
  </conditionalFormatting>
  <conditionalFormatting sqref="AM35">
    <cfRule type="cellIs" dxfId="9887" priority="1069" operator="lessThan">
      <formula>$C$4</formula>
    </cfRule>
  </conditionalFormatting>
  <conditionalFormatting sqref="AM36">
    <cfRule type="cellIs" dxfId="9886" priority="1070" operator="lessThan">
      <formula>$C$4</formula>
    </cfRule>
  </conditionalFormatting>
  <conditionalFormatting sqref="AM37">
    <cfRule type="cellIs" dxfId="9885" priority="1071" operator="lessThan">
      <formula>$C$4</formula>
    </cfRule>
  </conditionalFormatting>
  <conditionalFormatting sqref="AM38">
    <cfRule type="cellIs" dxfId="9884" priority="1072" operator="lessThan">
      <formula>$C$4</formula>
    </cfRule>
  </conditionalFormatting>
  <conditionalFormatting sqref="AM39">
    <cfRule type="cellIs" dxfId="9883" priority="1073" operator="lessThan">
      <formula>$C$4</formula>
    </cfRule>
  </conditionalFormatting>
  <conditionalFormatting sqref="AM40">
    <cfRule type="cellIs" dxfId="9882" priority="1074" operator="lessThan">
      <formula>$C$4</formula>
    </cfRule>
  </conditionalFormatting>
  <conditionalFormatting sqref="AM41">
    <cfRule type="cellIs" dxfId="9881" priority="1075" operator="lessThan">
      <formula>$C$4</formula>
    </cfRule>
  </conditionalFormatting>
  <conditionalFormatting sqref="AM42">
    <cfRule type="cellIs" dxfId="9880" priority="1076" operator="lessThan">
      <formula>$C$4</formula>
    </cfRule>
  </conditionalFormatting>
  <conditionalFormatting sqref="AM43">
    <cfRule type="cellIs" dxfId="9879" priority="1077" operator="lessThan">
      <formula>$C$4</formula>
    </cfRule>
  </conditionalFormatting>
  <conditionalFormatting sqref="AM44">
    <cfRule type="cellIs" dxfId="9878" priority="1078" operator="lessThan">
      <formula>$C$4</formula>
    </cfRule>
  </conditionalFormatting>
  <conditionalFormatting sqref="AM45">
    <cfRule type="cellIs" dxfId="9877" priority="1079" operator="lessThan">
      <formula>$C$4</formula>
    </cfRule>
  </conditionalFormatting>
  <conditionalFormatting sqref="AM46">
    <cfRule type="cellIs" dxfId="9876" priority="1080" operator="lessThan">
      <formula>$C$4</formula>
    </cfRule>
  </conditionalFormatting>
  <conditionalFormatting sqref="AM47">
    <cfRule type="cellIs" dxfId="9875" priority="1081" operator="lessThan">
      <formula>$C$4</formula>
    </cfRule>
  </conditionalFormatting>
  <conditionalFormatting sqref="AM48">
    <cfRule type="cellIs" dxfId="9874" priority="1082" operator="lessThan">
      <formula>$C$4</formula>
    </cfRule>
  </conditionalFormatting>
  <conditionalFormatting sqref="AM49">
    <cfRule type="cellIs" dxfId="9873" priority="1083" operator="lessThan">
      <formula>$C$4</formula>
    </cfRule>
  </conditionalFormatting>
  <conditionalFormatting sqref="AM50">
    <cfRule type="cellIs" dxfId="9872" priority="1084" operator="lessThan">
      <formula>$C$4</formula>
    </cfRule>
  </conditionalFormatting>
  <conditionalFormatting sqref="AM51">
    <cfRule type="cellIs" dxfId="9871" priority="1085" operator="lessThan">
      <formula>$C$4</formula>
    </cfRule>
  </conditionalFormatting>
  <conditionalFormatting sqref="AM52">
    <cfRule type="cellIs" dxfId="9870" priority="1086" operator="lessThan">
      <formula>$C$4</formula>
    </cfRule>
  </conditionalFormatting>
  <conditionalFormatting sqref="AM53">
    <cfRule type="cellIs" dxfId="9869" priority="1087" operator="lessThan">
      <formula>$C$4</formula>
    </cfRule>
  </conditionalFormatting>
  <conditionalFormatting sqref="AM54">
    <cfRule type="cellIs" dxfId="9868" priority="1088" operator="lessThan">
      <formula>$C$4</formula>
    </cfRule>
  </conditionalFormatting>
  <conditionalFormatting sqref="AM55">
    <cfRule type="cellIs" dxfId="9867" priority="1089" operator="lessThan">
      <formula>$C$4</formula>
    </cfRule>
  </conditionalFormatting>
  <conditionalFormatting sqref="AM56">
    <cfRule type="cellIs" dxfId="9866" priority="1090" operator="lessThan">
      <formula>$C$4</formula>
    </cfRule>
  </conditionalFormatting>
  <conditionalFormatting sqref="AM57">
    <cfRule type="cellIs" dxfId="9865" priority="1091" operator="lessThan">
      <formula>$C$4</formula>
    </cfRule>
  </conditionalFormatting>
  <conditionalFormatting sqref="AM58">
    <cfRule type="cellIs" dxfId="9864" priority="1092" operator="lessThan">
      <formula>$C$4</formula>
    </cfRule>
  </conditionalFormatting>
  <conditionalFormatting sqref="AM59">
    <cfRule type="cellIs" dxfId="9863" priority="1093" operator="lessThan">
      <formula>$C$4</formula>
    </cfRule>
  </conditionalFormatting>
  <conditionalFormatting sqref="AM60">
    <cfRule type="cellIs" dxfId="9862" priority="1094" operator="lessThan">
      <formula>$C$4</formula>
    </cfRule>
  </conditionalFormatting>
  <conditionalFormatting sqref="AN11">
    <cfRule type="cellIs" dxfId="9861" priority="1095" operator="lessThan">
      <formula>$C$4</formula>
    </cfRule>
  </conditionalFormatting>
  <conditionalFormatting sqref="AN12">
    <cfRule type="cellIs" dxfId="9860" priority="1096" operator="lessThan">
      <formula>$C$4</formula>
    </cfRule>
  </conditionalFormatting>
  <conditionalFormatting sqref="AN13">
    <cfRule type="cellIs" dxfId="9859" priority="1097" operator="lessThan">
      <formula>$C$4</formula>
    </cfRule>
  </conditionalFormatting>
  <conditionalFormatting sqref="AN14">
    <cfRule type="cellIs" dxfId="9858" priority="1098" operator="lessThan">
      <formula>$C$4</formula>
    </cfRule>
  </conditionalFormatting>
  <conditionalFormatting sqref="AN15">
    <cfRule type="cellIs" dxfId="9857" priority="1099" operator="lessThan">
      <formula>$C$4</formula>
    </cfRule>
  </conditionalFormatting>
  <conditionalFormatting sqref="AN16">
    <cfRule type="cellIs" dxfId="9856" priority="1100" operator="lessThan">
      <formula>$C$4</formula>
    </cfRule>
  </conditionalFormatting>
  <conditionalFormatting sqref="AN17">
    <cfRule type="cellIs" dxfId="9855" priority="1101" operator="lessThan">
      <formula>$C$4</formula>
    </cfRule>
  </conditionalFormatting>
  <conditionalFormatting sqref="AN18">
    <cfRule type="cellIs" dxfId="9854" priority="1102" operator="lessThan">
      <formula>$C$4</formula>
    </cfRule>
  </conditionalFormatting>
  <conditionalFormatting sqref="AN19">
    <cfRule type="cellIs" dxfId="9853" priority="1103" operator="lessThan">
      <formula>$C$4</formula>
    </cfRule>
  </conditionalFormatting>
  <conditionalFormatting sqref="AN20">
    <cfRule type="cellIs" dxfId="9852" priority="1104" operator="lessThan">
      <formula>$C$4</formula>
    </cfRule>
  </conditionalFormatting>
  <conditionalFormatting sqref="AN21">
    <cfRule type="cellIs" dxfId="9851" priority="1105" operator="lessThan">
      <formula>$C$4</formula>
    </cfRule>
  </conditionalFormatting>
  <conditionalFormatting sqref="AN22">
    <cfRule type="cellIs" dxfId="9850" priority="1106" operator="lessThan">
      <formula>$C$4</formula>
    </cfRule>
  </conditionalFormatting>
  <conditionalFormatting sqref="AN23">
    <cfRule type="cellIs" dxfId="9849" priority="1107" operator="lessThan">
      <formula>$C$4</formula>
    </cfRule>
  </conditionalFormatting>
  <conditionalFormatting sqref="AN24">
    <cfRule type="cellIs" dxfId="9848" priority="1108" operator="lessThan">
      <formula>$C$4</formula>
    </cfRule>
  </conditionalFormatting>
  <conditionalFormatting sqref="AN25">
    <cfRule type="cellIs" dxfId="9847" priority="1109" operator="lessThan">
      <formula>$C$4</formula>
    </cfRule>
  </conditionalFormatting>
  <conditionalFormatting sqref="AN26">
    <cfRule type="cellIs" dxfId="9846" priority="1110" operator="lessThan">
      <formula>$C$4</formula>
    </cfRule>
  </conditionalFormatting>
  <conditionalFormatting sqref="AN27">
    <cfRule type="cellIs" dxfId="9845" priority="1111" operator="lessThan">
      <formula>$C$4</formula>
    </cfRule>
  </conditionalFormatting>
  <conditionalFormatting sqref="AN28">
    <cfRule type="cellIs" dxfId="9844" priority="1112" operator="lessThan">
      <formula>$C$4</formula>
    </cfRule>
  </conditionalFormatting>
  <conditionalFormatting sqref="AN29">
    <cfRule type="cellIs" dxfId="9843" priority="1113" operator="lessThan">
      <formula>$C$4</formula>
    </cfRule>
  </conditionalFormatting>
  <conditionalFormatting sqref="AN30">
    <cfRule type="cellIs" dxfId="9842" priority="1114" operator="lessThan">
      <formula>$C$4</formula>
    </cfRule>
  </conditionalFormatting>
  <conditionalFormatting sqref="AN31">
    <cfRule type="cellIs" dxfId="9841" priority="1115" operator="lessThan">
      <formula>$C$4</formula>
    </cfRule>
  </conditionalFormatting>
  <conditionalFormatting sqref="AN32">
    <cfRule type="cellIs" dxfId="9840" priority="1116" operator="lessThan">
      <formula>$C$4</formula>
    </cfRule>
  </conditionalFormatting>
  <conditionalFormatting sqref="AN33">
    <cfRule type="cellIs" dxfId="9839" priority="1117" operator="lessThan">
      <formula>$C$4</formula>
    </cfRule>
  </conditionalFormatting>
  <conditionalFormatting sqref="AN34">
    <cfRule type="cellIs" dxfId="9838" priority="1118" operator="lessThan">
      <formula>$C$4</formula>
    </cfRule>
  </conditionalFormatting>
  <conditionalFormatting sqref="AN35">
    <cfRule type="cellIs" dxfId="9837" priority="1119" operator="lessThan">
      <formula>$C$4</formula>
    </cfRule>
  </conditionalFormatting>
  <conditionalFormatting sqref="AN36">
    <cfRule type="cellIs" dxfId="9836" priority="1120" operator="lessThan">
      <formula>$C$4</formula>
    </cfRule>
  </conditionalFormatting>
  <conditionalFormatting sqref="AN37">
    <cfRule type="cellIs" dxfId="9835" priority="1121" operator="lessThan">
      <formula>$C$4</formula>
    </cfRule>
  </conditionalFormatting>
  <conditionalFormatting sqref="AN38">
    <cfRule type="cellIs" dxfId="9834" priority="1122" operator="lessThan">
      <formula>$C$4</formula>
    </cfRule>
  </conditionalFormatting>
  <conditionalFormatting sqref="AN39">
    <cfRule type="cellIs" dxfId="9833" priority="1123" operator="lessThan">
      <formula>$C$4</formula>
    </cfRule>
  </conditionalFormatting>
  <conditionalFormatting sqref="AN40">
    <cfRule type="cellIs" dxfId="9832" priority="1124" operator="lessThan">
      <formula>$C$4</formula>
    </cfRule>
  </conditionalFormatting>
  <conditionalFormatting sqref="AN41">
    <cfRule type="cellIs" dxfId="9831" priority="1125" operator="lessThan">
      <formula>$C$4</formula>
    </cfRule>
  </conditionalFormatting>
  <conditionalFormatting sqref="AN42">
    <cfRule type="cellIs" dxfId="9830" priority="1126" operator="lessThan">
      <formula>$C$4</formula>
    </cfRule>
  </conditionalFormatting>
  <conditionalFormatting sqref="AN43">
    <cfRule type="cellIs" dxfId="9829" priority="1127" operator="lessThan">
      <formula>$C$4</formula>
    </cfRule>
  </conditionalFormatting>
  <conditionalFormatting sqref="AN44">
    <cfRule type="cellIs" dxfId="9828" priority="1128" operator="lessThan">
      <formula>$C$4</formula>
    </cfRule>
  </conditionalFormatting>
  <conditionalFormatting sqref="AN45">
    <cfRule type="cellIs" dxfId="9827" priority="1129" operator="lessThan">
      <formula>$C$4</formula>
    </cfRule>
  </conditionalFormatting>
  <conditionalFormatting sqref="AN46">
    <cfRule type="cellIs" dxfId="9826" priority="1130" operator="lessThan">
      <formula>$C$4</formula>
    </cfRule>
  </conditionalFormatting>
  <conditionalFormatting sqref="AN47">
    <cfRule type="cellIs" dxfId="9825" priority="1131" operator="lessThan">
      <formula>$C$4</formula>
    </cfRule>
  </conditionalFormatting>
  <conditionalFormatting sqref="AN48">
    <cfRule type="cellIs" dxfId="9824" priority="1132" operator="lessThan">
      <formula>$C$4</formula>
    </cfRule>
  </conditionalFormatting>
  <conditionalFormatting sqref="AN49">
    <cfRule type="cellIs" dxfId="9823" priority="1133" operator="lessThan">
      <formula>$C$4</formula>
    </cfRule>
  </conditionalFormatting>
  <conditionalFormatting sqref="AN50">
    <cfRule type="cellIs" dxfId="9822" priority="1134" operator="lessThan">
      <formula>$C$4</formula>
    </cfRule>
  </conditionalFormatting>
  <conditionalFormatting sqref="AN51">
    <cfRule type="cellIs" dxfId="9821" priority="1135" operator="lessThan">
      <formula>$C$4</formula>
    </cfRule>
  </conditionalFormatting>
  <conditionalFormatting sqref="AN52">
    <cfRule type="cellIs" dxfId="9820" priority="1136" operator="lessThan">
      <formula>$C$4</formula>
    </cfRule>
  </conditionalFormatting>
  <conditionalFormatting sqref="AN53">
    <cfRule type="cellIs" dxfId="9819" priority="1137" operator="lessThan">
      <formula>$C$4</formula>
    </cfRule>
  </conditionalFormatting>
  <conditionalFormatting sqref="AN54">
    <cfRule type="cellIs" dxfId="9818" priority="1138" operator="lessThan">
      <formula>$C$4</formula>
    </cfRule>
  </conditionalFormatting>
  <conditionalFormatting sqref="AN55">
    <cfRule type="cellIs" dxfId="9817" priority="1139" operator="lessThan">
      <formula>$C$4</formula>
    </cfRule>
  </conditionalFormatting>
  <conditionalFormatting sqref="AN56">
    <cfRule type="cellIs" dxfId="9816" priority="1140" operator="lessThan">
      <formula>$C$4</formula>
    </cfRule>
  </conditionalFormatting>
  <conditionalFormatting sqref="AN57">
    <cfRule type="cellIs" dxfId="9815" priority="1141" operator="lessThan">
      <formula>$C$4</formula>
    </cfRule>
  </conditionalFormatting>
  <conditionalFormatting sqref="AN58">
    <cfRule type="cellIs" dxfId="9814" priority="1142" operator="lessThan">
      <formula>$C$4</formula>
    </cfRule>
  </conditionalFormatting>
  <conditionalFormatting sqref="AN59">
    <cfRule type="cellIs" dxfId="9813" priority="1143" operator="lessThan">
      <formula>$C$4</formula>
    </cfRule>
  </conditionalFormatting>
  <conditionalFormatting sqref="AN60">
    <cfRule type="cellIs" dxfId="9812" priority="1144" operator="lessThan">
      <formula>$C$4</formula>
    </cfRule>
  </conditionalFormatting>
  <conditionalFormatting sqref="AO11">
    <cfRule type="cellIs" dxfId="9811" priority="1145" operator="lessThan">
      <formula>$C$4</formula>
    </cfRule>
  </conditionalFormatting>
  <conditionalFormatting sqref="AO12">
    <cfRule type="cellIs" dxfId="9810" priority="1146" operator="lessThan">
      <formula>$C$4</formula>
    </cfRule>
  </conditionalFormatting>
  <conditionalFormatting sqref="AO13">
    <cfRule type="cellIs" dxfId="9809" priority="1147" operator="lessThan">
      <formula>$C$4</formula>
    </cfRule>
  </conditionalFormatting>
  <conditionalFormatting sqref="AO14">
    <cfRule type="cellIs" dxfId="9808" priority="1148" operator="lessThan">
      <formula>$C$4</formula>
    </cfRule>
  </conditionalFormatting>
  <conditionalFormatting sqref="AO15">
    <cfRule type="cellIs" dxfId="9807" priority="1149" operator="lessThan">
      <formula>$C$4</formula>
    </cfRule>
  </conditionalFormatting>
  <conditionalFormatting sqref="AO16">
    <cfRule type="cellIs" dxfId="9806" priority="1150" operator="lessThan">
      <formula>$C$4</formula>
    </cfRule>
  </conditionalFormatting>
  <conditionalFormatting sqref="AO17">
    <cfRule type="cellIs" dxfId="9805" priority="1151" operator="lessThan">
      <formula>$C$4</formula>
    </cfRule>
  </conditionalFormatting>
  <conditionalFormatting sqref="AO18">
    <cfRule type="cellIs" dxfId="9804" priority="1152" operator="lessThan">
      <formula>$C$4</formula>
    </cfRule>
  </conditionalFormatting>
  <conditionalFormatting sqref="AO19">
    <cfRule type="cellIs" dxfId="9803" priority="1153" operator="lessThan">
      <formula>$C$4</formula>
    </cfRule>
  </conditionalFormatting>
  <conditionalFormatting sqref="AO20">
    <cfRule type="cellIs" dxfId="9802" priority="1154" operator="lessThan">
      <formula>$C$4</formula>
    </cfRule>
  </conditionalFormatting>
  <conditionalFormatting sqref="AO21">
    <cfRule type="cellIs" dxfId="9801" priority="1155" operator="lessThan">
      <formula>$C$4</formula>
    </cfRule>
  </conditionalFormatting>
  <conditionalFormatting sqref="AO22">
    <cfRule type="cellIs" dxfId="9800" priority="1156" operator="lessThan">
      <formula>$C$4</formula>
    </cfRule>
  </conditionalFormatting>
  <conditionalFormatting sqref="AO23">
    <cfRule type="cellIs" dxfId="9799" priority="1157" operator="lessThan">
      <formula>$C$4</formula>
    </cfRule>
  </conditionalFormatting>
  <conditionalFormatting sqref="AO24">
    <cfRule type="cellIs" dxfId="9798" priority="1158" operator="lessThan">
      <formula>$C$4</formula>
    </cfRule>
  </conditionalFormatting>
  <conditionalFormatting sqref="AO25">
    <cfRule type="cellIs" dxfId="9797" priority="1159" operator="lessThan">
      <formula>$C$4</formula>
    </cfRule>
  </conditionalFormatting>
  <conditionalFormatting sqref="AO26">
    <cfRule type="cellIs" dxfId="9796" priority="1160" operator="lessThan">
      <formula>$C$4</formula>
    </cfRule>
  </conditionalFormatting>
  <conditionalFormatting sqref="AO27">
    <cfRule type="cellIs" dxfId="9795" priority="1161" operator="lessThan">
      <formula>$C$4</formula>
    </cfRule>
  </conditionalFormatting>
  <conditionalFormatting sqref="AO28">
    <cfRule type="cellIs" dxfId="9794" priority="1162" operator="lessThan">
      <formula>$C$4</formula>
    </cfRule>
  </conditionalFormatting>
  <conditionalFormatting sqref="AO29">
    <cfRule type="cellIs" dxfId="9793" priority="1163" operator="lessThan">
      <formula>$C$4</formula>
    </cfRule>
  </conditionalFormatting>
  <conditionalFormatting sqref="AO30">
    <cfRule type="cellIs" dxfId="9792" priority="1164" operator="lessThan">
      <formula>$C$4</formula>
    </cfRule>
  </conditionalFormatting>
  <conditionalFormatting sqref="AO31">
    <cfRule type="cellIs" dxfId="9791" priority="1165" operator="lessThan">
      <formula>$C$4</formula>
    </cfRule>
  </conditionalFormatting>
  <conditionalFormatting sqref="AO32">
    <cfRule type="cellIs" dxfId="9790" priority="1166" operator="lessThan">
      <formula>$C$4</formula>
    </cfRule>
  </conditionalFormatting>
  <conditionalFormatting sqref="AO33">
    <cfRule type="cellIs" dxfId="9789" priority="1167" operator="lessThan">
      <formula>$C$4</formula>
    </cfRule>
  </conditionalFormatting>
  <conditionalFormatting sqref="AO34">
    <cfRule type="cellIs" dxfId="9788" priority="1168" operator="lessThan">
      <formula>$C$4</formula>
    </cfRule>
  </conditionalFormatting>
  <conditionalFormatting sqref="AO35">
    <cfRule type="cellIs" dxfId="9787" priority="1169" operator="lessThan">
      <formula>$C$4</formula>
    </cfRule>
  </conditionalFormatting>
  <conditionalFormatting sqref="AO36">
    <cfRule type="cellIs" dxfId="9786" priority="1170" operator="lessThan">
      <formula>$C$4</formula>
    </cfRule>
  </conditionalFormatting>
  <conditionalFormatting sqref="AO37">
    <cfRule type="cellIs" dxfId="9785" priority="1171" operator="lessThan">
      <formula>$C$4</formula>
    </cfRule>
  </conditionalFormatting>
  <conditionalFormatting sqref="AO38">
    <cfRule type="cellIs" dxfId="9784" priority="1172" operator="lessThan">
      <formula>$C$4</formula>
    </cfRule>
  </conditionalFormatting>
  <conditionalFormatting sqref="AO39">
    <cfRule type="cellIs" dxfId="9783" priority="1173" operator="lessThan">
      <formula>$C$4</formula>
    </cfRule>
  </conditionalFormatting>
  <conditionalFormatting sqref="AO40">
    <cfRule type="cellIs" dxfId="9782" priority="1174" operator="lessThan">
      <formula>$C$4</formula>
    </cfRule>
  </conditionalFormatting>
  <conditionalFormatting sqref="AO41">
    <cfRule type="cellIs" dxfId="9781" priority="1175" operator="lessThan">
      <formula>$C$4</formula>
    </cfRule>
  </conditionalFormatting>
  <conditionalFormatting sqref="AO42">
    <cfRule type="cellIs" dxfId="9780" priority="1176" operator="lessThan">
      <formula>$C$4</formula>
    </cfRule>
  </conditionalFormatting>
  <conditionalFormatting sqref="AO43">
    <cfRule type="cellIs" dxfId="9779" priority="1177" operator="lessThan">
      <formula>$C$4</formula>
    </cfRule>
  </conditionalFormatting>
  <conditionalFormatting sqref="AO44">
    <cfRule type="cellIs" dxfId="9778" priority="1178" operator="lessThan">
      <formula>$C$4</formula>
    </cfRule>
  </conditionalFormatting>
  <conditionalFormatting sqref="AO45">
    <cfRule type="cellIs" dxfId="9777" priority="1179" operator="lessThan">
      <formula>$C$4</formula>
    </cfRule>
  </conditionalFormatting>
  <conditionalFormatting sqref="AO46">
    <cfRule type="cellIs" dxfId="9776" priority="1180" operator="lessThan">
      <formula>$C$4</formula>
    </cfRule>
  </conditionalFormatting>
  <conditionalFormatting sqref="AO47">
    <cfRule type="cellIs" dxfId="9775" priority="1181" operator="lessThan">
      <formula>$C$4</formula>
    </cfRule>
  </conditionalFormatting>
  <conditionalFormatting sqref="AO48">
    <cfRule type="cellIs" dxfId="9774" priority="1182" operator="lessThan">
      <formula>$C$4</formula>
    </cfRule>
  </conditionalFormatting>
  <conditionalFormatting sqref="AO49">
    <cfRule type="cellIs" dxfId="9773" priority="1183" operator="lessThan">
      <formula>$C$4</formula>
    </cfRule>
  </conditionalFormatting>
  <conditionalFormatting sqref="AO50">
    <cfRule type="cellIs" dxfId="9772" priority="1184" operator="lessThan">
      <formula>$C$4</formula>
    </cfRule>
  </conditionalFormatting>
  <conditionalFormatting sqref="AO51">
    <cfRule type="cellIs" dxfId="9771" priority="1185" operator="lessThan">
      <formula>$C$4</formula>
    </cfRule>
  </conditionalFormatting>
  <conditionalFormatting sqref="AO52">
    <cfRule type="cellIs" dxfId="9770" priority="1186" operator="lessThan">
      <formula>$C$4</formula>
    </cfRule>
  </conditionalFormatting>
  <conditionalFormatting sqref="AO53">
    <cfRule type="cellIs" dxfId="9769" priority="1187" operator="lessThan">
      <formula>$C$4</formula>
    </cfRule>
  </conditionalFormatting>
  <conditionalFormatting sqref="AO54">
    <cfRule type="cellIs" dxfId="9768" priority="1188" operator="lessThan">
      <formula>$C$4</formula>
    </cfRule>
  </conditionalFormatting>
  <conditionalFormatting sqref="AO55">
    <cfRule type="cellIs" dxfId="9767" priority="1189" operator="lessThan">
      <formula>$C$4</formula>
    </cfRule>
  </conditionalFormatting>
  <conditionalFormatting sqref="AO56">
    <cfRule type="cellIs" dxfId="9766" priority="1190" operator="lessThan">
      <formula>$C$4</formula>
    </cfRule>
  </conditionalFormatting>
  <conditionalFormatting sqref="AO57">
    <cfRule type="cellIs" dxfId="9765" priority="1191" operator="lessThan">
      <formula>$C$4</formula>
    </cfRule>
  </conditionalFormatting>
  <conditionalFormatting sqref="AO58">
    <cfRule type="cellIs" dxfId="9764" priority="1192" operator="lessThan">
      <formula>$C$4</formula>
    </cfRule>
  </conditionalFormatting>
  <conditionalFormatting sqref="AO59">
    <cfRule type="cellIs" dxfId="9763" priority="1193" operator="lessThan">
      <formula>$C$4</formula>
    </cfRule>
  </conditionalFormatting>
  <conditionalFormatting sqref="AO60">
    <cfRule type="cellIs" dxfId="9762" priority="1194" operator="lessThan">
      <formula>$C$4</formula>
    </cfRule>
  </conditionalFormatting>
  <conditionalFormatting sqref="AP11">
    <cfRule type="cellIs" dxfId="9761" priority="1195" operator="lessThan">
      <formula>$C$4</formula>
    </cfRule>
  </conditionalFormatting>
  <conditionalFormatting sqref="AP12">
    <cfRule type="cellIs" dxfId="9760" priority="1196" operator="lessThan">
      <formula>$C$4</formula>
    </cfRule>
  </conditionalFormatting>
  <conditionalFormatting sqref="AP13">
    <cfRule type="cellIs" dxfId="9759" priority="1197" operator="lessThan">
      <formula>$C$4</formula>
    </cfRule>
  </conditionalFormatting>
  <conditionalFormatting sqref="AP14">
    <cfRule type="cellIs" dxfId="9758" priority="1198" operator="lessThan">
      <formula>$C$4</formula>
    </cfRule>
  </conditionalFormatting>
  <conditionalFormatting sqref="AP15">
    <cfRule type="cellIs" dxfId="9757" priority="1199" operator="lessThan">
      <formula>$C$4</formula>
    </cfRule>
  </conditionalFormatting>
  <conditionalFormatting sqref="AP16">
    <cfRule type="cellIs" dxfId="9756" priority="1200" operator="lessThan">
      <formula>$C$4</formula>
    </cfRule>
  </conditionalFormatting>
  <conditionalFormatting sqref="AP17">
    <cfRule type="cellIs" dxfId="9755" priority="1201" operator="lessThan">
      <formula>$C$4</formula>
    </cfRule>
  </conditionalFormatting>
  <conditionalFormatting sqref="AP18">
    <cfRule type="cellIs" dxfId="9754" priority="1202" operator="lessThan">
      <formula>$C$4</formula>
    </cfRule>
  </conditionalFormatting>
  <conditionalFormatting sqref="AP19">
    <cfRule type="cellIs" dxfId="9753" priority="1203" operator="lessThan">
      <formula>$C$4</formula>
    </cfRule>
  </conditionalFormatting>
  <conditionalFormatting sqref="AP20">
    <cfRule type="cellIs" dxfId="9752" priority="1204" operator="lessThan">
      <formula>$C$4</formula>
    </cfRule>
  </conditionalFormatting>
  <conditionalFormatting sqref="AP21">
    <cfRule type="cellIs" dxfId="9751" priority="1205" operator="lessThan">
      <formula>$C$4</formula>
    </cfRule>
  </conditionalFormatting>
  <conditionalFormatting sqref="AP22">
    <cfRule type="cellIs" dxfId="9750" priority="1206" operator="lessThan">
      <formula>$C$4</formula>
    </cfRule>
  </conditionalFormatting>
  <conditionalFormatting sqref="AP23">
    <cfRule type="cellIs" dxfId="9749" priority="1207" operator="lessThan">
      <formula>$C$4</formula>
    </cfRule>
  </conditionalFormatting>
  <conditionalFormatting sqref="AP24">
    <cfRule type="cellIs" dxfId="9748" priority="1208" operator="lessThan">
      <formula>$C$4</formula>
    </cfRule>
  </conditionalFormatting>
  <conditionalFormatting sqref="AP25">
    <cfRule type="cellIs" dxfId="9747" priority="1209" operator="lessThan">
      <formula>$C$4</formula>
    </cfRule>
  </conditionalFormatting>
  <conditionalFormatting sqref="AP26">
    <cfRule type="cellIs" dxfId="9746" priority="1210" operator="lessThan">
      <formula>$C$4</formula>
    </cfRule>
  </conditionalFormatting>
  <conditionalFormatting sqref="AP27">
    <cfRule type="cellIs" dxfId="9745" priority="1211" operator="lessThan">
      <formula>$C$4</formula>
    </cfRule>
  </conditionalFormatting>
  <conditionalFormatting sqref="AP28">
    <cfRule type="cellIs" dxfId="9744" priority="1212" operator="lessThan">
      <formula>$C$4</formula>
    </cfRule>
  </conditionalFormatting>
  <conditionalFormatting sqref="AP29">
    <cfRule type="cellIs" dxfId="9743" priority="1213" operator="lessThan">
      <formula>$C$4</formula>
    </cfRule>
  </conditionalFormatting>
  <conditionalFormatting sqref="AP30">
    <cfRule type="cellIs" dxfId="9742" priority="1214" operator="lessThan">
      <formula>$C$4</formula>
    </cfRule>
  </conditionalFormatting>
  <conditionalFormatting sqref="AP31">
    <cfRule type="cellIs" dxfId="9741" priority="1215" operator="lessThan">
      <formula>$C$4</formula>
    </cfRule>
  </conditionalFormatting>
  <conditionalFormatting sqref="AP32">
    <cfRule type="cellIs" dxfId="9740" priority="1216" operator="lessThan">
      <formula>$C$4</formula>
    </cfRule>
  </conditionalFormatting>
  <conditionalFormatting sqref="AP33">
    <cfRule type="cellIs" dxfId="9739" priority="1217" operator="lessThan">
      <formula>$C$4</formula>
    </cfRule>
  </conditionalFormatting>
  <conditionalFormatting sqref="AP34">
    <cfRule type="cellIs" dxfId="9738" priority="1218" operator="lessThan">
      <formula>$C$4</formula>
    </cfRule>
  </conditionalFormatting>
  <conditionalFormatting sqref="AP35">
    <cfRule type="cellIs" dxfId="9737" priority="1219" operator="lessThan">
      <formula>$C$4</formula>
    </cfRule>
  </conditionalFormatting>
  <conditionalFormatting sqref="AP36">
    <cfRule type="cellIs" dxfId="9736" priority="1220" operator="lessThan">
      <formula>$C$4</formula>
    </cfRule>
  </conditionalFormatting>
  <conditionalFormatting sqref="AP37">
    <cfRule type="cellIs" dxfId="9735" priority="1221" operator="lessThan">
      <formula>$C$4</formula>
    </cfRule>
  </conditionalFormatting>
  <conditionalFormatting sqref="AP38">
    <cfRule type="cellIs" dxfId="9734" priority="1222" operator="lessThan">
      <formula>$C$4</formula>
    </cfRule>
  </conditionalFormatting>
  <conditionalFormatting sqref="AP39">
    <cfRule type="cellIs" dxfId="9733" priority="1223" operator="lessThan">
      <formula>$C$4</formula>
    </cfRule>
  </conditionalFormatting>
  <conditionalFormatting sqref="AP40">
    <cfRule type="cellIs" dxfId="9732" priority="1224" operator="lessThan">
      <formula>$C$4</formula>
    </cfRule>
  </conditionalFormatting>
  <conditionalFormatting sqref="AP41">
    <cfRule type="cellIs" dxfId="9731" priority="1225" operator="lessThan">
      <formula>$C$4</formula>
    </cfRule>
  </conditionalFormatting>
  <conditionalFormatting sqref="AP42">
    <cfRule type="cellIs" dxfId="9730" priority="1226" operator="lessThan">
      <formula>$C$4</formula>
    </cfRule>
  </conditionalFormatting>
  <conditionalFormatting sqref="AP43">
    <cfRule type="cellIs" dxfId="9729" priority="1227" operator="lessThan">
      <formula>$C$4</formula>
    </cfRule>
  </conditionalFormatting>
  <conditionalFormatting sqref="AP44">
    <cfRule type="cellIs" dxfId="9728" priority="1228" operator="lessThan">
      <formula>$C$4</formula>
    </cfRule>
  </conditionalFormatting>
  <conditionalFormatting sqref="AP45">
    <cfRule type="cellIs" dxfId="9727" priority="1229" operator="lessThan">
      <formula>$C$4</formula>
    </cfRule>
  </conditionalFormatting>
  <conditionalFormatting sqref="AP46">
    <cfRule type="cellIs" dxfId="9726" priority="1230" operator="lessThan">
      <formula>$C$4</formula>
    </cfRule>
  </conditionalFormatting>
  <conditionalFormatting sqref="AP47">
    <cfRule type="cellIs" dxfId="9725" priority="1231" operator="lessThan">
      <formula>$C$4</formula>
    </cfRule>
  </conditionalFormatting>
  <conditionalFormatting sqref="AP48">
    <cfRule type="cellIs" dxfId="9724" priority="1232" operator="lessThan">
      <formula>$C$4</formula>
    </cfRule>
  </conditionalFormatting>
  <conditionalFormatting sqref="AP49">
    <cfRule type="cellIs" dxfId="9723" priority="1233" operator="lessThan">
      <formula>$C$4</formula>
    </cfRule>
  </conditionalFormatting>
  <conditionalFormatting sqref="AP50">
    <cfRule type="cellIs" dxfId="9722" priority="1234" operator="lessThan">
      <formula>$C$4</formula>
    </cfRule>
  </conditionalFormatting>
  <conditionalFormatting sqref="AP51">
    <cfRule type="cellIs" dxfId="9721" priority="1235" operator="lessThan">
      <formula>$C$4</formula>
    </cfRule>
  </conditionalFormatting>
  <conditionalFormatting sqref="AP52">
    <cfRule type="cellIs" dxfId="9720" priority="1236" operator="lessThan">
      <formula>$C$4</formula>
    </cfRule>
  </conditionalFormatting>
  <conditionalFormatting sqref="AP53">
    <cfRule type="cellIs" dxfId="9719" priority="1237" operator="lessThan">
      <formula>$C$4</formula>
    </cfRule>
  </conditionalFormatting>
  <conditionalFormatting sqref="AP54">
    <cfRule type="cellIs" dxfId="9718" priority="1238" operator="lessThan">
      <formula>$C$4</formula>
    </cfRule>
  </conditionalFormatting>
  <conditionalFormatting sqref="AP55">
    <cfRule type="cellIs" dxfId="9717" priority="1239" operator="lessThan">
      <formula>$C$4</formula>
    </cfRule>
  </conditionalFormatting>
  <conditionalFormatting sqref="AP56">
    <cfRule type="cellIs" dxfId="9716" priority="1240" operator="lessThan">
      <formula>$C$4</formula>
    </cfRule>
  </conditionalFormatting>
  <conditionalFormatting sqref="AP57">
    <cfRule type="cellIs" dxfId="9715" priority="1241" operator="lessThan">
      <formula>$C$4</formula>
    </cfRule>
  </conditionalFormatting>
  <conditionalFormatting sqref="AP58">
    <cfRule type="cellIs" dxfId="9714" priority="1242" operator="lessThan">
      <formula>$C$4</formula>
    </cfRule>
  </conditionalFormatting>
  <conditionalFormatting sqref="AP59">
    <cfRule type="cellIs" dxfId="9713" priority="1243" operator="lessThan">
      <formula>$C$4</formula>
    </cfRule>
  </conditionalFormatting>
  <conditionalFormatting sqref="AP60">
    <cfRule type="cellIs" dxfId="9712" priority="1244" operator="lessThan">
      <formula>$C$4</formula>
    </cfRule>
  </conditionalFormatting>
  <conditionalFormatting sqref="AQ11">
    <cfRule type="cellIs" dxfId="9711" priority="1245" operator="lessThan">
      <formula>$C$4</formula>
    </cfRule>
  </conditionalFormatting>
  <conditionalFormatting sqref="AQ12">
    <cfRule type="cellIs" dxfId="9710" priority="1246" operator="lessThan">
      <formula>$C$4</formula>
    </cfRule>
  </conditionalFormatting>
  <conditionalFormatting sqref="AQ13">
    <cfRule type="cellIs" dxfId="9709" priority="1247" operator="lessThan">
      <formula>$C$4</formula>
    </cfRule>
  </conditionalFormatting>
  <conditionalFormatting sqref="AQ14">
    <cfRule type="cellIs" dxfId="9708" priority="1248" operator="lessThan">
      <formula>$C$4</formula>
    </cfRule>
  </conditionalFormatting>
  <conditionalFormatting sqref="AQ15">
    <cfRule type="cellIs" dxfId="9707" priority="1249" operator="lessThan">
      <formula>$C$4</formula>
    </cfRule>
  </conditionalFormatting>
  <conditionalFormatting sqref="AQ16">
    <cfRule type="cellIs" dxfId="9706" priority="1250" operator="lessThan">
      <formula>$C$4</formula>
    </cfRule>
  </conditionalFormatting>
  <conditionalFormatting sqref="AQ17">
    <cfRule type="cellIs" dxfId="9705" priority="1251" operator="lessThan">
      <formula>$C$4</formula>
    </cfRule>
  </conditionalFormatting>
  <conditionalFormatting sqref="AQ18">
    <cfRule type="cellIs" dxfId="9704" priority="1252" operator="lessThan">
      <formula>$C$4</formula>
    </cfRule>
  </conditionalFormatting>
  <conditionalFormatting sqref="AQ19">
    <cfRule type="cellIs" dxfId="9703" priority="1253" operator="lessThan">
      <formula>$C$4</formula>
    </cfRule>
  </conditionalFormatting>
  <conditionalFormatting sqref="AQ20">
    <cfRule type="cellIs" dxfId="9702" priority="1254" operator="lessThan">
      <formula>$C$4</formula>
    </cfRule>
  </conditionalFormatting>
  <conditionalFormatting sqref="AQ21">
    <cfRule type="cellIs" dxfId="9701" priority="1255" operator="lessThan">
      <formula>$C$4</formula>
    </cfRule>
  </conditionalFormatting>
  <conditionalFormatting sqref="AQ22">
    <cfRule type="cellIs" dxfId="9700" priority="1256" operator="lessThan">
      <formula>$C$4</formula>
    </cfRule>
  </conditionalFormatting>
  <conditionalFormatting sqref="AQ23">
    <cfRule type="cellIs" dxfId="9699" priority="1257" operator="lessThan">
      <formula>$C$4</formula>
    </cfRule>
  </conditionalFormatting>
  <conditionalFormatting sqref="AQ24">
    <cfRule type="cellIs" dxfId="9698" priority="1258" operator="lessThan">
      <formula>$C$4</formula>
    </cfRule>
  </conditionalFormatting>
  <conditionalFormatting sqref="AQ25">
    <cfRule type="cellIs" dxfId="9697" priority="1259" operator="lessThan">
      <formula>$C$4</formula>
    </cfRule>
  </conditionalFormatting>
  <conditionalFormatting sqref="AQ26">
    <cfRule type="cellIs" dxfId="9696" priority="1260" operator="lessThan">
      <formula>$C$4</formula>
    </cfRule>
  </conditionalFormatting>
  <conditionalFormatting sqref="AQ27">
    <cfRule type="cellIs" dxfId="9695" priority="1261" operator="lessThan">
      <formula>$C$4</formula>
    </cfRule>
  </conditionalFormatting>
  <conditionalFormatting sqref="AQ28">
    <cfRule type="cellIs" dxfId="9694" priority="1262" operator="lessThan">
      <formula>$C$4</formula>
    </cfRule>
  </conditionalFormatting>
  <conditionalFormatting sqref="AQ29">
    <cfRule type="cellIs" dxfId="9693" priority="1263" operator="lessThan">
      <formula>$C$4</formula>
    </cfRule>
  </conditionalFormatting>
  <conditionalFormatting sqref="AQ30">
    <cfRule type="cellIs" dxfId="9692" priority="1264" operator="lessThan">
      <formula>$C$4</formula>
    </cfRule>
  </conditionalFormatting>
  <conditionalFormatting sqref="AQ31">
    <cfRule type="cellIs" dxfId="9691" priority="1265" operator="lessThan">
      <formula>$C$4</formula>
    </cfRule>
  </conditionalFormatting>
  <conditionalFormatting sqref="AQ32">
    <cfRule type="cellIs" dxfId="9690" priority="1266" operator="lessThan">
      <formula>$C$4</formula>
    </cfRule>
  </conditionalFormatting>
  <conditionalFormatting sqref="AQ33">
    <cfRule type="cellIs" dxfId="9689" priority="1267" operator="lessThan">
      <formula>$C$4</formula>
    </cfRule>
  </conditionalFormatting>
  <conditionalFormatting sqref="AQ34">
    <cfRule type="cellIs" dxfId="9688" priority="1268" operator="lessThan">
      <formula>$C$4</formula>
    </cfRule>
  </conditionalFormatting>
  <conditionalFormatting sqref="AQ35">
    <cfRule type="cellIs" dxfId="9687" priority="1269" operator="lessThan">
      <formula>$C$4</formula>
    </cfRule>
  </conditionalFormatting>
  <conditionalFormatting sqref="AQ36">
    <cfRule type="cellIs" dxfId="9686" priority="1270" operator="lessThan">
      <formula>$C$4</formula>
    </cfRule>
  </conditionalFormatting>
  <conditionalFormatting sqref="AQ37">
    <cfRule type="cellIs" dxfId="9685" priority="1271" operator="lessThan">
      <formula>$C$4</formula>
    </cfRule>
  </conditionalFormatting>
  <conditionalFormatting sqref="AQ38">
    <cfRule type="cellIs" dxfId="9684" priority="1272" operator="lessThan">
      <formula>$C$4</formula>
    </cfRule>
  </conditionalFormatting>
  <conditionalFormatting sqref="AQ39">
    <cfRule type="cellIs" dxfId="9683" priority="1273" operator="lessThan">
      <formula>$C$4</formula>
    </cfRule>
  </conditionalFormatting>
  <conditionalFormatting sqref="AQ40">
    <cfRule type="cellIs" dxfId="9682" priority="1274" operator="lessThan">
      <formula>$C$4</formula>
    </cfRule>
  </conditionalFormatting>
  <conditionalFormatting sqref="AQ41">
    <cfRule type="cellIs" dxfId="9681" priority="1275" operator="lessThan">
      <formula>$C$4</formula>
    </cfRule>
  </conditionalFormatting>
  <conditionalFormatting sqref="AQ42">
    <cfRule type="cellIs" dxfId="9680" priority="1276" operator="lessThan">
      <formula>$C$4</formula>
    </cfRule>
  </conditionalFormatting>
  <conditionalFormatting sqref="AQ43">
    <cfRule type="cellIs" dxfId="9679" priority="1277" operator="lessThan">
      <formula>$C$4</formula>
    </cfRule>
  </conditionalFormatting>
  <conditionalFormatting sqref="AQ44">
    <cfRule type="cellIs" dxfId="9678" priority="1278" operator="lessThan">
      <formula>$C$4</formula>
    </cfRule>
  </conditionalFormatting>
  <conditionalFormatting sqref="AQ45">
    <cfRule type="cellIs" dxfId="9677" priority="1279" operator="lessThan">
      <formula>$C$4</formula>
    </cfRule>
  </conditionalFormatting>
  <conditionalFormatting sqref="AQ46">
    <cfRule type="cellIs" dxfId="9676" priority="1280" operator="lessThan">
      <formula>$C$4</formula>
    </cfRule>
  </conditionalFormatting>
  <conditionalFormatting sqref="AQ47">
    <cfRule type="cellIs" dxfId="9675" priority="1281" operator="lessThan">
      <formula>$C$4</formula>
    </cfRule>
  </conditionalFormatting>
  <conditionalFormatting sqref="AQ48">
    <cfRule type="cellIs" dxfId="9674" priority="1282" operator="lessThan">
      <formula>$C$4</formula>
    </cfRule>
  </conditionalFormatting>
  <conditionalFormatting sqref="AQ49">
    <cfRule type="cellIs" dxfId="9673" priority="1283" operator="lessThan">
      <formula>$C$4</formula>
    </cfRule>
  </conditionalFormatting>
  <conditionalFormatting sqref="AQ50">
    <cfRule type="cellIs" dxfId="9672" priority="1284" operator="lessThan">
      <formula>$C$4</formula>
    </cfRule>
  </conditionalFormatting>
  <conditionalFormatting sqref="AQ51">
    <cfRule type="cellIs" dxfId="9671" priority="1285" operator="lessThan">
      <formula>$C$4</formula>
    </cfRule>
  </conditionalFormatting>
  <conditionalFormatting sqref="AQ52">
    <cfRule type="cellIs" dxfId="9670" priority="1286" operator="lessThan">
      <formula>$C$4</formula>
    </cfRule>
  </conditionalFormatting>
  <conditionalFormatting sqref="AQ53">
    <cfRule type="cellIs" dxfId="9669" priority="1287" operator="lessThan">
      <formula>$C$4</formula>
    </cfRule>
  </conditionalFormatting>
  <conditionalFormatting sqref="AQ54">
    <cfRule type="cellIs" dxfId="9668" priority="1288" operator="lessThan">
      <formula>$C$4</formula>
    </cfRule>
  </conditionalFormatting>
  <conditionalFormatting sqref="AQ55">
    <cfRule type="cellIs" dxfId="9667" priority="1289" operator="lessThan">
      <formula>$C$4</formula>
    </cfRule>
  </conditionalFormatting>
  <conditionalFormatting sqref="AQ56">
    <cfRule type="cellIs" dxfId="9666" priority="1290" operator="lessThan">
      <formula>$C$4</formula>
    </cfRule>
  </conditionalFormatting>
  <conditionalFormatting sqref="AQ57">
    <cfRule type="cellIs" dxfId="9665" priority="1291" operator="lessThan">
      <formula>$C$4</formula>
    </cfRule>
  </conditionalFormatting>
  <conditionalFormatting sqref="AQ58">
    <cfRule type="cellIs" dxfId="9664" priority="1292" operator="lessThan">
      <formula>$C$4</formula>
    </cfRule>
  </conditionalFormatting>
  <conditionalFormatting sqref="AQ59">
    <cfRule type="cellIs" dxfId="9663" priority="1293" operator="lessThan">
      <formula>$C$4</formula>
    </cfRule>
  </conditionalFormatting>
  <conditionalFormatting sqref="AQ60">
    <cfRule type="cellIs" dxfId="9662" priority="1294" operator="lessThan">
      <formula>$C$4</formula>
    </cfRule>
  </conditionalFormatting>
  <conditionalFormatting sqref="AR11">
    <cfRule type="cellIs" dxfId="9661" priority="1295" operator="lessThan">
      <formula>$C$4</formula>
    </cfRule>
  </conditionalFormatting>
  <conditionalFormatting sqref="AR12">
    <cfRule type="cellIs" dxfId="9660" priority="1296" operator="lessThan">
      <formula>$C$4</formula>
    </cfRule>
  </conditionalFormatting>
  <conditionalFormatting sqref="AR13">
    <cfRule type="cellIs" dxfId="9659" priority="1297" operator="lessThan">
      <formula>$C$4</formula>
    </cfRule>
  </conditionalFormatting>
  <conditionalFormatting sqref="AR14">
    <cfRule type="cellIs" dxfId="9658" priority="1298" operator="lessThan">
      <formula>$C$4</formula>
    </cfRule>
  </conditionalFormatting>
  <conditionalFormatting sqref="AR15">
    <cfRule type="cellIs" dxfId="9657" priority="1299" operator="lessThan">
      <formula>$C$4</formula>
    </cfRule>
  </conditionalFormatting>
  <conditionalFormatting sqref="AR16">
    <cfRule type="cellIs" dxfId="9656" priority="1300" operator="lessThan">
      <formula>$C$4</formula>
    </cfRule>
  </conditionalFormatting>
  <conditionalFormatting sqref="AR17">
    <cfRule type="cellIs" dxfId="9655" priority="1301" operator="lessThan">
      <formula>$C$4</formula>
    </cfRule>
  </conditionalFormatting>
  <conditionalFormatting sqref="AR18">
    <cfRule type="cellIs" dxfId="9654" priority="1302" operator="lessThan">
      <formula>$C$4</formula>
    </cfRule>
  </conditionalFormatting>
  <conditionalFormatting sqref="AR19">
    <cfRule type="cellIs" dxfId="9653" priority="1303" operator="lessThan">
      <formula>$C$4</formula>
    </cfRule>
  </conditionalFormatting>
  <conditionalFormatting sqref="AR20">
    <cfRule type="cellIs" dxfId="9652" priority="1304" operator="lessThan">
      <formula>$C$4</formula>
    </cfRule>
  </conditionalFormatting>
  <conditionalFormatting sqref="AR21">
    <cfRule type="cellIs" dxfId="9651" priority="1305" operator="lessThan">
      <formula>$C$4</formula>
    </cfRule>
  </conditionalFormatting>
  <conditionalFormatting sqref="AR22">
    <cfRule type="cellIs" dxfId="9650" priority="1306" operator="lessThan">
      <formula>$C$4</formula>
    </cfRule>
  </conditionalFormatting>
  <conditionalFormatting sqref="AR23">
    <cfRule type="cellIs" dxfId="9649" priority="1307" operator="lessThan">
      <formula>$C$4</formula>
    </cfRule>
  </conditionalFormatting>
  <conditionalFormatting sqref="AR24">
    <cfRule type="cellIs" dxfId="9648" priority="1308" operator="lessThan">
      <formula>$C$4</formula>
    </cfRule>
  </conditionalFormatting>
  <conditionalFormatting sqref="AR25">
    <cfRule type="cellIs" dxfId="9647" priority="1309" operator="lessThan">
      <formula>$C$4</formula>
    </cfRule>
  </conditionalFormatting>
  <conditionalFormatting sqref="AR26">
    <cfRule type="cellIs" dxfId="9646" priority="1310" operator="lessThan">
      <formula>$C$4</formula>
    </cfRule>
  </conditionalFormatting>
  <conditionalFormatting sqref="AR27">
    <cfRule type="cellIs" dxfId="9645" priority="1311" operator="lessThan">
      <formula>$C$4</formula>
    </cfRule>
  </conditionalFormatting>
  <conditionalFormatting sqref="AR28">
    <cfRule type="cellIs" dxfId="9644" priority="1312" operator="lessThan">
      <formula>$C$4</formula>
    </cfRule>
  </conditionalFormatting>
  <conditionalFormatting sqref="AR29">
    <cfRule type="cellIs" dxfId="9643" priority="1313" operator="lessThan">
      <formula>$C$4</formula>
    </cfRule>
  </conditionalFormatting>
  <conditionalFormatting sqref="AR30">
    <cfRule type="cellIs" dxfId="9642" priority="1314" operator="lessThan">
      <formula>$C$4</formula>
    </cfRule>
  </conditionalFormatting>
  <conditionalFormatting sqref="AR31">
    <cfRule type="cellIs" dxfId="9641" priority="1315" operator="lessThan">
      <formula>$C$4</formula>
    </cfRule>
  </conditionalFormatting>
  <conditionalFormatting sqref="AR32">
    <cfRule type="cellIs" dxfId="9640" priority="1316" operator="lessThan">
      <formula>$C$4</formula>
    </cfRule>
  </conditionalFormatting>
  <conditionalFormatting sqref="AR33">
    <cfRule type="cellIs" dxfId="9639" priority="1317" operator="lessThan">
      <formula>$C$4</formula>
    </cfRule>
  </conditionalFormatting>
  <conditionalFormatting sqref="AR34">
    <cfRule type="cellIs" dxfId="9638" priority="1318" operator="lessThan">
      <formula>$C$4</formula>
    </cfRule>
  </conditionalFormatting>
  <conditionalFormatting sqref="AR35">
    <cfRule type="cellIs" dxfId="9637" priority="1319" operator="lessThan">
      <formula>$C$4</formula>
    </cfRule>
  </conditionalFormatting>
  <conditionalFormatting sqref="AR36">
    <cfRule type="cellIs" dxfId="9636" priority="1320" operator="lessThan">
      <formula>$C$4</formula>
    </cfRule>
  </conditionalFormatting>
  <conditionalFormatting sqref="AR37">
    <cfRule type="cellIs" dxfId="9635" priority="1321" operator="lessThan">
      <formula>$C$4</formula>
    </cfRule>
  </conditionalFormatting>
  <conditionalFormatting sqref="AR38">
    <cfRule type="cellIs" dxfId="9634" priority="1322" operator="lessThan">
      <formula>$C$4</formula>
    </cfRule>
  </conditionalFormatting>
  <conditionalFormatting sqref="AR39">
    <cfRule type="cellIs" dxfId="9633" priority="1323" operator="lessThan">
      <formula>$C$4</formula>
    </cfRule>
  </conditionalFormatting>
  <conditionalFormatting sqref="AR40">
    <cfRule type="cellIs" dxfId="9632" priority="1324" operator="lessThan">
      <formula>$C$4</formula>
    </cfRule>
  </conditionalFormatting>
  <conditionalFormatting sqref="AR41">
    <cfRule type="cellIs" dxfId="9631" priority="1325" operator="lessThan">
      <formula>$C$4</formula>
    </cfRule>
  </conditionalFormatting>
  <conditionalFormatting sqref="AR42">
    <cfRule type="cellIs" dxfId="9630" priority="1326" operator="lessThan">
      <formula>$C$4</formula>
    </cfRule>
  </conditionalFormatting>
  <conditionalFormatting sqref="AR43">
    <cfRule type="cellIs" dxfId="9629" priority="1327" operator="lessThan">
      <formula>$C$4</formula>
    </cfRule>
  </conditionalFormatting>
  <conditionalFormatting sqref="AR44">
    <cfRule type="cellIs" dxfId="9628" priority="1328" operator="lessThan">
      <formula>$C$4</formula>
    </cfRule>
  </conditionalFormatting>
  <conditionalFormatting sqref="AR45">
    <cfRule type="cellIs" dxfId="9627" priority="1329" operator="lessThan">
      <formula>$C$4</formula>
    </cfRule>
  </conditionalFormatting>
  <conditionalFormatting sqref="AR46">
    <cfRule type="cellIs" dxfId="9626" priority="1330" operator="lessThan">
      <formula>$C$4</formula>
    </cfRule>
  </conditionalFormatting>
  <conditionalFormatting sqref="AR47">
    <cfRule type="cellIs" dxfId="9625" priority="1331" operator="lessThan">
      <formula>$C$4</formula>
    </cfRule>
  </conditionalFormatting>
  <conditionalFormatting sqref="AR48">
    <cfRule type="cellIs" dxfId="9624" priority="1332" operator="lessThan">
      <formula>$C$4</formula>
    </cfRule>
  </conditionalFormatting>
  <conditionalFormatting sqref="AR49">
    <cfRule type="cellIs" dxfId="9623" priority="1333" operator="lessThan">
      <formula>$C$4</formula>
    </cfRule>
  </conditionalFormatting>
  <conditionalFormatting sqref="AR50">
    <cfRule type="cellIs" dxfId="9622" priority="1334" operator="lessThan">
      <formula>$C$4</formula>
    </cfRule>
  </conditionalFormatting>
  <conditionalFormatting sqref="AR51">
    <cfRule type="cellIs" dxfId="9621" priority="1335" operator="lessThan">
      <formula>$C$4</formula>
    </cfRule>
  </conditionalFormatting>
  <conditionalFormatting sqref="AR52">
    <cfRule type="cellIs" dxfId="9620" priority="1336" operator="lessThan">
      <formula>$C$4</formula>
    </cfRule>
  </conditionalFormatting>
  <conditionalFormatting sqref="AR53">
    <cfRule type="cellIs" dxfId="9619" priority="1337" operator="lessThan">
      <formula>$C$4</formula>
    </cfRule>
  </conditionalFormatting>
  <conditionalFormatting sqref="AR54">
    <cfRule type="cellIs" dxfId="9618" priority="1338" operator="lessThan">
      <formula>$C$4</formula>
    </cfRule>
  </conditionalFormatting>
  <conditionalFormatting sqref="AR55">
    <cfRule type="cellIs" dxfId="9617" priority="1339" operator="lessThan">
      <formula>$C$4</formula>
    </cfRule>
  </conditionalFormatting>
  <conditionalFormatting sqref="AR56">
    <cfRule type="cellIs" dxfId="9616" priority="1340" operator="lessThan">
      <formula>$C$4</formula>
    </cfRule>
  </conditionalFormatting>
  <conditionalFormatting sqref="AR57">
    <cfRule type="cellIs" dxfId="9615" priority="1341" operator="lessThan">
      <formula>$C$4</formula>
    </cfRule>
  </conditionalFormatting>
  <conditionalFormatting sqref="AR58">
    <cfRule type="cellIs" dxfId="9614" priority="1342" operator="lessThan">
      <formula>$C$4</formula>
    </cfRule>
  </conditionalFormatting>
  <conditionalFormatting sqref="AR59">
    <cfRule type="cellIs" dxfId="9613" priority="1343" operator="lessThan">
      <formula>$C$4</formula>
    </cfRule>
  </conditionalFormatting>
  <conditionalFormatting sqref="AR60">
    <cfRule type="cellIs" dxfId="9612" priority="1344" operator="lessThan">
      <formula>$C$4</formula>
    </cfRule>
  </conditionalFormatting>
  <conditionalFormatting sqref="AS11">
    <cfRule type="cellIs" dxfId="9611" priority="1345" operator="lessThan">
      <formula>$C$4</formula>
    </cfRule>
  </conditionalFormatting>
  <conditionalFormatting sqref="AS12">
    <cfRule type="cellIs" dxfId="9610" priority="1346" operator="lessThan">
      <formula>$C$4</formula>
    </cfRule>
  </conditionalFormatting>
  <conditionalFormatting sqref="AS13">
    <cfRule type="cellIs" dxfId="9609" priority="1347" operator="lessThan">
      <formula>$C$4</formula>
    </cfRule>
  </conditionalFormatting>
  <conditionalFormatting sqref="AS14">
    <cfRule type="cellIs" dxfId="9608" priority="1348" operator="lessThan">
      <formula>$C$4</formula>
    </cfRule>
  </conditionalFormatting>
  <conditionalFormatting sqref="AS15">
    <cfRule type="cellIs" dxfId="9607" priority="1349" operator="lessThan">
      <formula>$C$4</formula>
    </cfRule>
  </conditionalFormatting>
  <conditionalFormatting sqref="AS16">
    <cfRule type="cellIs" dxfId="9606" priority="1350" operator="lessThan">
      <formula>$C$4</formula>
    </cfRule>
  </conditionalFormatting>
  <conditionalFormatting sqref="AS17">
    <cfRule type="cellIs" dxfId="9605" priority="1351" operator="lessThan">
      <formula>$C$4</formula>
    </cfRule>
  </conditionalFormatting>
  <conditionalFormatting sqref="AS18">
    <cfRule type="cellIs" dxfId="9604" priority="1352" operator="lessThan">
      <formula>$C$4</formula>
    </cfRule>
  </conditionalFormatting>
  <conditionalFormatting sqref="AS19">
    <cfRule type="cellIs" dxfId="9603" priority="1353" operator="lessThan">
      <formula>$C$4</formula>
    </cfRule>
  </conditionalFormatting>
  <conditionalFormatting sqref="AS20">
    <cfRule type="cellIs" dxfId="9602" priority="1354" operator="lessThan">
      <formula>$C$4</formula>
    </cfRule>
  </conditionalFormatting>
  <conditionalFormatting sqref="AS21">
    <cfRule type="cellIs" dxfId="9601" priority="1355" operator="lessThan">
      <formula>$C$4</formula>
    </cfRule>
  </conditionalFormatting>
  <conditionalFormatting sqref="AS22">
    <cfRule type="cellIs" dxfId="9600" priority="1356" operator="lessThan">
      <formula>$C$4</formula>
    </cfRule>
  </conditionalFormatting>
  <conditionalFormatting sqref="AS23">
    <cfRule type="cellIs" dxfId="9599" priority="1357" operator="lessThan">
      <formula>$C$4</formula>
    </cfRule>
  </conditionalFormatting>
  <conditionalFormatting sqref="AS24">
    <cfRule type="cellIs" dxfId="9598" priority="1358" operator="lessThan">
      <formula>$C$4</formula>
    </cfRule>
  </conditionalFormatting>
  <conditionalFormatting sqref="AS25">
    <cfRule type="cellIs" dxfId="9597" priority="1359" operator="lessThan">
      <formula>$C$4</formula>
    </cfRule>
  </conditionalFormatting>
  <conditionalFormatting sqref="AS26">
    <cfRule type="cellIs" dxfId="9596" priority="1360" operator="lessThan">
      <formula>$C$4</formula>
    </cfRule>
  </conditionalFormatting>
  <conditionalFormatting sqref="AS27">
    <cfRule type="cellIs" dxfId="9595" priority="1361" operator="lessThan">
      <formula>$C$4</formula>
    </cfRule>
  </conditionalFormatting>
  <conditionalFormatting sqref="AS28">
    <cfRule type="cellIs" dxfId="9594" priority="1362" operator="lessThan">
      <formula>$C$4</formula>
    </cfRule>
  </conditionalFormatting>
  <conditionalFormatting sqref="AS29">
    <cfRule type="cellIs" dxfId="9593" priority="1363" operator="lessThan">
      <formula>$C$4</formula>
    </cfRule>
  </conditionalFormatting>
  <conditionalFormatting sqref="AS30">
    <cfRule type="cellIs" dxfId="9592" priority="1364" operator="lessThan">
      <formula>$C$4</formula>
    </cfRule>
  </conditionalFormatting>
  <conditionalFormatting sqref="AS31">
    <cfRule type="cellIs" dxfId="9591" priority="1365" operator="lessThan">
      <formula>$C$4</formula>
    </cfRule>
  </conditionalFormatting>
  <conditionalFormatting sqref="AS32">
    <cfRule type="cellIs" dxfId="9590" priority="1366" operator="lessThan">
      <formula>$C$4</formula>
    </cfRule>
  </conditionalFormatting>
  <conditionalFormatting sqref="AS33">
    <cfRule type="cellIs" dxfId="9589" priority="1367" operator="lessThan">
      <formula>$C$4</formula>
    </cfRule>
  </conditionalFormatting>
  <conditionalFormatting sqref="AS34">
    <cfRule type="cellIs" dxfId="9588" priority="1368" operator="lessThan">
      <formula>$C$4</formula>
    </cfRule>
  </conditionalFormatting>
  <conditionalFormatting sqref="AS35">
    <cfRule type="cellIs" dxfId="9587" priority="1369" operator="lessThan">
      <formula>$C$4</formula>
    </cfRule>
  </conditionalFormatting>
  <conditionalFormatting sqref="AS36">
    <cfRule type="cellIs" dxfId="9586" priority="1370" operator="lessThan">
      <formula>$C$4</formula>
    </cfRule>
  </conditionalFormatting>
  <conditionalFormatting sqref="AS37">
    <cfRule type="cellIs" dxfId="9585" priority="1371" operator="lessThan">
      <formula>$C$4</formula>
    </cfRule>
  </conditionalFormatting>
  <conditionalFormatting sqref="AS38">
    <cfRule type="cellIs" dxfId="9584" priority="1372" operator="lessThan">
      <formula>$C$4</formula>
    </cfRule>
  </conditionalFormatting>
  <conditionalFormatting sqref="AS39">
    <cfRule type="cellIs" dxfId="9583" priority="1373" operator="lessThan">
      <formula>$C$4</formula>
    </cfRule>
  </conditionalFormatting>
  <conditionalFormatting sqref="AS40">
    <cfRule type="cellIs" dxfId="9582" priority="1374" operator="lessThan">
      <formula>$C$4</formula>
    </cfRule>
  </conditionalFormatting>
  <conditionalFormatting sqref="AS41">
    <cfRule type="cellIs" dxfId="9581" priority="1375" operator="lessThan">
      <formula>$C$4</formula>
    </cfRule>
  </conditionalFormatting>
  <conditionalFormatting sqref="AS42">
    <cfRule type="cellIs" dxfId="9580" priority="1376" operator="lessThan">
      <formula>$C$4</formula>
    </cfRule>
  </conditionalFormatting>
  <conditionalFormatting sqref="AS43">
    <cfRule type="cellIs" dxfId="9579" priority="1377" operator="lessThan">
      <formula>$C$4</formula>
    </cfRule>
  </conditionalFormatting>
  <conditionalFormatting sqref="AS44">
    <cfRule type="cellIs" dxfId="9578" priority="1378" operator="lessThan">
      <formula>$C$4</formula>
    </cfRule>
  </conditionalFormatting>
  <conditionalFormatting sqref="AS45">
    <cfRule type="cellIs" dxfId="9577" priority="1379" operator="lessThan">
      <formula>$C$4</formula>
    </cfRule>
  </conditionalFormatting>
  <conditionalFormatting sqref="AS46">
    <cfRule type="cellIs" dxfId="9576" priority="1380" operator="lessThan">
      <formula>$C$4</formula>
    </cfRule>
  </conditionalFormatting>
  <conditionalFormatting sqref="AS47">
    <cfRule type="cellIs" dxfId="9575" priority="1381" operator="lessThan">
      <formula>$C$4</formula>
    </cfRule>
  </conditionalFormatting>
  <conditionalFormatting sqref="AS48">
    <cfRule type="cellIs" dxfId="9574" priority="1382" operator="lessThan">
      <formula>$C$4</formula>
    </cfRule>
  </conditionalFormatting>
  <conditionalFormatting sqref="AS49">
    <cfRule type="cellIs" dxfId="9573" priority="1383" operator="lessThan">
      <formula>$C$4</formula>
    </cfRule>
  </conditionalFormatting>
  <conditionalFormatting sqref="AS50">
    <cfRule type="cellIs" dxfId="9572" priority="1384" operator="lessThan">
      <formula>$C$4</formula>
    </cfRule>
  </conditionalFormatting>
  <conditionalFormatting sqref="AS51">
    <cfRule type="cellIs" dxfId="9571" priority="1385" operator="lessThan">
      <formula>$C$4</formula>
    </cfRule>
  </conditionalFormatting>
  <conditionalFormatting sqref="AS52">
    <cfRule type="cellIs" dxfId="9570" priority="1386" operator="lessThan">
      <formula>$C$4</formula>
    </cfRule>
  </conditionalFormatting>
  <conditionalFormatting sqref="AS53">
    <cfRule type="cellIs" dxfId="9569" priority="1387" operator="lessThan">
      <formula>$C$4</formula>
    </cfRule>
  </conditionalFormatting>
  <conditionalFormatting sqref="AS54">
    <cfRule type="cellIs" dxfId="9568" priority="1388" operator="lessThan">
      <formula>$C$4</formula>
    </cfRule>
  </conditionalFormatting>
  <conditionalFormatting sqref="AS55">
    <cfRule type="cellIs" dxfId="9567" priority="1389" operator="lessThan">
      <formula>$C$4</formula>
    </cfRule>
  </conditionalFormatting>
  <conditionalFormatting sqref="AS56">
    <cfRule type="cellIs" dxfId="9566" priority="1390" operator="lessThan">
      <formula>$C$4</formula>
    </cfRule>
  </conditionalFormatting>
  <conditionalFormatting sqref="AS57">
    <cfRule type="cellIs" dxfId="9565" priority="1391" operator="lessThan">
      <formula>$C$4</formula>
    </cfRule>
  </conditionalFormatting>
  <conditionalFormatting sqref="AS58">
    <cfRule type="cellIs" dxfId="9564" priority="1392" operator="lessThan">
      <formula>$C$4</formula>
    </cfRule>
  </conditionalFormatting>
  <conditionalFormatting sqref="AS59">
    <cfRule type="cellIs" dxfId="9563" priority="1393" operator="lessThan">
      <formula>$C$4</formula>
    </cfRule>
  </conditionalFormatting>
  <conditionalFormatting sqref="AS60">
    <cfRule type="cellIs" dxfId="9562" priority="1394" operator="lessThan">
      <formula>$C$4</formula>
    </cfRule>
  </conditionalFormatting>
  <conditionalFormatting sqref="AT11">
    <cfRule type="cellIs" dxfId="9561" priority="1395" operator="lessThan">
      <formula>$C$4</formula>
    </cfRule>
  </conditionalFormatting>
  <conditionalFormatting sqref="AT12">
    <cfRule type="cellIs" dxfId="9560" priority="1396" operator="lessThan">
      <formula>$C$4</formula>
    </cfRule>
  </conditionalFormatting>
  <conditionalFormatting sqref="AT13">
    <cfRule type="cellIs" dxfId="9559" priority="1397" operator="lessThan">
      <formula>$C$4</formula>
    </cfRule>
  </conditionalFormatting>
  <conditionalFormatting sqref="AT14">
    <cfRule type="cellIs" dxfId="9558" priority="1398" operator="lessThan">
      <formula>$C$4</formula>
    </cfRule>
  </conditionalFormatting>
  <conditionalFormatting sqref="AT15">
    <cfRule type="cellIs" dxfId="9557" priority="1399" operator="lessThan">
      <formula>$C$4</formula>
    </cfRule>
  </conditionalFormatting>
  <conditionalFormatting sqref="AT16">
    <cfRule type="cellIs" dxfId="9556" priority="1400" operator="lessThan">
      <formula>$C$4</formula>
    </cfRule>
  </conditionalFormatting>
  <conditionalFormatting sqref="AT17">
    <cfRule type="cellIs" dxfId="9555" priority="1401" operator="lessThan">
      <formula>$C$4</formula>
    </cfRule>
  </conditionalFormatting>
  <conditionalFormatting sqref="AT18">
    <cfRule type="cellIs" dxfId="9554" priority="1402" operator="lessThan">
      <formula>$C$4</formula>
    </cfRule>
  </conditionalFormatting>
  <conditionalFormatting sqref="AT19">
    <cfRule type="cellIs" dxfId="9553" priority="1403" operator="lessThan">
      <formula>$C$4</formula>
    </cfRule>
  </conditionalFormatting>
  <conditionalFormatting sqref="AT20">
    <cfRule type="cellIs" dxfId="9552" priority="1404" operator="lessThan">
      <formula>$C$4</formula>
    </cfRule>
  </conditionalFormatting>
  <conditionalFormatting sqref="AT21">
    <cfRule type="cellIs" dxfId="9551" priority="1405" operator="lessThan">
      <formula>$C$4</formula>
    </cfRule>
  </conditionalFormatting>
  <conditionalFormatting sqref="AT22">
    <cfRule type="cellIs" dxfId="9550" priority="1406" operator="lessThan">
      <formula>$C$4</formula>
    </cfRule>
  </conditionalFormatting>
  <conditionalFormatting sqref="AT23">
    <cfRule type="cellIs" dxfId="9549" priority="1407" operator="lessThan">
      <formula>$C$4</formula>
    </cfRule>
  </conditionalFormatting>
  <conditionalFormatting sqref="AT24">
    <cfRule type="cellIs" dxfId="9548" priority="1408" operator="lessThan">
      <formula>$C$4</formula>
    </cfRule>
  </conditionalFormatting>
  <conditionalFormatting sqref="AT25">
    <cfRule type="cellIs" dxfId="9547" priority="1409" operator="lessThan">
      <formula>$C$4</formula>
    </cfRule>
  </conditionalFormatting>
  <conditionalFormatting sqref="AT26">
    <cfRule type="cellIs" dxfId="9546" priority="1410" operator="lessThan">
      <formula>$C$4</formula>
    </cfRule>
  </conditionalFormatting>
  <conditionalFormatting sqref="AT27">
    <cfRule type="cellIs" dxfId="9545" priority="1411" operator="lessThan">
      <formula>$C$4</formula>
    </cfRule>
  </conditionalFormatting>
  <conditionalFormatting sqref="AT28">
    <cfRule type="cellIs" dxfId="9544" priority="1412" operator="lessThan">
      <formula>$C$4</formula>
    </cfRule>
  </conditionalFormatting>
  <conditionalFormatting sqref="AT29">
    <cfRule type="cellIs" dxfId="9543" priority="1413" operator="lessThan">
      <formula>$C$4</formula>
    </cfRule>
  </conditionalFormatting>
  <conditionalFormatting sqref="AT30">
    <cfRule type="cellIs" dxfId="9542" priority="1414" operator="lessThan">
      <formula>$C$4</formula>
    </cfRule>
  </conditionalFormatting>
  <conditionalFormatting sqref="AT31">
    <cfRule type="cellIs" dxfId="9541" priority="1415" operator="lessThan">
      <formula>$C$4</formula>
    </cfRule>
  </conditionalFormatting>
  <conditionalFormatting sqref="AT32">
    <cfRule type="cellIs" dxfId="9540" priority="1416" operator="lessThan">
      <formula>$C$4</formula>
    </cfRule>
  </conditionalFormatting>
  <conditionalFormatting sqref="AT33">
    <cfRule type="cellIs" dxfId="9539" priority="1417" operator="lessThan">
      <formula>$C$4</formula>
    </cfRule>
  </conditionalFormatting>
  <conditionalFormatting sqref="AT34">
    <cfRule type="cellIs" dxfId="9538" priority="1418" operator="lessThan">
      <formula>$C$4</formula>
    </cfRule>
  </conditionalFormatting>
  <conditionalFormatting sqref="AT35">
    <cfRule type="cellIs" dxfId="9537" priority="1419" operator="lessThan">
      <formula>$C$4</formula>
    </cfRule>
  </conditionalFormatting>
  <conditionalFormatting sqref="AT36">
    <cfRule type="cellIs" dxfId="9536" priority="1420" operator="lessThan">
      <formula>$C$4</formula>
    </cfRule>
  </conditionalFormatting>
  <conditionalFormatting sqref="AT37">
    <cfRule type="cellIs" dxfId="9535" priority="1421" operator="lessThan">
      <formula>$C$4</formula>
    </cfRule>
  </conditionalFormatting>
  <conditionalFormatting sqref="AT38">
    <cfRule type="cellIs" dxfId="9534" priority="1422" operator="lessThan">
      <formula>$C$4</formula>
    </cfRule>
  </conditionalFormatting>
  <conditionalFormatting sqref="AT39">
    <cfRule type="cellIs" dxfId="9533" priority="1423" operator="lessThan">
      <formula>$C$4</formula>
    </cfRule>
  </conditionalFormatting>
  <conditionalFormatting sqref="AT40">
    <cfRule type="cellIs" dxfId="9532" priority="1424" operator="lessThan">
      <formula>$C$4</formula>
    </cfRule>
  </conditionalFormatting>
  <conditionalFormatting sqref="AT41">
    <cfRule type="cellIs" dxfId="9531" priority="1425" operator="lessThan">
      <formula>$C$4</formula>
    </cfRule>
  </conditionalFormatting>
  <conditionalFormatting sqref="AT42">
    <cfRule type="cellIs" dxfId="9530" priority="1426" operator="lessThan">
      <formula>$C$4</formula>
    </cfRule>
  </conditionalFormatting>
  <conditionalFormatting sqref="AT43">
    <cfRule type="cellIs" dxfId="9529" priority="1427" operator="lessThan">
      <formula>$C$4</formula>
    </cfRule>
  </conditionalFormatting>
  <conditionalFormatting sqref="AT44">
    <cfRule type="cellIs" dxfId="9528" priority="1428" operator="lessThan">
      <formula>$C$4</formula>
    </cfRule>
  </conditionalFormatting>
  <conditionalFormatting sqref="AT45">
    <cfRule type="cellIs" dxfId="9527" priority="1429" operator="lessThan">
      <formula>$C$4</formula>
    </cfRule>
  </conditionalFormatting>
  <conditionalFormatting sqref="AT46">
    <cfRule type="cellIs" dxfId="9526" priority="1430" operator="lessThan">
      <formula>$C$4</formula>
    </cfRule>
  </conditionalFormatting>
  <conditionalFormatting sqref="AT47">
    <cfRule type="cellIs" dxfId="9525" priority="1431" operator="lessThan">
      <formula>$C$4</formula>
    </cfRule>
  </conditionalFormatting>
  <conditionalFormatting sqref="AT48">
    <cfRule type="cellIs" dxfId="9524" priority="1432" operator="lessThan">
      <formula>$C$4</formula>
    </cfRule>
  </conditionalFormatting>
  <conditionalFormatting sqref="AT49">
    <cfRule type="cellIs" dxfId="9523" priority="1433" operator="lessThan">
      <formula>$C$4</formula>
    </cfRule>
  </conditionalFormatting>
  <conditionalFormatting sqref="AT50">
    <cfRule type="cellIs" dxfId="9522" priority="1434" operator="lessThan">
      <formula>$C$4</formula>
    </cfRule>
  </conditionalFormatting>
  <conditionalFormatting sqref="AT51">
    <cfRule type="cellIs" dxfId="9521" priority="1435" operator="lessThan">
      <formula>$C$4</formula>
    </cfRule>
  </conditionalFormatting>
  <conditionalFormatting sqref="AT52">
    <cfRule type="cellIs" dxfId="9520" priority="1436" operator="lessThan">
      <formula>$C$4</formula>
    </cfRule>
  </conditionalFormatting>
  <conditionalFormatting sqref="AT53">
    <cfRule type="cellIs" dxfId="9519" priority="1437" operator="lessThan">
      <formula>$C$4</formula>
    </cfRule>
  </conditionalFormatting>
  <conditionalFormatting sqref="AT54">
    <cfRule type="cellIs" dxfId="9518" priority="1438" operator="lessThan">
      <formula>$C$4</formula>
    </cfRule>
  </conditionalFormatting>
  <conditionalFormatting sqref="AT55">
    <cfRule type="cellIs" dxfId="9517" priority="1439" operator="lessThan">
      <formula>$C$4</formula>
    </cfRule>
  </conditionalFormatting>
  <conditionalFormatting sqref="AT56">
    <cfRule type="cellIs" dxfId="9516" priority="1440" operator="lessThan">
      <formula>$C$4</formula>
    </cfRule>
  </conditionalFormatting>
  <conditionalFormatting sqref="AT57">
    <cfRule type="cellIs" dxfId="9515" priority="1441" operator="lessThan">
      <formula>$C$4</formula>
    </cfRule>
  </conditionalFormatting>
  <conditionalFormatting sqref="AT58">
    <cfRule type="cellIs" dxfId="9514" priority="1442" operator="lessThan">
      <formula>$C$4</formula>
    </cfRule>
  </conditionalFormatting>
  <conditionalFormatting sqref="AT59">
    <cfRule type="cellIs" dxfId="9513" priority="1443" operator="lessThan">
      <formula>$C$4</formula>
    </cfRule>
  </conditionalFormatting>
  <conditionalFormatting sqref="AT60">
    <cfRule type="cellIs" dxfId="9512" priority="1444" operator="lessThan">
      <formula>$C$4</formula>
    </cfRule>
  </conditionalFormatting>
  <conditionalFormatting sqref="AU11">
    <cfRule type="cellIs" dxfId="9511" priority="1445" operator="lessThan">
      <formula>$C$4</formula>
    </cfRule>
  </conditionalFormatting>
  <conditionalFormatting sqref="AU12">
    <cfRule type="cellIs" dxfId="9510" priority="1446" operator="lessThan">
      <formula>$C$4</formula>
    </cfRule>
  </conditionalFormatting>
  <conditionalFormatting sqref="AU13">
    <cfRule type="cellIs" dxfId="9509" priority="1447" operator="lessThan">
      <formula>$C$4</formula>
    </cfRule>
  </conditionalFormatting>
  <conditionalFormatting sqref="AU14">
    <cfRule type="cellIs" dxfId="9508" priority="1448" operator="lessThan">
      <formula>$C$4</formula>
    </cfRule>
  </conditionalFormatting>
  <conditionalFormatting sqref="AU15">
    <cfRule type="cellIs" dxfId="9507" priority="1449" operator="lessThan">
      <formula>$C$4</formula>
    </cfRule>
  </conditionalFormatting>
  <conditionalFormatting sqref="AU16">
    <cfRule type="cellIs" dxfId="9506" priority="1450" operator="lessThan">
      <formula>$C$4</formula>
    </cfRule>
  </conditionalFormatting>
  <conditionalFormatting sqref="AU17">
    <cfRule type="cellIs" dxfId="9505" priority="1451" operator="lessThan">
      <formula>$C$4</formula>
    </cfRule>
  </conditionalFormatting>
  <conditionalFormatting sqref="AU18">
    <cfRule type="cellIs" dxfId="9504" priority="1452" operator="lessThan">
      <formula>$C$4</formula>
    </cfRule>
  </conditionalFormatting>
  <conditionalFormatting sqref="AU19">
    <cfRule type="cellIs" dxfId="9503" priority="1453" operator="lessThan">
      <formula>$C$4</formula>
    </cfRule>
  </conditionalFormatting>
  <conditionalFormatting sqref="AU20">
    <cfRule type="cellIs" dxfId="9502" priority="1454" operator="lessThan">
      <formula>$C$4</formula>
    </cfRule>
  </conditionalFormatting>
  <conditionalFormatting sqref="AU21">
    <cfRule type="cellIs" dxfId="9501" priority="1455" operator="lessThan">
      <formula>$C$4</formula>
    </cfRule>
  </conditionalFormatting>
  <conditionalFormatting sqref="AU22">
    <cfRule type="cellIs" dxfId="9500" priority="1456" operator="lessThan">
      <formula>$C$4</formula>
    </cfRule>
  </conditionalFormatting>
  <conditionalFormatting sqref="AU23">
    <cfRule type="cellIs" dxfId="9499" priority="1457" operator="lessThan">
      <formula>$C$4</formula>
    </cfRule>
  </conditionalFormatting>
  <conditionalFormatting sqref="AU24">
    <cfRule type="cellIs" dxfId="9498" priority="1458" operator="lessThan">
      <formula>$C$4</formula>
    </cfRule>
  </conditionalFormatting>
  <conditionalFormatting sqref="AU25">
    <cfRule type="cellIs" dxfId="9497" priority="1459" operator="lessThan">
      <formula>$C$4</formula>
    </cfRule>
  </conditionalFormatting>
  <conditionalFormatting sqref="AU26">
    <cfRule type="cellIs" dxfId="9496" priority="1460" operator="lessThan">
      <formula>$C$4</formula>
    </cfRule>
  </conditionalFormatting>
  <conditionalFormatting sqref="AU27">
    <cfRule type="cellIs" dxfId="9495" priority="1461" operator="lessThan">
      <formula>$C$4</formula>
    </cfRule>
  </conditionalFormatting>
  <conditionalFormatting sqref="AU28">
    <cfRule type="cellIs" dxfId="9494" priority="1462" operator="lessThan">
      <formula>$C$4</formula>
    </cfRule>
  </conditionalFormatting>
  <conditionalFormatting sqref="AU29">
    <cfRule type="cellIs" dxfId="9493" priority="1463" operator="lessThan">
      <formula>$C$4</formula>
    </cfRule>
  </conditionalFormatting>
  <conditionalFormatting sqref="AU30">
    <cfRule type="cellIs" dxfId="9492" priority="1464" operator="lessThan">
      <formula>$C$4</formula>
    </cfRule>
  </conditionalFormatting>
  <conditionalFormatting sqref="AU31">
    <cfRule type="cellIs" dxfId="9491" priority="1465" operator="lessThan">
      <formula>$C$4</formula>
    </cfRule>
  </conditionalFormatting>
  <conditionalFormatting sqref="AU32">
    <cfRule type="cellIs" dxfId="9490" priority="1466" operator="lessThan">
      <formula>$C$4</formula>
    </cfRule>
  </conditionalFormatting>
  <conditionalFormatting sqref="AU33">
    <cfRule type="cellIs" dxfId="9489" priority="1467" operator="lessThan">
      <formula>$C$4</formula>
    </cfRule>
  </conditionalFormatting>
  <conditionalFormatting sqref="AU34">
    <cfRule type="cellIs" dxfId="9488" priority="1468" operator="lessThan">
      <formula>$C$4</formula>
    </cfRule>
  </conditionalFormatting>
  <conditionalFormatting sqref="AU35">
    <cfRule type="cellIs" dxfId="9487" priority="1469" operator="lessThan">
      <formula>$C$4</formula>
    </cfRule>
  </conditionalFormatting>
  <conditionalFormatting sqref="AU36">
    <cfRule type="cellIs" dxfId="9486" priority="1470" operator="lessThan">
      <formula>$C$4</formula>
    </cfRule>
  </conditionalFormatting>
  <conditionalFormatting sqref="AU37">
    <cfRule type="cellIs" dxfId="9485" priority="1471" operator="lessThan">
      <formula>$C$4</formula>
    </cfRule>
  </conditionalFormatting>
  <conditionalFormatting sqref="AU38">
    <cfRule type="cellIs" dxfId="9484" priority="1472" operator="lessThan">
      <formula>$C$4</formula>
    </cfRule>
  </conditionalFormatting>
  <conditionalFormatting sqref="AU39">
    <cfRule type="cellIs" dxfId="9483" priority="1473" operator="lessThan">
      <formula>$C$4</formula>
    </cfRule>
  </conditionalFormatting>
  <conditionalFormatting sqref="AU40">
    <cfRule type="cellIs" dxfId="9482" priority="1474" operator="lessThan">
      <formula>$C$4</formula>
    </cfRule>
  </conditionalFormatting>
  <conditionalFormatting sqref="AU41">
    <cfRule type="cellIs" dxfId="9481" priority="1475" operator="lessThan">
      <formula>$C$4</formula>
    </cfRule>
  </conditionalFormatting>
  <conditionalFormatting sqref="AU42">
    <cfRule type="cellIs" dxfId="9480" priority="1476" operator="lessThan">
      <formula>$C$4</formula>
    </cfRule>
  </conditionalFormatting>
  <conditionalFormatting sqref="AU43">
    <cfRule type="cellIs" dxfId="9479" priority="1477" operator="lessThan">
      <formula>$C$4</formula>
    </cfRule>
  </conditionalFormatting>
  <conditionalFormatting sqref="AU44">
    <cfRule type="cellIs" dxfId="9478" priority="1478" operator="lessThan">
      <formula>$C$4</formula>
    </cfRule>
  </conditionalFormatting>
  <conditionalFormatting sqref="AU45">
    <cfRule type="cellIs" dxfId="9477" priority="1479" operator="lessThan">
      <formula>$C$4</formula>
    </cfRule>
  </conditionalFormatting>
  <conditionalFormatting sqref="AU46">
    <cfRule type="cellIs" dxfId="9476" priority="1480" operator="lessThan">
      <formula>$C$4</formula>
    </cfRule>
  </conditionalFormatting>
  <conditionalFormatting sqref="AU47">
    <cfRule type="cellIs" dxfId="9475" priority="1481" operator="lessThan">
      <formula>$C$4</formula>
    </cfRule>
  </conditionalFormatting>
  <conditionalFormatting sqref="AU48">
    <cfRule type="cellIs" dxfId="9474" priority="1482" operator="lessThan">
      <formula>$C$4</formula>
    </cfRule>
  </conditionalFormatting>
  <conditionalFormatting sqref="AU49">
    <cfRule type="cellIs" dxfId="9473" priority="1483" operator="lessThan">
      <formula>$C$4</formula>
    </cfRule>
  </conditionalFormatting>
  <conditionalFormatting sqref="AU50">
    <cfRule type="cellIs" dxfId="9472" priority="1484" operator="lessThan">
      <formula>$C$4</formula>
    </cfRule>
  </conditionalFormatting>
  <conditionalFormatting sqref="AU51">
    <cfRule type="cellIs" dxfId="9471" priority="1485" operator="lessThan">
      <formula>$C$4</formula>
    </cfRule>
  </conditionalFormatting>
  <conditionalFormatting sqref="AU52">
    <cfRule type="cellIs" dxfId="9470" priority="1486" operator="lessThan">
      <formula>$C$4</formula>
    </cfRule>
  </conditionalFormatting>
  <conditionalFormatting sqref="AU53">
    <cfRule type="cellIs" dxfId="9469" priority="1487" operator="lessThan">
      <formula>$C$4</formula>
    </cfRule>
  </conditionalFormatting>
  <conditionalFormatting sqref="AU54">
    <cfRule type="cellIs" dxfId="9468" priority="1488" operator="lessThan">
      <formula>$C$4</formula>
    </cfRule>
  </conditionalFormatting>
  <conditionalFormatting sqref="AU55">
    <cfRule type="cellIs" dxfId="9467" priority="1489" operator="lessThan">
      <formula>$C$4</formula>
    </cfRule>
  </conditionalFormatting>
  <conditionalFormatting sqref="AU56">
    <cfRule type="cellIs" dxfId="9466" priority="1490" operator="lessThan">
      <formula>$C$4</formula>
    </cfRule>
  </conditionalFormatting>
  <conditionalFormatting sqref="AU57">
    <cfRule type="cellIs" dxfId="9465" priority="1491" operator="lessThan">
      <formula>$C$4</formula>
    </cfRule>
  </conditionalFormatting>
  <conditionalFormatting sqref="AU58">
    <cfRule type="cellIs" dxfId="9464" priority="1492" operator="lessThan">
      <formula>$C$4</formula>
    </cfRule>
  </conditionalFormatting>
  <conditionalFormatting sqref="AU59">
    <cfRule type="cellIs" dxfId="9463" priority="1493" operator="lessThan">
      <formula>$C$4</formula>
    </cfRule>
  </conditionalFormatting>
  <conditionalFormatting sqref="AU60">
    <cfRule type="cellIs" dxfId="9462" priority="1494" operator="lessThan">
      <formula>$C$4</formula>
    </cfRule>
  </conditionalFormatting>
  <conditionalFormatting sqref="AV11">
    <cfRule type="cellIs" dxfId="9461" priority="1495" operator="lessThan">
      <formula>$C$4</formula>
    </cfRule>
  </conditionalFormatting>
  <conditionalFormatting sqref="AV12">
    <cfRule type="cellIs" dxfId="9460" priority="1496" operator="lessThan">
      <formula>$C$4</formula>
    </cfRule>
  </conditionalFormatting>
  <conditionalFormatting sqref="AV13">
    <cfRule type="cellIs" dxfId="9459" priority="1497" operator="lessThan">
      <formula>$C$4</formula>
    </cfRule>
  </conditionalFormatting>
  <conditionalFormatting sqref="AV14">
    <cfRule type="cellIs" dxfId="9458" priority="1498" operator="lessThan">
      <formula>$C$4</formula>
    </cfRule>
  </conditionalFormatting>
  <conditionalFormatting sqref="AV15">
    <cfRule type="cellIs" dxfId="9457" priority="1499" operator="lessThan">
      <formula>$C$4</formula>
    </cfRule>
  </conditionalFormatting>
  <conditionalFormatting sqref="AV16">
    <cfRule type="cellIs" dxfId="9456" priority="1500" operator="lessThan">
      <formula>$C$4</formula>
    </cfRule>
  </conditionalFormatting>
  <conditionalFormatting sqref="AV17">
    <cfRule type="cellIs" dxfId="9455" priority="1501" operator="lessThan">
      <formula>$C$4</formula>
    </cfRule>
  </conditionalFormatting>
  <conditionalFormatting sqref="AV18">
    <cfRule type="cellIs" dxfId="9454" priority="1502" operator="lessThan">
      <formula>$C$4</formula>
    </cfRule>
  </conditionalFormatting>
  <conditionalFormatting sqref="AV19">
    <cfRule type="cellIs" dxfId="9453" priority="1503" operator="lessThan">
      <formula>$C$4</formula>
    </cfRule>
  </conditionalFormatting>
  <conditionalFormatting sqref="AV20">
    <cfRule type="cellIs" dxfId="9452" priority="1504" operator="lessThan">
      <formula>$C$4</formula>
    </cfRule>
  </conditionalFormatting>
  <conditionalFormatting sqref="AV21">
    <cfRule type="cellIs" dxfId="9451" priority="1505" operator="lessThan">
      <formula>$C$4</formula>
    </cfRule>
  </conditionalFormatting>
  <conditionalFormatting sqref="AV22">
    <cfRule type="cellIs" dxfId="9450" priority="1506" operator="lessThan">
      <formula>$C$4</formula>
    </cfRule>
  </conditionalFormatting>
  <conditionalFormatting sqref="AV23">
    <cfRule type="cellIs" dxfId="9449" priority="1507" operator="lessThan">
      <formula>$C$4</formula>
    </cfRule>
  </conditionalFormatting>
  <conditionalFormatting sqref="AV24">
    <cfRule type="cellIs" dxfId="9448" priority="1508" operator="lessThan">
      <formula>$C$4</formula>
    </cfRule>
  </conditionalFormatting>
  <conditionalFormatting sqref="AV25">
    <cfRule type="cellIs" dxfId="9447" priority="1509" operator="lessThan">
      <formula>$C$4</formula>
    </cfRule>
  </conditionalFormatting>
  <conditionalFormatting sqref="AV26">
    <cfRule type="cellIs" dxfId="9446" priority="1510" operator="lessThan">
      <formula>$C$4</formula>
    </cfRule>
  </conditionalFormatting>
  <conditionalFormatting sqref="AV27">
    <cfRule type="cellIs" dxfId="9445" priority="1511" operator="lessThan">
      <formula>$C$4</formula>
    </cfRule>
  </conditionalFormatting>
  <conditionalFormatting sqref="AV28">
    <cfRule type="cellIs" dxfId="9444" priority="1512" operator="lessThan">
      <formula>$C$4</formula>
    </cfRule>
  </conditionalFormatting>
  <conditionalFormatting sqref="AV29">
    <cfRule type="cellIs" dxfId="9443" priority="1513" operator="lessThan">
      <formula>$C$4</formula>
    </cfRule>
  </conditionalFormatting>
  <conditionalFormatting sqref="AV30">
    <cfRule type="cellIs" dxfId="9442" priority="1514" operator="lessThan">
      <formula>$C$4</formula>
    </cfRule>
  </conditionalFormatting>
  <conditionalFormatting sqref="AV31">
    <cfRule type="cellIs" dxfId="9441" priority="1515" operator="lessThan">
      <formula>$C$4</formula>
    </cfRule>
  </conditionalFormatting>
  <conditionalFormatting sqref="AV32">
    <cfRule type="cellIs" dxfId="9440" priority="1516" operator="lessThan">
      <formula>$C$4</formula>
    </cfRule>
  </conditionalFormatting>
  <conditionalFormatting sqref="AV33">
    <cfRule type="cellIs" dxfId="9439" priority="1517" operator="lessThan">
      <formula>$C$4</formula>
    </cfRule>
  </conditionalFormatting>
  <conditionalFormatting sqref="AV34">
    <cfRule type="cellIs" dxfId="9438" priority="1518" operator="lessThan">
      <formula>$C$4</formula>
    </cfRule>
  </conditionalFormatting>
  <conditionalFormatting sqref="AV35">
    <cfRule type="cellIs" dxfId="9437" priority="1519" operator="lessThan">
      <formula>$C$4</formula>
    </cfRule>
  </conditionalFormatting>
  <conditionalFormatting sqref="AV36">
    <cfRule type="cellIs" dxfId="9436" priority="1520" operator="lessThan">
      <formula>$C$4</formula>
    </cfRule>
  </conditionalFormatting>
  <conditionalFormatting sqref="AV37">
    <cfRule type="cellIs" dxfId="9435" priority="1521" operator="lessThan">
      <formula>$C$4</formula>
    </cfRule>
  </conditionalFormatting>
  <conditionalFormatting sqref="AV38">
    <cfRule type="cellIs" dxfId="9434" priority="1522" operator="lessThan">
      <formula>$C$4</formula>
    </cfRule>
  </conditionalFormatting>
  <conditionalFormatting sqref="AV39">
    <cfRule type="cellIs" dxfId="9433" priority="1523" operator="lessThan">
      <formula>$C$4</formula>
    </cfRule>
  </conditionalFormatting>
  <conditionalFormatting sqref="AV40">
    <cfRule type="cellIs" dxfId="9432" priority="1524" operator="lessThan">
      <formula>$C$4</formula>
    </cfRule>
  </conditionalFormatting>
  <conditionalFormatting sqref="AV41">
    <cfRule type="cellIs" dxfId="9431" priority="1525" operator="lessThan">
      <formula>$C$4</formula>
    </cfRule>
  </conditionalFormatting>
  <conditionalFormatting sqref="AV42">
    <cfRule type="cellIs" dxfId="9430" priority="1526" operator="lessThan">
      <formula>$C$4</formula>
    </cfRule>
  </conditionalFormatting>
  <conditionalFormatting sqref="AV43">
    <cfRule type="cellIs" dxfId="9429" priority="1527" operator="lessThan">
      <formula>$C$4</formula>
    </cfRule>
  </conditionalFormatting>
  <conditionalFormatting sqref="AV44">
    <cfRule type="cellIs" dxfId="9428" priority="1528" operator="lessThan">
      <formula>$C$4</formula>
    </cfRule>
  </conditionalFormatting>
  <conditionalFormatting sqref="AV45">
    <cfRule type="cellIs" dxfId="9427" priority="1529" operator="lessThan">
      <formula>$C$4</formula>
    </cfRule>
  </conditionalFormatting>
  <conditionalFormatting sqref="AV46">
    <cfRule type="cellIs" dxfId="9426" priority="1530" operator="lessThan">
      <formula>$C$4</formula>
    </cfRule>
  </conditionalFormatting>
  <conditionalFormatting sqref="AV47">
    <cfRule type="cellIs" dxfId="9425" priority="1531" operator="lessThan">
      <formula>$C$4</formula>
    </cfRule>
  </conditionalFormatting>
  <conditionalFormatting sqref="AV48">
    <cfRule type="cellIs" dxfId="9424" priority="1532" operator="lessThan">
      <formula>$C$4</formula>
    </cfRule>
  </conditionalFormatting>
  <conditionalFormatting sqref="AV49">
    <cfRule type="cellIs" dxfId="9423" priority="1533" operator="lessThan">
      <formula>$C$4</formula>
    </cfRule>
  </conditionalFormatting>
  <conditionalFormatting sqref="AV50">
    <cfRule type="cellIs" dxfId="9422" priority="1534" operator="lessThan">
      <formula>$C$4</formula>
    </cfRule>
  </conditionalFormatting>
  <conditionalFormatting sqref="AV51">
    <cfRule type="cellIs" dxfId="9421" priority="1535" operator="lessThan">
      <formula>$C$4</formula>
    </cfRule>
  </conditionalFormatting>
  <conditionalFormatting sqref="AV52">
    <cfRule type="cellIs" dxfId="9420" priority="1536" operator="lessThan">
      <formula>$C$4</formula>
    </cfRule>
  </conditionalFormatting>
  <conditionalFormatting sqref="AV53">
    <cfRule type="cellIs" dxfId="9419" priority="1537" operator="lessThan">
      <formula>$C$4</formula>
    </cfRule>
  </conditionalFormatting>
  <conditionalFormatting sqref="AV54">
    <cfRule type="cellIs" dxfId="9418" priority="1538" operator="lessThan">
      <formula>$C$4</formula>
    </cfRule>
  </conditionalFormatting>
  <conditionalFormatting sqref="AV55">
    <cfRule type="cellIs" dxfId="9417" priority="1539" operator="lessThan">
      <formula>$C$4</formula>
    </cfRule>
  </conditionalFormatting>
  <conditionalFormatting sqref="AV56">
    <cfRule type="cellIs" dxfId="9416" priority="1540" operator="lessThan">
      <formula>$C$4</formula>
    </cfRule>
  </conditionalFormatting>
  <conditionalFormatting sqref="AV57">
    <cfRule type="cellIs" dxfId="9415" priority="1541" operator="lessThan">
      <formula>$C$4</formula>
    </cfRule>
  </conditionalFormatting>
  <conditionalFormatting sqref="AV58">
    <cfRule type="cellIs" dxfId="9414" priority="1542" operator="lessThan">
      <formula>$C$4</formula>
    </cfRule>
  </conditionalFormatting>
  <conditionalFormatting sqref="AV59">
    <cfRule type="cellIs" dxfId="9413" priority="1543" operator="lessThan">
      <formula>$C$4</formula>
    </cfRule>
  </conditionalFormatting>
  <conditionalFormatting sqref="AV60">
    <cfRule type="cellIs" dxfId="9412" priority="1544" operator="lessThan">
      <formula>$C$4</formula>
    </cfRule>
  </conditionalFormatting>
  <conditionalFormatting sqref="AW11">
    <cfRule type="cellIs" dxfId="9411" priority="1545" operator="lessThan">
      <formula>$C$4</formula>
    </cfRule>
  </conditionalFormatting>
  <conditionalFormatting sqref="AW12">
    <cfRule type="cellIs" dxfId="9410" priority="1546" operator="lessThan">
      <formula>$C$4</formula>
    </cfRule>
  </conditionalFormatting>
  <conditionalFormatting sqref="AW13">
    <cfRule type="cellIs" dxfId="9409" priority="1547" operator="lessThan">
      <formula>$C$4</formula>
    </cfRule>
  </conditionalFormatting>
  <conditionalFormatting sqref="AW14">
    <cfRule type="cellIs" dxfId="9408" priority="1548" operator="lessThan">
      <formula>$C$4</formula>
    </cfRule>
  </conditionalFormatting>
  <conditionalFormatting sqref="AW15">
    <cfRule type="cellIs" dxfId="9407" priority="1549" operator="lessThan">
      <formula>$C$4</formula>
    </cfRule>
  </conditionalFormatting>
  <conditionalFormatting sqref="AW16">
    <cfRule type="cellIs" dxfId="9406" priority="1550" operator="lessThan">
      <formula>$C$4</formula>
    </cfRule>
  </conditionalFormatting>
  <conditionalFormatting sqref="AW17">
    <cfRule type="cellIs" dxfId="9405" priority="1551" operator="lessThan">
      <formula>$C$4</formula>
    </cfRule>
  </conditionalFormatting>
  <conditionalFormatting sqref="AW18">
    <cfRule type="cellIs" dxfId="9404" priority="1552" operator="lessThan">
      <formula>$C$4</formula>
    </cfRule>
  </conditionalFormatting>
  <conditionalFormatting sqref="AW19">
    <cfRule type="cellIs" dxfId="9403" priority="1553" operator="lessThan">
      <formula>$C$4</formula>
    </cfRule>
  </conditionalFormatting>
  <conditionalFormatting sqref="AW20">
    <cfRule type="cellIs" dxfId="9402" priority="1554" operator="lessThan">
      <formula>$C$4</formula>
    </cfRule>
  </conditionalFormatting>
  <conditionalFormatting sqref="AW21">
    <cfRule type="cellIs" dxfId="9401" priority="1555" operator="lessThan">
      <formula>$C$4</formula>
    </cfRule>
  </conditionalFormatting>
  <conditionalFormatting sqref="AW22">
    <cfRule type="cellIs" dxfId="9400" priority="1556" operator="lessThan">
      <formula>$C$4</formula>
    </cfRule>
  </conditionalFormatting>
  <conditionalFormatting sqref="AW23">
    <cfRule type="cellIs" dxfId="9399" priority="1557" operator="lessThan">
      <formula>$C$4</formula>
    </cfRule>
  </conditionalFormatting>
  <conditionalFormatting sqref="AW24">
    <cfRule type="cellIs" dxfId="9398" priority="1558" operator="lessThan">
      <formula>$C$4</formula>
    </cfRule>
  </conditionalFormatting>
  <conditionalFormatting sqref="AW25">
    <cfRule type="cellIs" dxfId="9397" priority="1559" operator="lessThan">
      <formula>$C$4</formula>
    </cfRule>
  </conditionalFormatting>
  <conditionalFormatting sqref="AW26">
    <cfRule type="cellIs" dxfId="9396" priority="1560" operator="lessThan">
      <formula>$C$4</formula>
    </cfRule>
  </conditionalFormatting>
  <conditionalFormatting sqref="AW27">
    <cfRule type="cellIs" dxfId="9395" priority="1561" operator="lessThan">
      <formula>$C$4</formula>
    </cfRule>
  </conditionalFormatting>
  <conditionalFormatting sqref="AW28">
    <cfRule type="cellIs" dxfId="9394" priority="1562" operator="lessThan">
      <formula>$C$4</formula>
    </cfRule>
  </conditionalFormatting>
  <conditionalFormatting sqref="AW29">
    <cfRule type="cellIs" dxfId="9393" priority="1563" operator="lessThan">
      <formula>$C$4</formula>
    </cfRule>
  </conditionalFormatting>
  <conditionalFormatting sqref="AW30">
    <cfRule type="cellIs" dxfId="9392" priority="1564" operator="lessThan">
      <formula>$C$4</formula>
    </cfRule>
  </conditionalFormatting>
  <conditionalFormatting sqref="AW31">
    <cfRule type="cellIs" dxfId="9391" priority="1565" operator="lessThan">
      <formula>$C$4</formula>
    </cfRule>
  </conditionalFormatting>
  <conditionalFormatting sqref="AW32">
    <cfRule type="cellIs" dxfId="9390" priority="1566" operator="lessThan">
      <formula>$C$4</formula>
    </cfRule>
  </conditionalFormatting>
  <conditionalFormatting sqref="AW33">
    <cfRule type="cellIs" dxfId="9389" priority="1567" operator="lessThan">
      <formula>$C$4</formula>
    </cfRule>
  </conditionalFormatting>
  <conditionalFormatting sqref="AW34">
    <cfRule type="cellIs" dxfId="9388" priority="1568" operator="lessThan">
      <formula>$C$4</formula>
    </cfRule>
  </conditionalFormatting>
  <conditionalFormatting sqref="AW35">
    <cfRule type="cellIs" dxfId="9387" priority="1569" operator="lessThan">
      <formula>$C$4</formula>
    </cfRule>
  </conditionalFormatting>
  <conditionalFormatting sqref="AW36">
    <cfRule type="cellIs" dxfId="9386" priority="1570" operator="lessThan">
      <formula>$C$4</formula>
    </cfRule>
  </conditionalFormatting>
  <conditionalFormatting sqref="AW37">
    <cfRule type="cellIs" dxfId="9385" priority="1571" operator="lessThan">
      <formula>$C$4</formula>
    </cfRule>
  </conditionalFormatting>
  <conditionalFormatting sqref="AW38">
    <cfRule type="cellIs" dxfId="9384" priority="1572" operator="lessThan">
      <formula>$C$4</formula>
    </cfRule>
  </conditionalFormatting>
  <conditionalFormatting sqref="AW39">
    <cfRule type="cellIs" dxfId="9383" priority="1573" operator="lessThan">
      <formula>$C$4</formula>
    </cfRule>
  </conditionalFormatting>
  <conditionalFormatting sqref="AW40">
    <cfRule type="cellIs" dxfId="9382" priority="1574" operator="lessThan">
      <formula>$C$4</formula>
    </cfRule>
  </conditionalFormatting>
  <conditionalFormatting sqref="AW41">
    <cfRule type="cellIs" dxfId="9381" priority="1575" operator="lessThan">
      <formula>$C$4</formula>
    </cfRule>
  </conditionalFormatting>
  <conditionalFormatting sqref="AW42">
    <cfRule type="cellIs" dxfId="9380" priority="1576" operator="lessThan">
      <formula>$C$4</formula>
    </cfRule>
  </conditionalFormatting>
  <conditionalFormatting sqref="AW43">
    <cfRule type="cellIs" dxfId="9379" priority="1577" operator="lessThan">
      <formula>$C$4</formula>
    </cfRule>
  </conditionalFormatting>
  <conditionalFormatting sqref="AW44">
    <cfRule type="cellIs" dxfId="9378" priority="1578" operator="lessThan">
      <formula>$C$4</formula>
    </cfRule>
  </conditionalFormatting>
  <conditionalFormatting sqref="AW45">
    <cfRule type="cellIs" dxfId="9377" priority="1579" operator="lessThan">
      <formula>$C$4</formula>
    </cfRule>
  </conditionalFormatting>
  <conditionalFormatting sqref="AW46">
    <cfRule type="cellIs" dxfId="9376" priority="1580" operator="lessThan">
      <formula>$C$4</formula>
    </cfRule>
  </conditionalFormatting>
  <conditionalFormatting sqref="AW47">
    <cfRule type="cellIs" dxfId="9375" priority="1581" operator="lessThan">
      <formula>$C$4</formula>
    </cfRule>
  </conditionalFormatting>
  <conditionalFormatting sqref="AW48">
    <cfRule type="cellIs" dxfId="9374" priority="1582" operator="lessThan">
      <formula>$C$4</formula>
    </cfRule>
  </conditionalFormatting>
  <conditionalFormatting sqref="AW49">
    <cfRule type="cellIs" dxfId="9373" priority="1583" operator="lessThan">
      <formula>$C$4</formula>
    </cfRule>
  </conditionalFormatting>
  <conditionalFormatting sqref="AW50">
    <cfRule type="cellIs" dxfId="9372" priority="1584" operator="lessThan">
      <formula>$C$4</formula>
    </cfRule>
  </conditionalFormatting>
  <conditionalFormatting sqref="AW51">
    <cfRule type="cellIs" dxfId="9371" priority="1585" operator="lessThan">
      <formula>$C$4</formula>
    </cfRule>
  </conditionalFormatting>
  <conditionalFormatting sqref="AW52">
    <cfRule type="cellIs" dxfId="9370" priority="1586" operator="lessThan">
      <formula>$C$4</formula>
    </cfRule>
  </conditionalFormatting>
  <conditionalFormatting sqref="AW53">
    <cfRule type="cellIs" dxfId="9369" priority="1587" operator="lessThan">
      <formula>$C$4</formula>
    </cfRule>
  </conditionalFormatting>
  <conditionalFormatting sqref="AW54">
    <cfRule type="cellIs" dxfId="9368" priority="1588" operator="lessThan">
      <formula>$C$4</formula>
    </cfRule>
  </conditionalFormatting>
  <conditionalFormatting sqref="AW55">
    <cfRule type="cellIs" dxfId="9367" priority="1589" operator="lessThan">
      <formula>$C$4</formula>
    </cfRule>
  </conditionalFormatting>
  <conditionalFormatting sqref="AW56">
    <cfRule type="cellIs" dxfId="9366" priority="1590" operator="lessThan">
      <formula>$C$4</formula>
    </cfRule>
  </conditionalFormatting>
  <conditionalFormatting sqref="AW57">
    <cfRule type="cellIs" dxfId="9365" priority="1591" operator="lessThan">
      <formula>$C$4</formula>
    </cfRule>
  </conditionalFormatting>
  <conditionalFormatting sqref="AW58">
    <cfRule type="cellIs" dxfId="9364" priority="1592" operator="lessThan">
      <formula>$C$4</formula>
    </cfRule>
  </conditionalFormatting>
  <conditionalFormatting sqref="AW59">
    <cfRule type="cellIs" dxfId="9363" priority="1593" operator="lessThan">
      <formula>$C$4</formula>
    </cfRule>
  </conditionalFormatting>
  <conditionalFormatting sqref="AW60">
    <cfRule type="cellIs" dxfId="9362" priority="1594" operator="lessThan">
      <formula>$C$4</formula>
    </cfRule>
  </conditionalFormatting>
  <conditionalFormatting sqref="BR11">
    <cfRule type="cellIs" dxfId="9361" priority="1595" operator="lessThan">
      <formula>$C$4</formula>
    </cfRule>
  </conditionalFormatting>
  <conditionalFormatting sqref="BR12">
    <cfRule type="cellIs" dxfId="9360" priority="1596" operator="lessThan">
      <formula>$C$4</formula>
    </cfRule>
  </conditionalFormatting>
  <conditionalFormatting sqref="BR13">
    <cfRule type="cellIs" dxfId="9359" priority="1597" operator="lessThan">
      <formula>$C$4</formula>
    </cfRule>
  </conditionalFormatting>
  <conditionalFormatting sqref="BR14">
    <cfRule type="cellIs" dxfId="9358" priority="1598" operator="lessThan">
      <formula>$C$4</formula>
    </cfRule>
  </conditionalFormatting>
  <conditionalFormatting sqref="BR15">
    <cfRule type="cellIs" dxfId="9357" priority="1599" operator="lessThan">
      <formula>$C$4</formula>
    </cfRule>
  </conditionalFormatting>
  <conditionalFormatting sqref="BR16">
    <cfRule type="cellIs" dxfId="9356" priority="1600" operator="lessThan">
      <formula>$C$4</formula>
    </cfRule>
  </conditionalFormatting>
  <conditionalFormatting sqref="BR17">
    <cfRule type="cellIs" dxfId="9355" priority="1601" operator="lessThan">
      <formula>$C$4</formula>
    </cfRule>
  </conditionalFormatting>
  <conditionalFormatting sqref="BR18">
    <cfRule type="cellIs" dxfId="9354" priority="1602" operator="lessThan">
      <formula>$C$4</formula>
    </cfRule>
  </conditionalFormatting>
  <conditionalFormatting sqref="BR19">
    <cfRule type="cellIs" dxfId="9353" priority="1603" operator="lessThan">
      <formula>$C$4</formula>
    </cfRule>
  </conditionalFormatting>
  <conditionalFormatting sqref="BR20">
    <cfRule type="cellIs" dxfId="9352" priority="1604" operator="lessThan">
      <formula>$C$4</formula>
    </cfRule>
  </conditionalFormatting>
  <conditionalFormatting sqref="BR21">
    <cfRule type="cellIs" dxfId="9351" priority="1605" operator="lessThan">
      <formula>$C$4</formula>
    </cfRule>
  </conditionalFormatting>
  <conditionalFormatting sqref="BR22">
    <cfRule type="cellIs" dxfId="9350" priority="1606" operator="lessThan">
      <formula>$C$4</formula>
    </cfRule>
  </conditionalFormatting>
  <conditionalFormatting sqref="BR23">
    <cfRule type="cellIs" dxfId="9349" priority="1607" operator="lessThan">
      <formula>$C$4</formula>
    </cfRule>
  </conditionalFormatting>
  <conditionalFormatting sqref="BR24">
    <cfRule type="cellIs" dxfId="9348" priority="1608" operator="lessThan">
      <formula>$C$4</formula>
    </cfRule>
  </conditionalFormatting>
  <conditionalFormatting sqref="BR25">
    <cfRule type="cellIs" dxfId="9347" priority="1609" operator="lessThan">
      <formula>$C$4</formula>
    </cfRule>
  </conditionalFormatting>
  <conditionalFormatting sqref="BR26">
    <cfRule type="cellIs" dxfId="9346" priority="1610" operator="lessThan">
      <formula>$C$4</formula>
    </cfRule>
  </conditionalFormatting>
  <conditionalFormatting sqref="BR27">
    <cfRule type="cellIs" dxfId="9345" priority="1611" operator="lessThan">
      <formula>$C$4</formula>
    </cfRule>
  </conditionalFormatting>
  <conditionalFormatting sqref="BR28">
    <cfRule type="cellIs" dxfId="9344" priority="1612" operator="lessThan">
      <formula>$C$4</formula>
    </cfRule>
  </conditionalFormatting>
  <conditionalFormatting sqref="BR29">
    <cfRule type="cellIs" dxfId="9343" priority="1613" operator="lessThan">
      <formula>$C$4</formula>
    </cfRule>
  </conditionalFormatting>
  <conditionalFormatting sqref="BR30">
    <cfRule type="cellIs" dxfId="9342" priority="1614" operator="lessThan">
      <formula>$C$4</formula>
    </cfRule>
  </conditionalFormatting>
  <conditionalFormatting sqref="BR31">
    <cfRule type="cellIs" dxfId="9341" priority="1615" operator="lessThan">
      <formula>$C$4</formula>
    </cfRule>
  </conditionalFormatting>
  <conditionalFormatting sqref="BR32">
    <cfRule type="cellIs" dxfId="9340" priority="1616" operator="lessThan">
      <formula>$C$4</formula>
    </cfRule>
  </conditionalFormatting>
  <conditionalFormatting sqref="BR33">
    <cfRule type="cellIs" dxfId="9339" priority="1617" operator="lessThan">
      <formula>$C$4</formula>
    </cfRule>
  </conditionalFormatting>
  <conditionalFormatting sqref="BR34">
    <cfRule type="cellIs" dxfId="9338" priority="1618" operator="lessThan">
      <formula>$C$4</formula>
    </cfRule>
  </conditionalFormatting>
  <conditionalFormatting sqref="BR35">
    <cfRule type="cellIs" dxfId="9337" priority="1619" operator="lessThan">
      <formula>$C$4</formula>
    </cfRule>
  </conditionalFormatting>
  <conditionalFormatting sqref="BR36">
    <cfRule type="cellIs" dxfId="9336" priority="1620" operator="lessThan">
      <formula>$C$4</formula>
    </cfRule>
  </conditionalFormatting>
  <conditionalFormatting sqref="BR37">
    <cfRule type="cellIs" dxfId="9335" priority="1621" operator="lessThan">
      <formula>$C$4</formula>
    </cfRule>
  </conditionalFormatting>
  <conditionalFormatting sqref="BR38">
    <cfRule type="cellIs" dxfId="9334" priority="1622" operator="lessThan">
      <formula>$C$4</formula>
    </cfRule>
  </conditionalFormatting>
  <conditionalFormatting sqref="BR39">
    <cfRule type="cellIs" dxfId="9333" priority="1623" operator="lessThan">
      <formula>$C$4</formula>
    </cfRule>
  </conditionalFormatting>
  <conditionalFormatting sqref="BR40">
    <cfRule type="cellIs" dxfId="9332" priority="1624" operator="lessThan">
      <formula>$C$4</formula>
    </cfRule>
  </conditionalFormatting>
  <conditionalFormatting sqref="BR41">
    <cfRule type="cellIs" dxfId="9331" priority="1625" operator="lessThan">
      <formula>$C$4</formula>
    </cfRule>
  </conditionalFormatting>
  <conditionalFormatting sqref="BR42">
    <cfRule type="cellIs" dxfId="9330" priority="1626" operator="lessThan">
      <formula>$C$4</formula>
    </cfRule>
  </conditionalFormatting>
  <conditionalFormatting sqref="BR43">
    <cfRule type="cellIs" dxfId="9329" priority="1627" operator="lessThan">
      <formula>$C$4</formula>
    </cfRule>
  </conditionalFormatting>
  <conditionalFormatting sqref="BR44">
    <cfRule type="cellIs" dxfId="9328" priority="1628" operator="lessThan">
      <formula>$C$4</formula>
    </cfRule>
  </conditionalFormatting>
  <conditionalFormatting sqref="BR45">
    <cfRule type="cellIs" dxfId="9327" priority="1629" operator="lessThan">
      <formula>$C$4</formula>
    </cfRule>
  </conditionalFormatting>
  <conditionalFormatting sqref="BR46">
    <cfRule type="cellIs" dxfId="9326" priority="1630" operator="lessThan">
      <formula>$C$4</formula>
    </cfRule>
  </conditionalFormatting>
  <conditionalFormatting sqref="BR47">
    <cfRule type="cellIs" dxfId="9325" priority="1631" operator="lessThan">
      <formula>$C$4</formula>
    </cfRule>
  </conditionalFormatting>
  <conditionalFormatting sqref="BR48">
    <cfRule type="cellIs" dxfId="9324" priority="1632" operator="lessThan">
      <formula>$C$4</formula>
    </cfRule>
  </conditionalFormatting>
  <conditionalFormatting sqref="BR49">
    <cfRule type="cellIs" dxfId="9323" priority="1633" operator="lessThan">
      <formula>$C$4</formula>
    </cfRule>
  </conditionalFormatting>
  <conditionalFormatting sqref="BR50">
    <cfRule type="cellIs" dxfId="9322" priority="1634" operator="lessThan">
      <formula>$C$4</formula>
    </cfRule>
  </conditionalFormatting>
  <conditionalFormatting sqref="BR51">
    <cfRule type="cellIs" dxfId="9321" priority="1635" operator="lessThan">
      <formula>$C$4</formula>
    </cfRule>
  </conditionalFormatting>
  <conditionalFormatting sqref="BR52">
    <cfRule type="cellIs" dxfId="9320" priority="1636" operator="lessThan">
      <formula>$C$4</formula>
    </cfRule>
  </conditionalFormatting>
  <conditionalFormatting sqref="BR53">
    <cfRule type="cellIs" dxfId="9319" priority="1637" operator="lessThan">
      <formula>$C$4</formula>
    </cfRule>
  </conditionalFormatting>
  <conditionalFormatting sqref="BR54">
    <cfRule type="cellIs" dxfId="9318" priority="1638" operator="lessThan">
      <formula>$C$4</formula>
    </cfRule>
  </conditionalFormatting>
  <conditionalFormatting sqref="BR55">
    <cfRule type="cellIs" dxfId="9317" priority="1639" operator="lessThan">
      <formula>$C$4</formula>
    </cfRule>
  </conditionalFormatting>
  <conditionalFormatting sqref="BR56">
    <cfRule type="cellIs" dxfId="9316" priority="1640" operator="lessThan">
      <formula>$C$4</formula>
    </cfRule>
  </conditionalFormatting>
  <conditionalFormatting sqref="BR57">
    <cfRule type="cellIs" dxfId="9315" priority="1641" operator="lessThan">
      <formula>$C$4</formula>
    </cfRule>
  </conditionalFormatting>
  <conditionalFormatting sqref="BR58">
    <cfRule type="cellIs" dxfId="9314" priority="1642" operator="lessThan">
      <formula>$C$4</formula>
    </cfRule>
  </conditionalFormatting>
  <conditionalFormatting sqref="BR59">
    <cfRule type="cellIs" dxfId="9313" priority="1643" operator="lessThan">
      <formula>$C$4</formula>
    </cfRule>
  </conditionalFormatting>
  <conditionalFormatting sqref="BR60">
    <cfRule type="cellIs" dxfId="9312" priority="1644" operator="lessThan">
      <formula>$C$4</formula>
    </cfRule>
  </conditionalFormatting>
  <conditionalFormatting sqref="BS11:BS46">
    <cfRule type="cellIs" dxfId="9311" priority="1645" operator="lessThan">
      <formula>$C$4</formula>
    </cfRule>
  </conditionalFormatting>
  <conditionalFormatting sqref="BS47">
    <cfRule type="cellIs" dxfId="9310" priority="1681" operator="lessThan">
      <formula>$C$4</formula>
    </cfRule>
  </conditionalFormatting>
  <conditionalFormatting sqref="BS48">
    <cfRule type="cellIs" dxfId="9309" priority="1682" operator="lessThan">
      <formula>$C$4</formula>
    </cfRule>
  </conditionalFormatting>
  <conditionalFormatting sqref="BS49">
    <cfRule type="cellIs" dxfId="9308" priority="1683" operator="lessThan">
      <formula>$C$4</formula>
    </cfRule>
  </conditionalFormatting>
  <conditionalFormatting sqref="BS50">
    <cfRule type="cellIs" dxfId="9307" priority="1684" operator="lessThan">
      <formula>$C$4</formula>
    </cfRule>
  </conditionalFormatting>
  <conditionalFormatting sqref="BS51">
    <cfRule type="cellIs" dxfId="9306" priority="1685" operator="lessThan">
      <formula>$C$4</formula>
    </cfRule>
  </conditionalFormatting>
  <conditionalFormatting sqref="BS52">
    <cfRule type="cellIs" dxfId="9305" priority="1686" operator="lessThan">
      <formula>$C$4</formula>
    </cfRule>
  </conditionalFormatting>
  <conditionalFormatting sqref="BS53">
    <cfRule type="cellIs" dxfId="9304" priority="1687" operator="lessThan">
      <formula>$C$4</formula>
    </cfRule>
  </conditionalFormatting>
  <conditionalFormatting sqref="BS54">
    <cfRule type="cellIs" dxfId="9303" priority="1688" operator="lessThan">
      <formula>$C$4</formula>
    </cfRule>
  </conditionalFormatting>
  <conditionalFormatting sqref="BS55">
    <cfRule type="cellIs" dxfId="9302" priority="1689" operator="lessThan">
      <formula>$C$4</formula>
    </cfRule>
  </conditionalFormatting>
  <conditionalFormatting sqref="BS56">
    <cfRule type="cellIs" dxfId="9301" priority="1690" operator="lessThan">
      <formula>$C$4</formula>
    </cfRule>
  </conditionalFormatting>
  <conditionalFormatting sqref="BS57">
    <cfRule type="cellIs" dxfId="9300" priority="1691" operator="lessThan">
      <formula>$C$4</formula>
    </cfRule>
  </conditionalFormatting>
  <conditionalFormatting sqref="BS58">
    <cfRule type="cellIs" dxfId="9299" priority="1692" operator="lessThan">
      <formula>$C$4</formula>
    </cfRule>
  </conditionalFormatting>
  <conditionalFormatting sqref="BS59">
    <cfRule type="cellIs" dxfId="9298" priority="1693" operator="lessThan">
      <formula>$C$4</formula>
    </cfRule>
  </conditionalFormatting>
  <conditionalFormatting sqref="BS60">
    <cfRule type="cellIs" dxfId="9297" priority="1694" operator="lessThan">
      <formula>$C$4</formula>
    </cfRule>
  </conditionalFormatting>
  <conditionalFormatting sqref="BT11">
    <cfRule type="cellIs" dxfId="9296" priority="1695" operator="lessThan">
      <formula>$C$4</formula>
    </cfRule>
  </conditionalFormatting>
  <conditionalFormatting sqref="BT12">
    <cfRule type="cellIs" dxfId="9295" priority="1696" operator="lessThan">
      <formula>$C$4</formula>
    </cfRule>
  </conditionalFormatting>
  <conditionalFormatting sqref="BT13">
    <cfRule type="cellIs" dxfId="9294" priority="1697" operator="lessThan">
      <formula>$C$4</formula>
    </cfRule>
  </conditionalFormatting>
  <conditionalFormatting sqref="BT14">
    <cfRule type="cellIs" dxfId="9293" priority="1698" operator="lessThan">
      <formula>$C$4</formula>
    </cfRule>
  </conditionalFormatting>
  <conditionalFormatting sqref="BT15">
    <cfRule type="cellIs" dxfId="9292" priority="1699" operator="lessThan">
      <formula>$C$4</formula>
    </cfRule>
  </conditionalFormatting>
  <conditionalFormatting sqref="BT16">
    <cfRule type="cellIs" dxfId="9291" priority="1700" operator="lessThan">
      <formula>$C$4</formula>
    </cfRule>
  </conditionalFormatting>
  <conditionalFormatting sqref="BT17">
    <cfRule type="cellIs" dxfId="9290" priority="1701" operator="lessThan">
      <formula>$C$4</formula>
    </cfRule>
  </conditionalFormatting>
  <conditionalFormatting sqref="BT18">
    <cfRule type="cellIs" dxfId="9289" priority="1702" operator="lessThan">
      <formula>$C$4</formula>
    </cfRule>
  </conditionalFormatting>
  <conditionalFormatting sqref="BT19">
    <cfRule type="cellIs" dxfId="9288" priority="1703" operator="lessThan">
      <formula>$C$4</formula>
    </cfRule>
  </conditionalFormatting>
  <conditionalFormatting sqref="BT20">
    <cfRule type="cellIs" dxfId="9287" priority="1704" operator="lessThan">
      <formula>$C$4</formula>
    </cfRule>
  </conditionalFormatting>
  <conditionalFormatting sqref="BT21">
    <cfRule type="cellIs" dxfId="9286" priority="1705" operator="lessThan">
      <formula>$C$4</formula>
    </cfRule>
  </conditionalFormatting>
  <conditionalFormatting sqref="BT22">
    <cfRule type="cellIs" dxfId="9285" priority="1706" operator="lessThan">
      <formula>$C$4</formula>
    </cfRule>
  </conditionalFormatting>
  <conditionalFormatting sqref="BT23">
    <cfRule type="cellIs" dxfId="9284" priority="1707" operator="lessThan">
      <formula>$C$4</formula>
    </cfRule>
  </conditionalFormatting>
  <conditionalFormatting sqref="BT24">
    <cfRule type="cellIs" dxfId="9283" priority="1708" operator="lessThan">
      <formula>$C$4</formula>
    </cfRule>
  </conditionalFormatting>
  <conditionalFormatting sqref="BT25">
    <cfRule type="cellIs" dxfId="9282" priority="1709" operator="lessThan">
      <formula>$C$4</formula>
    </cfRule>
  </conditionalFormatting>
  <conditionalFormatting sqref="BT26">
    <cfRule type="cellIs" dxfId="9281" priority="1710" operator="lessThan">
      <formula>$C$4</formula>
    </cfRule>
  </conditionalFormatting>
  <conditionalFormatting sqref="BT27">
    <cfRule type="cellIs" dxfId="9280" priority="1711" operator="lessThan">
      <formula>$C$4</formula>
    </cfRule>
  </conditionalFormatting>
  <conditionalFormatting sqref="BT28">
    <cfRule type="cellIs" dxfId="9279" priority="1712" operator="lessThan">
      <formula>$C$4</formula>
    </cfRule>
  </conditionalFormatting>
  <conditionalFormatting sqref="BT29">
    <cfRule type="cellIs" dxfId="9278" priority="1713" operator="lessThan">
      <formula>$C$4</formula>
    </cfRule>
  </conditionalFormatting>
  <conditionalFormatting sqref="BT30">
    <cfRule type="cellIs" dxfId="9277" priority="1714" operator="lessThan">
      <formula>$C$4</formula>
    </cfRule>
  </conditionalFormatting>
  <conditionalFormatting sqref="BT31">
    <cfRule type="cellIs" dxfId="9276" priority="1715" operator="lessThan">
      <formula>$C$4</formula>
    </cfRule>
  </conditionalFormatting>
  <conditionalFormatting sqref="BT32">
    <cfRule type="cellIs" dxfId="9275" priority="1716" operator="lessThan">
      <formula>$C$4</formula>
    </cfRule>
  </conditionalFormatting>
  <conditionalFormatting sqref="BT33">
    <cfRule type="cellIs" dxfId="9274" priority="1717" operator="lessThan">
      <formula>$C$4</formula>
    </cfRule>
  </conditionalFormatting>
  <conditionalFormatting sqref="BT34">
    <cfRule type="cellIs" dxfId="9273" priority="1718" operator="lessThan">
      <formula>$C$4</formula>
    </cfRule>
  </conditionalFormatting>
  <conditionalFormatting sqref="BT35">
    <cfRule type="cellIs" dxfId="9272" priority="1719" operator="lessThan">
      <formula>$C$4</formula>
    </cfRule>
  </conditionalFormatting>
  <conditionalFormatting sqref="BT36">
    <cfRule type="cellIs" dxfId="9271" priority="1720" operator="lessThan">
      <formula>$C$4</formula>
    </cfRule>
  </conditionalFormatting>
  <conditionalFormatting sqref="BT37">
    <cfRule type="cellIs" dxfId="9270" priority="1721" operator="lessThan">
      <formula>$C$4</formula>
    </cfRule>
  </conditionalFormatting>
  <conditionalFormatting sqref="BT38">
    <cfRule type="cellIs" dxfId="9269" priority="1722" operator="lessThan">
      <formula>$C$4</formula>
    </cfRule>
  </conditionalFormatting>
  <conditionalFormatting sqref="BT39">
    <cfRule type="cellIs" dxfId="9268" priority="1723" operator="lessThan">
      <formula>$C$4</formula>
    </cfRule>
  </conditionalFormatting>
  <conditionalFormatting sqref="BT40">
    <cfRule type="cellIs" dxfId="9267" priority="1724" operator="lessThan">
      <formula>$C$4</formula>
    </cfRule>
  </conditionalFormatting>
  <conditionalFormatting sqref="BT41">
    <cfRule type="cellIs" dxfId="9266" priority="1725" operator="lessThan">
      <formula>$C$4</formula>
    </cfRule>
  </conditionalFormatting>
  <conditionalFormatting sqref="BT42">
    <cfRule type="cellIs" dxfId="9265" priority="1726" operator="lessThan">
      <formula>$C$4</formula>
    </cfRule>
  </conditionalFormatting>
  <conditionalFormatting sqref="BT43">
    <cfRule type="cellIs" dxfId="9264" priority="1727" operator="lessThan">
      <formula>$C$4</formula>
    </cfRule>
  </conditionalFormatting>
  <conditionalFormatting sqref="BT44">
    <cfRule type="cellIs" dxfId="9263" priority="1728" operator="lessThan">
      <formula>$C$4</formula>
    </cfRule>
  </conditionalFormatting>
  <conditionalFormatting sqref="BT45">
    <cfRule type="cellIs" dxfId="9262" priority="1729" operator="lessThan">
      <formula>$C$4</formula>
    </cfRule>
  </conditionalFormatting>
  <conditionalFormatting sqref="BT46">
    <cfRule type="cellIs" dxfId="9261" priority="1730" operator="lessThan">
      <formula>$C$4</formula>
    </cfRule>
  </conditionalFormatting>
  <conditionalFormatting sqref="BT47">
    <cfRule type="cellIs" dxfId="9260" priority="1731" operator="lessThan">
      <formula>$C$4</formula>
    </cfRule>
  </conditionalFormatting>
  <conditionalFormatting sqref="BT48">
    <cfRule type="cellIs" dxfId="9259" priority="1732" operator="lessThan">
      <formula>$C$4</formula>
    </cfRule>
  </conditionalFormatting>
  <conditionalFormatting sqref="BT49">
    <cfRule type="cellIs" dxfId="9258" priority="1733" operator="lessThan">
      <formula>$C$4</formula>
    </cfRule>
  </conditionalFormatting>
  <conditionalFormatting sqref="BT50">
    <cfRule type="cellIs" dxfId="9257" priority="1734" operator="lessThan">
      <formula>$C$4</formula>
    </cfRule>
  </conditionalFormatting>
  <conditionalFormatting sqref="BT51">
    <cfRule type="cellIs" dxfId="9256" priority="1735" operator="lessThan">
      <formula>$C$4</formula>
    </cfRule>
  </conditionalFormatting>
  <conditionalFormatting sqref="BT52">
    <cfRule type="cellIs" dxfId="9255" priority="1736" operator="lessThan">
      <formula>$C$4</formula>
    </cfRule>
  </conditionalFormatting>
  <conditionalFormatting sqref="BT53">
    <cfRule type="cellIs" dxfId="9254" priority="1737" operator="lessThan">
      <formula>$C$4</formula>
    </cfRule>
  </conditionalFormatting>
  <conditionalFormatting sqref="BT54">
    <cfRule type="cellIs" dxfId="9253" priority="1738" operator="lessThan">
      <formula>$C$4</formula>
    </cfRule>
  </conditionalFormatting>
  <conditionalFormatting sqref="BT55">
    <cfRule type="cellIs" dxfId="9252" priority="1739" operator="lessThan">
      <formula>$C$4</formula>
    </cfRule>
  </conditionalFormatting>
  <conditionalFormatting sqref="BT56">
    <cfRule type="cellIs" dxfId="9251" priority="1740" operator="lessThan">
      <formula>$C$4</formula>
    </cfRule>
  </conditionalFormatting>
  <conditionalFormatting sqref="BT57">
    <cfRule type="cellIs" dxfId="9250" priority="1741" operator="lessThan">
      <formula>$C$4</formula>
    </cfRule>
  </conditionalFormatting>
  <conditionalFormatting sqref="BT58">
    <cfRule type="cellIs" dxfId="9249" priority="1742" operator="lessThan">
      <formula>$C$4</formula>
    </cfRule>
  </conditionalFormatting>
  <conditionalFormatting sqref="BT59">
    <cfRule type="cellIs" dxfId="9248" priority="1743" operator="lessThan">
      <formula>$C$4</formula>
    </cfRule>
  </conditionalFormatting>
  <conditionalFormatting sqref="BT60">
    <cfRule type="cellIs" dxfId="9247" priority="1744" operator="lessThan">
      <formula>$C$4</formula>
    </cfRule>
  </conditionalFormatting>
  <conditionalFormatting sqref="BU11">
    <cfRule type="cellIs" dxfId="9246" priority="1745" operator="lessThan">
      <formula>$C$4</formula>
    </cfRule>
  </conditionalFormatting>
  <conditionalFormatting sqref="BU12">
    <cfRule type="cellIs" dxfId="9245" priority="1746" operator="lessThan">
      <formula>$C$4</formula>
    </cfRule>
  </conditionalFormatting>
  <conditionalFormatting sqref="BU13">
    <cfRule type="cellIs" dxfId="9244" priority="1747" operator="lessThan">
      <formula>$C$4</formula>
    </cfRule>
  </conditionalFormatting>
  <conditionalFormatting sqref="BU14">
    <cfRule type="cellIs" dxfId="9243" priority="1748" operator="lessThan">
      <formula>$C$4</formula>
    </cfRule>
  </conditionalFormatting>
  <conditionalFormatting sqref="BU15">
    <cfRule type="cellIs" dxfId="9242" priority="1749" operator="lessThan">
      <formula>$C$4</formula>
    </cfRule>
  </conditionalFormatting>
  <conditionalFormatting sqref="BU16">
    <cfRule type="cellIs" dxfId="9241" priority="1750" operator="lessThan">
      <formula>$C$4</formula>
    </cfRule>
  </conditionalFormatting>
  <conditionalFormatting sqref="BU17">
    <cfRule type="cellIs" dxfId="9240" priority="1751" operator="lessThan">
      <formula>$C$4</formula>
    </cfRule>
  </conditionalFormatting>
  <conditionalFormatting sqref="BU18">
    <cfRule type="cellIs" dxfId="9239" priority="1752" operator="lessThan">
      <formula>$C$4</formula>
    </cfRule>
  </conditionalFormatting>
  <conditionalFormatting sqref="BU19">
    <cfRule type="cellIs" dxfId="9238" priority="1753" operator="lessThan">
      <formula>$C$4</formula>
    </cfRule>
  </conditionalFormatting>
  <conditionalFormatting sqref="BU20">
    <cfRule type="cellIs" dxfId="9237" priority="1754" operator="lessThan">
      <formula>$C$4</formula>
    </cfRule>
  </conditionalFormatting>
  <conditionalFormatting sqref="BU21">
    <cfRule type="cellIs" dxfId="9236" priority="1755" operator="lessThan">
      <formula>$C$4</formula>
    </cfRule>
  </conditionalFormatting>
  <conditionalFormatting sqref="BU22">
    <cfRule type="cellIs" dxfId="9235" priority="1756" operator="lessThan">
      <formula>$C$4</formula>
    </cfRule>
  </conditionalFormatting>
  <conditionalFormatting sqref="BU23">
    <cfRule type="cellIs" dxfId="9234" priority="1757" operator="lessThan">
      <formula>$C$4</formula>
    </cfRule>
  </conditionalFormatting>
  <conditionalFormatting sqref="BU24">
    <cfRule type="cellIs" dxfId="9233" priority="1758" operator="lessThan">
      <formula>$C$4</formula>
    </cfRule>
  </conditionalFormatting>
  <conditionalFormatting sqref="BU25">
    <cfRule type="cellIs" dxfId="9232" priority="1759" operator="lessThan">
      <formula>$C$4</formula>
    </cfRule>
  </conditionalFormatting>
  <conditionalFormatting sqref="BU26">
    <cfRule type="cellIs" dxfId="9231" priority="1760" operator="lessThan">
      <formula>$C$4</formula>
    </cfRule>
  </conditionalFormatting>
  <conditionalFormatting sqref="BU27">
    <cfRule type="cellIs" dxfId="9230" priority="1761" operator="lessThan">
      <formula>$C$4</formula>
    </cfRule>
  </conditionalFormatting>
  <conditionalFormatting sqref="BU28">
    <cfRule type="cellIs" dxfId="9229" priority="1762" operator="lessThan">
      <formula>$C$4</formula>
    </cfRule>
  </conditionalFormatting>
  <conditionalFormatting sqref="BU29">
    <cfRule type="cellIs" dxfId="9228" priority="1763" operator="lessThan">
      <formula>$C$4</formula>
    </cfRule>
  </conditionalFormatting>
  <conditionalFormatting sqref="BU30">
    <cfRule type="cellIs" dxfId="9227" priority="1764" operator="lessThan">
      <formula>$C$4</formula>
    </cfRule>
  </conditionalFormatting>
  <conditionalFormatting sqref="BU31">
    <cfRule type="cellIs" dxfId="9226" priority="1765" operator="lessThan">
      <formula>$C$4</formula>
    </cfRule>
  </conditionalFormatting>
  <conditionalFormatting sqref="BU32">
    <cfRule type="cellIs" dxfId="9225" priority="1766" operator="lessThan">
      <formula>$C$4</formula>
    </cfRule>
  </conditionalFormatting>
  <conditionalFormatting sqref="BU33">
    <cfRule type="cellIs" dxfId="9224" priority="1767" operator="lessThan">
      <formula>$C$4</formula>
    </cfRule>
  </conditionalFormatting>
  <conditionalFormatting sqref="BU34">
    <cfRule type="cellIs" dxfId="9223" priority="1768" operator="lessThan">
      <formula>$C$4</formula>
    </cfRule>
  </conditionalFormatting>
  <conditionalFormatting sqref="BU35">
    <cfRule type="cellIs" dxfId="9222" priority="1769" operator="lessThan">
      <formula>$C$4</formula>
    </cfRule>
  </conditionalFormatting>
  <conditionalFormatting sqref="BU36">
    <cfRule type="cellIs" dxfId="9221" priority="1770" operator="lessThan">
      <formula>$C$4</formula>
    </cfRule>
  </conditionalFormatting>
  <conditionalFormatting sqref="BU37">
    <cfRule type="cellIs" dxfId="9220" priority="1771" operator="lessThan">
      <formula>$C$4</formula>
    </cfRule>
  </conditionalFormatting>
  <conditionalFormatting sqref="BU38">
    <cfRule type="cellIs" dxfId="9219" priority="1772" operator="lessThan">
      <formula>$C$4</formula>
    </cfRule>
  </conditionalFormatting>
  <conditionalFormatting sqref="BU39">
    <cfRule type="cellIs" dxfId="9218" priority="1773" operator="lessThan">
      <formula>$C$4</formula>
    </cfRule>
  </conditionalFormatting>
  <conditionalFormatting sqref="BU40">
    <cfRule type="cellIs" dxfId="9217" priority="1774" operator="lessThan">
      <formula>$C$4</formula>
    </cfRule>
  </conditionalFormatting>
  <conditionalFormatting sqref="BU41">
    <cfRule type="cellIs" dxfId="9216" priority="1775" operator="lessThan">
      <formula>$C$4</formula>
    </cfRule>
  </conditionalFormatting>
  <conditionalFormatting sqref="BU42">
    <cfRule type="cellIs" dxfId="9215" priority="1776" operator="lessThan">
      <formula>$C$4</formula>
    </cfRule>
  </conditionalFormatting>
  <conditionalFormatting sqref="BU43">
    <cfRule type="cellIs" dxfId="9214" priority="1777" operator="lessThan">
      <formula>$C$4</formula>
    </cfRule>
  </conditionalFormatting>
  <conditionalFormatting sqref="BU44">
    <cfRule type="cellIs" dxfId="9213" priority="1778" operator="lessThan">
      <formula>$C$4</formula>
    </cfRule>
  </conditionalFormatting>
  <conditionalFormatting sqref="BU45">
    <cfRule type="cellIs" dxfId="9212" priority="1779" operator="lessThan">
      <formula>$C$4</formula>
    </cfRule>
  </conditionalFormatting>
  <conditionalFormatting sqref="BU46">
    <cfRule type="cellIs" dxfId="9211" priority="1780" operator="lessThan">
      <formula>$C$4</formula>
    </cfRule>
  </conditionalFormatting>
  <conditionalFormatting sqref="BU47">
    <cfRule type="cellIs" dxfId="9210" priority="1781" operator="lessThan">
      <formula>$C$4</formula>
    </cfRule>
  </conditionalFormatting>
  <conditionalFormatting sqref="BU48">
    <cfRule type="cellIs" dxfId="9209" priority="1782" operator="lessThan">
      <formula>$C$4</formula>
    </cfRule>
  </conditionalFormatting>
  <conditionalFormatting sqref="BU49">
    <cfRule type="cellIs" dxfId="9208" priority="1783" operator="lessThan">
      <formula>$C$4</formula>
    </cfRule>
  </conditionalFormatting>
  <conditionalFormatting sqref="BU50">
    <cfRule type="cellIs" dxfId="9207" priority="1784" operator="lessThan">
      <formula>$C$4</formula>
    </cfRule>
  </conditionalFormatting>
  <conditionalFormatting sqref="BU51">
    <cfRule type="cellIs" dxfId="9206" priority="1785" operator="lessThan">
      <formula>$C$4</formula>
    </cfRule>
  </conditionalFormatting>
  <conditionalFormatting sqref="BU52">
    <cfRule type="cellIs" dxfId="9205" priority="1786" operator="lessThan">
      <formula>$C$4</formula>
    </cfRule>
  </conditionalFormatting>
  <conditionalFormatting sqref="BU53">
    <cfRule type="cellIs" dxfId="9204" priority="1787" operator="lessThan">
      <formula>$C$4</formula>
    </cfRule>
  </conditionalFormatting>
  <conditionalFormatting sqref="BU54">
    <cfRule type="cellIs" dxfId="9203" priority="1788" operator="lessThan">
      <formula>$C$4</formula>
    </cfRule>
  </conditionalFormatting>
  <conditionalFormatting sqref="BU55">
    <cfRule type="cellIs" dxfId="9202" priority="1789" operator="lessThan">
      <formula>$C$4</formula>
    </cfRule>
  </conditionalFormatting>
  <conditionalFormatting sqref="BU56">
    <cfRule type="cellIs" dxfId="9201" priority="1790" operator="lessThan">
      <formula>$C$4</formula>
    </cfRule>
  </conditionalFormatting>
  <conditionalFormatting sqref="BU57">
    <cfRule type="cellIs" dxfId="9200" priority="1791" operator="lessThan">
      <formula>$C$4</formula>
    </cfRule>
  </conditionalFormatting>
  <conditionalFormatting sqref="BU58">
    <cfRule type="cellIs" dxfId="9199" priority="1792" operator="lessThan">
      <formula>$C$4</formula>
    </cfRule>
  </conditionalFormatting>
  <conditionalFormatting sqref="BU59">
    <cfRule type="cellIs" dxfId="9198" priority="1793" operator="lessThan">
      <formula>$C$4</formula>
    </cfRule>
  </conditionalFormatting>
  <conditionalFormatting sqref="BU60">
    <cfRule type="cellIs" dxfId="9197" priority="1794" operator="lessThan">
      <formula>$C$4</formula>
    </cfRule>
  </conditionalFormatting>
  <conditionalFormatting sqref="BV11">
    <cfRule type="cellIs" dxfId="9196" priority="1795" operator="lessThan">
      <formula>$C$4</formula>
    </cfRule>
  </conditionalFormatting>
  <conditionalFormatting sqref="BV12">
    <cfRule type="cellIs" dxfId="9195" priority="1796" operator="lessThan">
      <formula>$C$4</formula>
    </cfRule>
  </conditionalFormatting>
  <conditionalFormatting sqref="BV13">
    <cfRule type="cellIs" dxfId="9194" priority="1797" operator="lessThan">
      <formula>$C$4</formula>
    </cfRule>
  </conditionalFormatting>
  <conditionalFormatting sqref="BV14">
    <cfRule type="cellIs" dxfId="9193" priority="1798" operator="lessThan">
      <formula>$C$4</formula>
    </cfRule>
  </conditionalFormatting>
  <conditionalFormatting sqref="BV15">
    <cfRule type="cellIs" dxfId="9192" priority="1799" operator="lessThan">
      <formula>$C$4</formula>
    </cfRule>
  </conditionalFormatting>
  <conditionalFormatting sqref="BV16">
    <cfRule type="cellIs" dxfId="9191" priority="1800" operator="lessThan">
      <formula>$C$4</formula>
    </cfRule>
  </conditionalFormatting>
  <conditionalFormatting sqref="BV17">
    <cfRule type="cellIs" dxfId="9190" priority="1801" operator="lessThan">
      <formula>$C$4</formula>
    </cfRule>
  </conditionalFormatting>
  <conditionalFormatting sqref="BV18">
    <cfRule type="cellIs" dxfId="9189" priority="1802" operator="lessThan">
      <formula>$C$4</formula>
    </cfRule>
  </conditionalFormatting>
  <conditionalFormatting sqref="BV19">
    <cfRule type="cellIs" dxfId="9188" priority="1803" operator="lessThan">
      <formula>$C$4</formula>
    </cfRule>
  </conditionalFormatting>
  <conditionalFormatting sqref="BV20">
    <cfRule type="cellIs" dxfId="9187" priority="1804" operator="lessThan">
      <formula>$C$4</formula>
    </cfRule>
  </conditionalFormatting>
  <conditionalFormatting sqref="BV21">
    <cfRule type="cellIs" dxfId="9186" priority="1805" operator="lessThan">
      <formula>$C$4</formula>
    </cfRule>
  </conditionalFormatting>
  <conditionalFormatting sqref="BV22">
    <cfRule type="cellIs" dxfId="9185" priority="1806" operator="lessThan">
      <formula>$C$4</formula>
    </cfRule>
  </conditionalFormatting>
  <conditionalFormatting sqref="BV23">
    <cfRule type="cellIs" dxfId="9184" priority="1807" operator="lessThan">
      <formula>$C$4</formula>
    </cfRule>
  </conditionalFormatting>
  <conditionalFormatting sqref="BV24">
    <cfRule type="cellIs" dxfId="9183" priority="1808" operator="lessThan">
      <formula>$C$4</formula>
    </cfRule>
  </conditionalFormatting>
  <conditionalFormatting sqref="BV25">
    <cfRule type="cellIs" dxfId="9182" priority="1809" operator="lessThan">
      <formula>$C$4</formula>
    </cfRule>
  </conditionalFormatting>
  <conditionalFormatting sqref="BV26">
    <cfRule type="cellIs" dxfId="9181" priority="1810" operator="lessThan">
      <formula>$C$4</formula>
    </cfRule>
  </conditionalFormatting>
  <conditionalFormatting sqref="BV27">
    <cfRule type="cellIs" dxfId="9180" priority="1811" operator="lessThan">
      <formula>$C$4</formula>
    </cfRule>
  </conditionalFormatting>
  <conditionalFormatting sqref="BV28">
    <cfRule type="cellIs" dxfId="9179" priority="1812" operator="lessThan">
      <formula>$C$4</formula>
    </cfRule>
  </conditionalFormatting>
  <conditionalFormatting sqref="BV29">
    <cfRule type="cellIs" dxfId="9178" priority="1813" operator="lessThan">
      <formula>$C$4</formula>
    </cfRule>
  </conditionalFormatting>
  <conditionalFormatting sqref="BV30">
    <cfRule type="cellIs" dxfId="9177" priority="1814" operator="lessThan">
      <formula>$C$4</formula>
    </cfRule>
  </conditionalFormatting>
  <conditionalFormatting sqref="BV31">
    <cfRule type="cellIs" dxfId="9176" priority="1815" operator="lessThan">
      <formula>$C$4</formula>
    </cfRule>
  </conditionalFormatting>
  <conditionalFormatting sqref="BV32">
    <cfRule type="cellIs" dxfId="9175" priority="1816" operator="lessThan">
      <formula>$C$4</formula>
    </cfRule>
  </conditionalFormatting>
  <conditionalFormatting sqref="BV33">
    <cfRule type="cellIs" dxfId="9174" priority="1817" operator="lessThan">
      <formula>$C$4</formula>
    </cfRule>
  </conditionalFormatting>
  <conditionalFormatting sqref="BV34">
    <cfRule type="cellIs" dxfId="9173" priority="1818" operator="lessThan">
      <formula>$C$4</formula>
    </cfRule>
  </conditionalFormatting>
  <conditionalFormatting sqref="BV35">
    <cfRule type="cellIs" dxfId="9172" priority="1819" operator="lessThan">
      <formula>$C$4</formula>
    </cfRule>
  </conditionalFormatting>
  <conditionalFormatting sqref="BV36">
    <cfRule type="cellIs" dxfId="9171" priority="1820" operator="lessThan">
      <formula>$C$4</formula>
    </cfRule>
  </conditionalFormatting>
  <conditionalFormatting sqref="BV37">
    <cfRule type="cellIs" dxfId="9170" priority="1821" operator="lessThan">
      <formula>$C$4</formula>
    </cfRule>
  </conditionalFormatting>
  <conditionalFormatting sqref="BV38">
    <cfRule type="cellIs" dxfId="9169" priority="1822" operator="lessThan">
      <formula>$C$4</formula>
    </cfRule>
  </conditionalFormatting>
  <conditionalFormatting sqref="BV39">
    <cfRule type="cellIs" dxfId="9168" priority="1823" operator="lessThan">
      <formula>$C$4</formula>
    </cfRule>
  </conditionalFormatting>
  <conditionalFormatting sqref="BV40">
    <cfRule type="cellIs" dxfId="9167" priority="1824" operator="lessThan">
      <formula>$C$4</formula>
    </cfRule>
  </conditionalFormatting>
  <conditionalFormatting sqref="BV41">
    <cfRule type="cellIs" dxfId="9166" priority="1825" operator="lessThan">
      <formula>$C$4</formula>
    </cfRule>
  </conditionalFormatting>
  <conditionalFormatting sqref="BV42">
    <cfRule type="cellIs" dxfId="9165" priority="1826" operator="lessThan">
      <formula>$C$4</formula>
    </cfRule>
  </conditionalFormatting>
  <conditionalFormatting sqref="BV43">
    <cfRule type="cellIs" dxfId="9164" priority="1827" operator="lessThan">
      <formula>$C$4</formula>
    </cfRule>
  </conditionalFormatting>
  <conditionalFormatting sqref="BV44">
    <cfRule type="cellIs" dxfId="9163" priority="1828" operator="lessThan">
      <formula>$C$4</formula>
    </cfRule>
  </conditionalFormatting>
  <conditionalFormatting sqref="BV45">
    <cfRule type="cellIs" dxfId="9162" priority="1829" operator="lessThan">
      <formula>$C$4</formula>
    </cfRule>
  </conditionalFormatting>
  <conditionalFormatting sqref="BV46">
    <cfRule type="cellIs" dxfId="9161" priority="1830" operator="lessThan">
      <formula>$C$4</formula>
    </cfRule>
  </conditionalFormatting>
  <conditionalFormatting sqref="BV47">
    <cfRule type="cellIs" dxfId="9160" priority="1831" operator="lessThan">
      <formula>$C$4</formula>
    </cfRule>
  </conditionalFormatting>
  <conditionalFormatting sqref="BV48">
    <cfRule type="cellIs" dxfId="9159" priority="1832" operator="lessThan">
      <formula>$C$4</formula>
    </cfRule>
  </conditionalFormatting>
  <conditionalFormatting sqref="BV49">
    <cfRule type="cellIs" dxfId="9158" priority="1833" operator="lessThan">
      <formula>$C$4</formula>
    </cfRule>
  </conditionalFormatting>
  <conditionalFormatting sqref="BV50">
    <cfRule type="cellIs" dxfId="9157" priority="1834" operator="lessThan">
      <formula>$C$4</formula>
    </cfRule>
  </conditionalFormatting>
  <conditionalFormatting sqref="BV51">
    <cfRule type="cellIs" dxfId="9156" priority="1835" operator="lessThan">
      <formula>$C$4</formula>
    </cfRule>
  </conditionalFormatting>
  <conditionalFormatting sqref="BV52">
    <cfRule type="cellIs" dxfId="9155" priority="1836" operator="lessThan">
      <formula>$C$4</formula>
    </cfRule>
  </conditionalFormatting>
  <conditionalFormatting sqref="BV53">
    <cfRule type="cellIs" dxfId="9154" priority="1837" operator="lessThan">
      <formula>$C$4</formula>
    </cfRule>
  </conditionalFormatting>
  <conditionalFormatting sqref="BV54">
    <cfRule type="cellIs" dxfId="9153" priority="1838" operator="lessThan">
      <formula>$C$4</formula>
    </cfRule>
  </conditionalFormatting>
  <conditionalFormatting sqref="BV55">
    <cfRule type="cellIs" dxfId="9152" priority="1839" operator="lessThan">
      <formula>$C$4</formula>
    </cfRule>
  </conditionalFormatting>
  <conditionalFormatting sqref="BV56">
    <cfRule type="cellIs" dxfId="9151" priority="1840" operator="lessThan">
      <formula>$C$4</formula>
    </cfRule>
  </conditionalFormatting>
  <conditionalFormatting sqref="BV57">
    <cfRule type="cellIs" dxfId="9150" priority="1841" operator="lessThan">
      <formula>$C$4</formula>
    </cfRule>
  </conditionalFormatting>
  <conditionalFormatting sqref="BV58">
    <cfRule type="cellIs" dxfId="9149" priority="1842" operator="lessThan">
      <formula>$C$4</formula>
    </cfRule>
  </conditionalFormatting>
  <conditionalFormatting sqref="BV59">
    <cfRule type="cellIs" dxfId="9148" priority="1843" operator="lessThan">
      <formula>$C$4</formula>
    </cfRule>
  </conditionalFormatting>
  <conditionalFormatting sqref="BV60">
    <cfRule type="cellIs" dxfId="9147" priority="1844" operator="lessThan">
      <formula>$C$4</formula>
    </cfRule>
  </conditionalFormatting>
  <conditionalFormatting sqref="BW11">
    <cfRule type="cellIs" dxfId="9146" priority="1845" operator="lessThan">
      <formula>$C$4</formula>
    </cfRule>
  </conditionalFormatting>
  <conditionalFormatting sqref="BW12">
    <cfRule type="cellIs" dxfId="9145" priority="1846" operator="lessThan">
      <formula>$C$4</formula>
    </cfRule>
  </conditionalFormatting>
  <conditionalFormatting sqref="BW13">
    <cfRule type="cellIs" dxfId="9144" priority="1847" operator="lessThan">
      <formula>$C$4</formula>
    </cfRule>
  </conditionalFormatting>
  <conditionalFormatting sqref="BW14">
    <cfRule type="cellIs" dxfId="9143" priority="1848" operator="lessThan">
      <formula>$C$4</formula>
    </cfRule>
  </conditionalFormatting>
  <conditionalFormatting sqref="BW15">
    <cfRule type="cellIs" dxfId="9142" priority="1849" operator="lessThan">
      <formula>$C$4</formula>
    </cfRule>
  </conditionalFormatting>
  <conditionalFormatting sqref="BW16">
    <cfRule type="cellIs" dxfId="9141" priority="1850" operator="lessThan">
      <formula>$C$4</formula>
    </cfRule>
  </conditionalFormatting>
  <conditionalFormatting sqref="BW17">
    <cfRule type="cellIs" dxfId="9140" priority="1851" operator="lessThan">
      <formula>$C$4</formula>
    </cfRule>
  </conditionalFormatting>
  <conditionalFormatting sqref="BW18">
    <cfRule type="cellIs" dxfId="9139" priority="1852" operator="lessThan">
      <formula>$C$4</formula>
    </cfRule>
  </conditionalFormatting>
  <conditionalFormatting sqref="BW19">
    <cfRule type="cellIs" dxfId="9138" priority="1853" operator="lessThan">
      <formula>$C$4</formula>
    </cfRule>
  </conditionalFormatting>
  <conditionalFormatting sqref="BW20">
    <cfRule type="cellIs" dxfId="9137" priority="1854" operator="lessThan">
      <formula>$C$4</formula>
    </cfRule>
  </conditionalFormatting>
  <conditionalFormatting sqref="BW21">
    <cfRule type="cellIs" dxfId="9136" priority="1855" operator="lessThan">
      <formula>$C$4</formula>
    </cfRule>
  </conditionalFormatting>
  <conditionalFormatting sqref="BW22">
    <cfRule type="cellIs" dxfId="9135" priority="1856" operator="lessThan">
      <formula>$C$4</formula>
    </cfRule>
  </conditionalFormatting>
  <conditionalFormatting sqref="BW23">
    <cfRule type="cellIs" dxfId="9134" priority="1857" operator="lessThan">
      <formula>$C$4</formula>
    </cfRule>
  </conditionalFormatting>
  <conditionalFormatting sqref="BW24">
    <cfRule type="cellIs" dxfId="9133" priority="1858" operator="lessThan">
      <formula>$C$4</formula>
    </cfRule>
  </conditionalFormatting>
  <conditionalFormatting sqref="BW25">
    <cfRule type="cellIs" dxfId="9132" priority="1859" operator="lessThan">
      <formula>$C$4</formula>
    </cfRule>
  </conditionalFormatting>
  <conditionalFormatting sqref="BW26">
    <cfRule type="cellIs" dxfId="9131" priority="1860" operator="lessThan">
      <formula>$C$4</formula>
    </cfRule>
  </conditionalFormatting>
  <conditionalFormatting sqref="BW27">
    <cfRule type="cellIs" dxfId="9130" priority="1861" operator="lessThan">
      <formula>$C$4</formula>
    </cfRule>
  </conditionalFormatting>
  <conditionalFormatting sqref="BW28">
    <cfRule type="cellIs" dxfId="9129" priority="1862" operator="lessThan">
      <formula>$C$4</formula>
    </cfRule>
  </conditionalFormatting>
  <conditionalFormatting sqref="BW29">
    <cfRule type="cellIs" dxfId="9128" priority="1863" operator="lessThan">
      <formula>$C$4</formula>
    </cfRule>
  </conditionalFormatting>
  <conditionalFormatting sqref="BW30">
    <cfRule type="cellIs" dxfId="9127" priority="1864" operator="lessThan">
      <formula>$C$4</formula>
    </cfRule>
  </conditionalFormatting>
  <conditionalFormatting sqref="BW31">
    <cfRule type="cellIs" dxfId="9126" priority="1865" operator="lessThan">
      <formula>$C$4</formula>
    </cfRule>
  </conditionalFormatting>
  <conditionalFormatting sqref="BW32">
    <cfRule type="cellIs" dxfId="9125" priority="1866" operator="lessThan">
      <formula>$C$4</formula>
    </cfRule>
  </conditionalFormatting>
  <conditionalFormatting sqref="BW33">
    <cfRule type="cellIs" dxfId="9124" priority="1867" operator="lessThan">
      <formula>$C$4</formula>
    </cfRule>
  </conditionalFormatting>
  <conditionalFormatting sqref="BW34">
    <cfRule type="cellIs" dxfId="9123" priority="1868" operator="lessThan">
      <formula>$C$4</formula>
    </cfRule>
  </conditionalFormatting>
  <conditionalFormatting sqref="BW35">
    <cfRule type="cellIs" dxfId="9122" priority="1869" operator="lessThan">
      <formula>$C$4</formula>
    </cfRule>
  </conditionalFormatting>
  <conditionalFormatting sqref="BW36">
    <cfRule type="cellIs" dxfId="9121" priority="1870" operator="lessThan">
      <formula>$C$4</formula>
    </cfRule>
  </conditionalFormatting>
  <conditionalFormatting sqref="BW37">
    <cfRule type="cellIs" dxfId="9120" priority="1871" operator="lessThan">
      <formula>$C$4</formula>
    </cfRule>
  </conditionalFormatting>
  <conditionalFormatting sqref="BW38">
    <cfRule type="cellIs" dxfId="9119" priority="1872" operator="lessThan">
      <formula>$C$4</formula>
    </cfRule>
  </conditionalFormatting>
  <conditionalFormatting sqref="BW39">
    <cfRule type="cellIs" dxfId="9118" priority="1873" operator="lessThan">
      <formula>$C$4</formula>
    </cfRule>
  </conditionalFormatting>
  <conditionalFormatting sqref="BW40">
    <cfRule type="cellIs" dxfId="9117" priority="1874" operator="lessThan">
      <formula>$C$4</formula>
    </cfRule>
  </conditionalFormatting>
  <conditionalFormatting sqref="BW41">
    <cfRule type="cellIs" dxfId="9116" priority="1875" operator="lessThan">
      <formula>$C$4</formula>
    </cfRule>
  </conditionalFormatting>
  <conditionalFormatting sqref="BW42">
    <cfRule type="cellIs" dxfId="9115" priority="1876" operator="lessThan">
      <formula>$C$4</formula>
    </cfRule>
  </conditionalFormatting>
  <conditionalFormatting sqref="BW43">
    <cfRule type="cellIs" dxfId="9114" priority="1877" operator="lessThan">
      <formula>$C$4</formula>
    </cfRule>
  </conditionalFormatting>
  <conditionalFormatting sqref="BW44">
    <cfRule type="cellIs" dxfId="9113" priority="1878" operator="lessThan">
      <formula>$C$4</formula>
    </cfRule>
  </conditionalFormatting>
  <conditionalFormatting sqref="BW45">
    <cfRule type="cellIs" dxfId="9112" priority="1879" operator="lessThan">
      <formula>$C$4</formula>
    </cfRule>
  </conditionalFormatting>
  <conditionalFormatting sqref="BW46">
    <cfRule type="cellIs" dxfId="9111" priority="1880" operator="lessThan">
      <formula>$C$4</formula>
    </cfRule>
  </conditionalFormatting>
  <conditionalFormatting sqref="BW47">
    <cfRule type="cellIs" dxfId="9110" priority="1881" operator="lessThan">
      <formula>$C$4</formula>
    </cfRule>
  </conditionalFormatting>
  <conditionalFormatting sqref="BW48">
    <cfRule type="cellIs" dxfId="9109" priority="1882" operator="lessThan">
      <formula>$C$4</formula>
    </cfRule>
  </conditionalFormatting>
  <conditionalFormatting sqref="BW49">
    <cfRule type="cellIs" dxfId="9108" priority="1883" operator="lessThan">
      <formula>$C$4</formula>
    </cfRule>
  </conditionalFormatting>
  <conditionalFormatting sqref="BW50">
    <cfRule type="cellIs" dxfId="9107" priority="1884" operator="lessThan">
      <formula>$C$4</formula>
    </cfRule>
  </conditionalFormatting>
  <conditionalFormatting sqref="BW51">
    <cfRule type="cellIs" dxfId="9106" priority="1885" operator="lessThan">
      <formula>$C$4</formula>
    </cfRule>
  </conditionalFormatting>
  <conditionalFormatting sqref="BW52">
    <cfRule type="cellIs" dxfId="9105" priority="1886" operator="lessThan">
      <formula>$C$4</formula>
    </cfRule>
  </conditionalFormatting>
  <conditionalFormatting sqref="BW53">
    <cfRule type="cellIs" dxfId="9104" priority="1887" operator="lessThan">
      <formula>$C$4</formula>
    </cfRule>
  </conditionalFormatting>
  <conditionalFormatting sqref="BW54">
    <cfRule type="cellIs" dxfId="9103" priority="1888" operator="lessThan">
      <formula>$C$4</formula>
    </cfRule>
  </conditionalFormatting>
  <conditionalFormatting sqref="BW55">
    <cfRule type="cellIs" dxfId="9102" priority="1889" operator="lessThan">
      <formula>$C$4</formula>
    </cfRule>
  </conditionalFormatting>
  <conditionalFormatting sqref="BW56">
    <cfRule type="cellIs" dxfId="9101" priority="1890" operator="lessThan">
      <formula>$C$4</formula>
    </cfRule>
  </conditionalFormatting>
  <conditionalFormatting sqref="BW57">
    <cfRule type="cellIs" dxfId="9100" priority="1891" operator="lessThan">
      <formula>$C$4</formula>
    </cfRule>
  </conditionalFormatting>
  <conditionalFormatting sqref="BW58">
    <cfRule type="cellIs" dxfId="9099" priority="1892" operator="lessThan">
      <formula>$C$4</formula>
    </cfRule>
  </conditionalFormatting>
  <conditionalFormatting sqref="BW59">
    <cfRule type="cellIs" dxfId="9098" priority="1893" operator="lessThan">
      <formula>$C$4</formula>
    </cfRule>
  </conditionalFormatting>
  <conditionalFormatting sqref="BW60">
    <cfRule type="cellIs" dxfId="9097" priority="1894" operator="lessThan">
      <formula>$C$4</formula>
    </cfRule>
  </conditionalFormatting>
  <conditionalFormatting sqref="BX11">
    <cfRule type="cellIs" dxfId="9096" priority="1895" operator="lessThan">
      <formula>$C$4</formula>
    </cfRule>
  </conditionalFormatting>
  <conditionalFormatting sqref="BX12">
    <cfRule type="cellIs" dxfId="9095" priority="1896" operator="lessThan">
      <formula>$C$4</formula>
    </cfRule>
  </conditionalFormatting>
  <conditionalFormatting sqref="BX13">
    <cfRule type="cellIs" dxfId="9094" priority="1897" operator="lessThan">
      <formula>$C$4</formula>
    </cfRule>
  </conditionalFormatting>
  <conditionalFormatting sqref="BX14">
    <cfRule type="cellIs" dxfId="9093" priority="1898" operator="lessThan">
      <formula>$C$4</formula>
    </cfRule>
  </conditionalFormatting>
  <conditionalFormatting sqref="BX15">
    <cfRule type="cellIs" dxfId="9092" priority="1899" operator="lessThan">
      <formula>$C$4</formula>
    </cfRule>
  </conditionalFormatting>
  <conditionalFormatting sqref="BX16">
    <cfRule type="cellIs" dxfId="9091" priority="1900" operator="lessThan">
      <formula>$C$4</formula>
    </cfRule>
  </conditionalFormatting>
  <conditionalFormatting sqref="BX17">
    <cfRule type="cellIs" dxfId="9090" priority="1901" operator="lessThan">
      <formula>$C$4</formula>
    </cfRule>
  </conditionalFormatting>
  <conditionalFormatting sqref="BX18">
    <cfRule type="cellIs" dxfId="9089" priority="1902" operator="lessThan">
      <formula>$C$4</formula>
    </cfRule>
  </conditionalFormatting>
  <conditionalFormatting sqref="BX19">
    <cfRule type="cellIs" dxfId="9088" priority="1903" operator="lessThan">
      <formula>$C$4</formula>
    </cfRule>
  </conditionalFormatting>
  <conditionalFormatting sqref="BX20">
    <cfRule type="cellIs" dxfId="9087" priority="1904" operator="lessThan">
      <formula>$C$4</formula>
    </cfRule>
  </conditionalFormatting>
  <conditionalFormatting sqref="BX21">
    <cfRule type="cellIs" dxfId="9086" priority="1905" operator="lessThan">
      <formula>$C$4</formula>
    </cfRule>
  </conditionalFormatting>
  <conditionalFormatting sqref="BX22">
    <cfRule type="cellIs" dxfId="9085" priority="1906" operator="lessThan">
      <formula>$C$4</formula>
    </cfRule>
  </conditionalFormatting>
  <conditionalFormatting sqref="BX23">
    <cfRule type="cellIs" dxfId="9084" priority="1907" operator="lessThan">
      <formula>$C$4</formula>
    </cfRule>
  </conditionalFormatting>
  <conditionalFormatting sqref="BX24">
    <cfRule type="cellIs" dxfId="9083" priority="1908" operator="lessThan">
      <formula>$C$4</formula>
    </cfRule>
  </conditionalFormatting>
  <conditionalFormatting sqref="BX25">
    <cfRule type="cellIs" dxfId="9082" priority="1909" operator="lessThan">
      <formula>$C$4</formula>
    </cfRule>
  </conditionalFormatting>
  <conditionalFormatting sqref="BX26">
    <cfRule type="cellIs" dxfId="9081" priority="1910" operator="lessThan">
      <formula>$C$4</formula>
    </cfRule>
  </conditionalFormatting>
  <conditionalFormatting sqref="BX27">
    <cfRule type="cellIs" dxfId="9080" priority="1911" operator="lessThan">
      <formula>$C$4</formula>
    </cfRule>
  </conditionalFormatting>
  <conditionalFormatting sqref="BX28">
    <cfRule type="cellIs" dxfId="9079" priority="1912" operator="lessThan">
      <formula>$C$4</formula>
    </cfRule>
  </conditionalFormatting>
  <conditionalFormatting sqref="BX29">
    <cfRule type="cellIs" dxfId="9078" priority="1913" operator="lessThan">
      <formula>$C$4</formula>
    </cfRule>
  </conditionalFormatting>
  <conditionalFormatting sqref="BX30">
    <cfRule type="cellIs" dxfId="9077" priority="1914" operator="lessThan">
      <formula>$C$4</formula>
    </cfRule>
  </conditionalFormatting>
  <conditionalFormatting sqref="BX31">
    <cfRule type="cellIs" dxfId="9076" priority="1915" operator="lessThan">
      <formula>$C$4</formula>
    </cfRule>
  </conditionalFormatting>
  <conditionalFormatting sqref="BX32">
    <cfRule type="cellIs" dxfId="9075" priority="1916" operator="lessThan">
      <formula>$C$4</formula>
    </cfRule>
  </conditionalFormatting>
  <conditionalFormatting sqref="BX33">
    <cfRule type="cellIs" dxfId="9074" priority="1917" operator="lessThan">
      <formula>$C$4</formula>
    </cfRule>
  </conditionalFormatting>
  <conditionalFormatting sqref="BX34">
    <cfRule type="cellIs" dxfId="9073" priority="1918" operator="lessThan">
      <formula>$C$4</formula>
    </cfRule>
  </conditionalFormatting>
  <conditionalFormatting sqref="BX35">
    <cfRule type="cellIs" dxfId="9072" priority="1919" operator="lessThan">
      <formula>$C$4</formula>
    </cfRule>
  </conditionalFormatting>
  <conditionalFormatting sqref="BX36">
    <cfRule type="cellIs" dxfId="9071" priority="1920" operator="lessThan">
      <formula>$C$4</formula>
    </cfRule>
  </conditionalFormatting>
  <conditionalFormatting sqref="BX37">
    <cfRule type="cellIs" dxfId="9070" priority="1921" operator="lessThan">
      <formula>$C$4</formula>
    </cfRule>
  </conditionalFormatting>
  <conditionalFormatting sqref="BX38">
    <cfRule type="cellIs" dxfId="9069" priority="1922" operator="lessThan">
      <formula>$C$4</formula>
    </cfRule>
  </conditionalFormatting>
  <conditionalFormatting sqref="BX39">
    <cfRule type="cellIs" dxfId="9068" priority="1923" operator="lessThan">
      <formula>$C$4</formula>
    </cfRule>
  </conditionalFormatting>
  <conditionalFormatting sqref="BX40">
    <cfRule type="cellIs" dxfId="9067" priority="1924" operator="lessThan">
      <formula>$C$4</formula>
    </cfRule>
  </conditionalFormatting>
  <conditionalFormatting sqref="BX41">
    <cfRule type="cellIs" dxfId="9066" priority="1925" operator="lessThan">
      <formula>$C$4</formula>
    </cfRule>
  </conditionalFormatting>
  <conditionalFormatting sqref="BX42">
    <cfRule type="cellIs" dxfId="9065" priority="1926" operator="lessThan">
      <formula>$C$4</formula>
    </cfRule>
  </conditionalFormatting>
  <conditionalFormatting sqref="BX43">
    <cfRule type="cellIs" dxfId="9064" priority="1927" operator="lessThan">
      <formula>$C$4</formula>
    </cfRule>
  </conditionalFormatting>
  <conditionalFormatting sqref="BX44">
    <cfRule type="cellIs" dxfId="9063" priority="1928" operator="lessThan">
      <formula>$C$4</formula>
    </cfRule>
  </conditionalFormatting>
  <conditionalFormatting sqref="BX45">
    <cfRule type="cellIs" dxfId="9062" priority="1929" operator="lessThan">
      <formula>$C$4</formula>
    </cfRule>
  </conditionalFormatting>
  <conditionalFormatting sqref="BX46">
    <cfRule type="cellIs" dxfId="9061" priority="1930" operator="lessThan">
      <formula>$C$4</formula>
    </cfRule>
  </conditionalFormatting>
  <conditionalFormatting sqref="BX47">
    <cfRule type="cellIs" dxfId="9060" priority="1931" operator="lessThan">
      <formula>$C$4</formula>
    </cfRule>
  </conditionalFormatting>
  <conditionalFormatting sqref="BX48">
    <cfRule type="cellIs" dxfId="9059" priority="1932" operator="lessThan">
      <formula>$C$4</formula>
    </cfRule>
  </conditionalFormatting>
  <conditionalFormatting sqref="BX49">
    <cfRule type="cellIs" dxfId="9058" priority="1933" operator="lessThan">
      <formula>$C$4</formula>
    </cfRule>
  </conditionalFormatting>
  <conditionalFormatting sqref="BX50">
    <cfRule type="cellIs" dxfId="9057" priority="1934" operator="lessThan">
      <formula>$C$4</formula>
    </cfRule>
  </conditionalFormatting>
  <conditionalFormatting sqref="BX51">
    <cfRule type="cellIs" dxfId="9056" priority="1935" operator="lessThan">
      <formula>$C$4</formula>
    </cfRule>
  </conditionalFormatting>
  <conditionalFormatting sqref="BX52">
    <cfRule type="cellIs" dxfId="9055" priority="1936" operator="lessThan">
      <formula>$C$4</formula>
    </cfRule>
  </conditionalFormatting>
  <conditionalFormatting sqref="BX53">
    <cfRule type="cellIs" dxfId="9054" priority="1937" operator="lessThan">
      <formula>$C$4</formula>
    </cfRule>
  </conditionalFormatting>
  <conditionalFormatting sqref="BX54">
    <cfRule type="cellIs" dxfId="9053" priority="1938" operator="lessThan">
      <formula>$C$4</formula>
    </cfRule>
  </conditionalFormatting>
  <conditionalFormatting sqref="BX55">
    <cfRule type="cellIs" dxfId="9052" priority="1939" operator="lessThan">
      <formula>$C$4</formula>
    </cfRule>
  </conditionalFormatting>
  <conditionalFormatting sqref="BX56">
    <cfRule type="cellIs" dxfId="9051" priority="1940" operator="lessThan">
      <formula>$C$4</formula>
    </cfRule>
  </conditionalFormatting>
  <conditionalFormatting sqref="BX57">
    <cfRule type="cellIs" dxfId="9050" priority="1941" operator="lessThan">
      <formula>$C$4</formula>
    </cfRule>
  </conditionalFormatting>
  <conditionalFormatting sqref="BX58">
    <cfRule type="cellIs" dxfId="9049" priority="1942" operator="lessThan">
      <formula>$C$4</formula>
    </cfRule>
  </conditionalFormatting>
  <conditionalFormatting sqref="BX59">
    <cfRule type="cellIs" dxfId="9048" priority="1943" operator="lessThan">
      <formula>$C$4</formula>
    </cfRule>
  </conditionalFormatting>
  <conditionalFormatting sqref="BX60">
    <cfRule type="cellIs" dxfId="9047" priority="1944" operator="lessThan">
      <formula>$C$4</formula>
    </cfRule>
  </conditionalFormatting>
  <conditionalFormatting sqref="BY11">
    <cfRule type="cellIs" dxfId="9046" priority="1945" operator="lessThan">
      <formula>$C$4</formula>
    </cfRule>
  </conditionalFormatting>
  <conditionalFormatting sqref="BY12">
    <cfRule type="cellIs" dxfId="9045" priority="1946" operator="lessThan">
      <formula>$C$4</formula>
    </cfRule>
  </conditionalFormatting>
  <conditionalFormatting sqref="BY13">
    <cfRule type="cellIs" dxfId="9044" priority="1947" operator="lessThan">
      <formula>$C$4</formula>
    </cfRule>
  </conditionalFormatting>
  <conditionalFormatting sqref="BY14">
    <cfRule type="cellIs" dxfId="9043" priority="1948" operator="lessThan">
      <formula>$C$4</formula>
    </cfRule>
  </conditionalFormatting>
  <conditionalFormatting sqref="BY15">
    <cfRule type="cellIs" dxfId="9042" priority="1949" operator="lessThan">
      <formula>$C$4</formula>
    </cfRule>
  </conditionalFormatting>
  <conditionalFormatting sqref="BY16">
    <cfRule type="cellIs" dxfId="9041" priority="1950" operator="lessThan">
      <formula>$C$4</formula>
    </cfRule>
  </conditionalFormatting>
  <conditionalFormatting sqref="BY17">
    <cfRule type="cellIs" dxfId="9040" priority="1951" operator="lessThan">
      <formula>$C$4</formula>
    </cfRule>
  </conditionalFormatting>
  <conditionalFormatting sqref="BY18">
    <cfRule type="cellIs" dxfId="9039" priority="1952" operator="lessThan">
      <formula>$C$4</formula>
    </cfRule>
  </conditionalFormatting>
  <conditionalFormatting sqref="BY19">
    <cfRule type="cellIs" dxfId="9038" priority="1953" operator="lessThan">
      <formula>$C$4</formula>
    </cfRule>
  </conditionalFormatting>
  <conditionalFormatting sqref="BY20">
    <cfRule type="cellIs" dxfId="9037" priority="1954" operator="lessThan">
      <formula>$C$4</formula>
    </cfRule>
  </conditionalFormatting>
  <conditionalFormatting sqref="BY21">
    <cfRule type="cellIs" dxfId="9036" priority="1955" operator="lessThan">
      <formula>$C$4</formula>
    </cfRule>
  </conditionalFormatting>
  <conditionalFormatting sqref="BY22">
    <cfRule type="cellIs" dxfId="9035" priority="1956" operator="lessThan">
      <formula>$C$4</formula>
    </cfRule>
  </conditionalFormatting>
  <conditionalFormatting sqref="BY23">
    <cfRule type="cellIs" dxfId="9034" priority="1957" operator="lessThan">
      <formula>$C$4</formula>
    </cfRule>
  </conditionalFormatting>
  <conditionalFormatting sqref="BY24">
    <cfRule type="cellIs" dxfId="9033" priority="1958" operator="lessThan">
      <formula>$C$4</formula>
    </cfRule>
  </conditionalFormatting>
  <conditionalFormatting sqref="BY25">
    <cfRule type="cellIs" dxfId="9032" priority="1959" operator="lessThan">
      <formula>$C$4</formula>
    </cfRule>
  </conditionalFormatting>
  <conditionalFormatting sqref="BY26">
    <cfRule type="cellIs" dxfId="9031" priority="1960" operator="lessThan">
      <formula>$C$4</formula>
    </cfRule>
  </conditionalFormatting>
  <conditionalFormatting sqref="BY27">
    <cfRule type="cellIs" dxfId="9030" priority="1961" operator="lessThan">
      <formula>$C$4</formula>
    </cfRule>
  </conditionalFormatting>
  <conditionalFormatting sqref="BY28">
    <cfRule type="cellIs" dxfId="9029" priority="1962" operator="lessThan">
      <formula>$C$4</formula>
    </cfRule>
  </conditionalFormatting>
  <conditionalFormatting sqref="BY29">
    <cfRule type="cellIs" dxfId="9028" priority="1963" operator="lessThan">
      <formula>$C$4</formula>
    </cfRule>
  </conditionalFormatting>
  <conditionalFormatting sqref="BY30">
    <cfRule type="cellIs" dxfId="9027" priority="1964" operator="lessThan">
      <formula>$C$4</formula>
    </cfRule>
  </conditionalFormatting>
  <conditionalFormatting sqref="BY31">
    <cfRule type="cellIs" dxfId="9026" priority="1965" operator="lessThan">
      <formula>$C$4</formula>
    </cfRule>
  </conditionalFormatting>
  <conditionalFormatting sqref="BY32">
    <cfRule type="cellIs" dxfId="9025" priority="1966" operator="lessThan">
      <formula>$C$4</formula>
    </cfRule>
  </conditionalFormatting>
  <conditionalFormatting sqref="BY33">
    <cfRule type="cellIs" dxfId="9024" priority="1967" operator="lessThan">
      <formula>$C$4</formula>
    </cfRule>
  </conditionalFormatting>
  <conditionalFormatting sqref="BY34">
    <cfRule type="cellIs" dxfId="9023" priority="1968" operator="lessThan">
      <formula>$C$4</formula>
    </cfRule>
  </conditionalFormatting>
  <conditionalFormatting sqref="BY35">
    <cfRule type="cellIs" dxfId="9022" priority="1969" operator="lessThan">
      <formula>$C$4</formula>
    </cfRule>
  </conditionalFormatting>
  <conditionalFormatting sqref="BY36">
    <cfRule type="cellIs" dxfId="9021" priority="1970" operator="lessThan">
      <formula>$C$4</formula>
    </cfRule>
  </conditionalFormatting>
  <conditionalFormatting sqref="BY37">
    <cfRule type="cellIs" dxfId="9020" priority="1971" operator="lessThan">
      <formula>$C$4</formula>
    </cfRule>
  </conditionalFormatting>
  <conditionalFormatting sqref="BY38">
    <cfRule type="cellIs" dxfId="9019" priority="1972" operator="lessThan">
      <formula>$C$4</formula>
    </cfRule>
  </conditionalFormatting>
  <conditionalFormatting sqref="BY39">
    <cfRule type="cellIs" dxfId="9018" priority="1973" operator="lessThan">
      <formula>$C$4</formula>
    </cfRule>
  </conditionalFormatting>
  <conditionalFormatting sqref="BY40">
    <cfRule type="cellIs" dxfId="9017" priority="1974" operator="lessThan">
      <formula>$C$4</formula>
    </cfRule>
  </conditionalFormatting>
  <conditionalFormatting sqref="BY41">
    <cfRule type="cellIs" dxfId="9016" priority="1975" operator="lessThan">
      <formula>$C$4</formula>
    </cfRule>
  </conditionalFormatting>
  <conditionalFormatting sqref="BY42">
    <cfRule type="cellIs" dxfId="9015" priority="1976" operator="lessThan">
      <formula>$C$4</formula>
    </cfRule>
  </conditionalFormatting>
  <conditionalFormatting sqref="BY43">
    <cfRule type="cellIs" dxfId="9014" priority="1977" operator="lessThan">
      <formula>$C$4</formula>
    </cfRule>
  </conditionalFormatting>
  <conditionalFormatting sqref="BY44">
    <cfRule type="cellIs" dxfId="9013" priority="1978" operator="lessThan">
      <formula>$C$4</formula>
    </cfRule>
  </conditionalFormatting>
  <conditionalFormatting sqref="BY45">
    <cfRule type="cellIs" dxfId="9012" priority="1979" operator="lessThan">
      <formula>$C$4</formula>
    </cfRule>
  </conditionalFormatting>
  <conditionalFormatting sqref="BY46">
    <cfRule type="cellIs" dxfId="9011" priority="1980" operator="lessThan">
      <formula>$C$4</formula>
    </cfRule>
  </conditionalFormatting>
  <conditionalFormatting sqref="BY47">
    <cfRule type="cellIs" dxfId="9010" priority="1981" operator="lessThan">
      <formula>$C$4</formula>
    </cfRule>
  </conditionalFormatting>
  <conditionalFormatting sqref="BY48">
    <cfRule type="cellIs" dxfId="9009" priority="1982" operator="lessThan">
      <formula>$C$4</formula>
    </cfRule>
  </conditionalFormatting>
  <conditionalFormatting sqref="BY49">
    <cfRule type="cellIs" dxfId="9008" priority="1983" operator="lessThan">
      <formula>$C$4</formula>
    </cfRule>
  </conditionalFormatting>
  <conditionalFormatting sqref="BY50">
    <cfRule type="cellIs" dxfId="9007" priority="1984" operator="lessThan">
      <formula>$C$4</formula>
    </cfRule>
  </conditionalFormatting>
  <conditionalFormatting sqref="BY51">
    <cfRule type="cellIs" dxfId="9006" priority="1985" operator="lessThan">
      <formula>$C$4</formula>
    </cfRule>
  </conditionalFormatting>
  <conditionalFormatting sqref="BY52">
    <cfRule type="cellIs" dxfId="9005" priority="1986" operator="lessThan">
      <formula>$C$4</formula>
    </cfRule>
  </conditionalFormatting>
  <conditionalFormatting sqref="BY53">
    <cfRule type="cellIs" dxfId="9004" priority="1987" operator="lessThan">
      <formula>$C$4</formula>
    </cfRule>
  </conditionalFormatting>
  <conditionalFormatting sqref="BY54">
    <cfRule type="cellIs" dxfId="9003" priority="1988" operator="lessThan">
      <formula>$C$4</formula>
    </cfRule>
  </conditionalFormatting>
  <conditionalFormatting sqref="BY55">
    <cfRule type="cellIs" dxfId="9002" priority="1989" operator="lessThan">
      <formula>$C$4</formula>
    </cfRule>
  </conditionalFormatting>
  <conditionalFormatting sqref="BY56">
    <cfRule type="cellIs" dxfId="9001" priority="1990" operator="lessThan">
      <formula>$C$4</formula>
    </cfRule>
  </conditionalFormatting>
  <conditionalFormatting sqref="BY57">
    <cfRule type="cellIs" dxfId="9000" priority="1991" operator="lessThan">
      <formula>$C$4</formula>
    </cfRule>
  </conditionalFormatting>
  <conditionalFormatting sqref="BY58">
    <cfRule type="cellIs" dxfId="8999" priority="1992" operator="lessThan">
      <formula>$C$4</formula>
    </cfRule>
  </conditionalFormatting>
  <conditionalFormatting sqref="BY59">
    <cfRule type="cellIs" dxfId="8998" priority="1993" operator="lessThan">
      <formula>$C$4</formula>
    </cfRule>
  </conditionalFormatting>
  <conditionalFormatting sqref="BY60">
    <cfRule type="cellIs" dxfId="8997" priority="1994" operator="lessThan">
      <formula>$C$4</formula>
    </cfRule>
  </conditionalFormatting>
  <conditionalFormatting sqref="BZ11">
    <cfRule type="cellIs" dxfId="8996" priority="1995" operator="lessThan">
      <formula>$C$4</formula>
    </cfRule>
  </conditionalFormatting>
  <conditionalFormatting sqref="BZ12">
    <cfRule type="cellIs" dxfId="8995" priority="1996" operator="lessThan">
      <formula>$C$4</formula>
    </cfRule>
  </conditionalFormatting>
  <conditionalFormatting sqref="BZ13">
    <cfRule type="cellIs" dxfId="8994" priority="1997" operator="lessThan">
      <formula>$C$4</formula>
    </cfRule>
  </conditionalFormatting>
  <conditionalFormatting sqref="BZ14">
    <cfRule type="cellIs" dxfId="8993" priority="1998" operator="lessThan">
      <formula>$C$4</formula>
    </cfRule>
  </conditionalFormatting>
  <conditionalFormatting sqref="BZ15">
    <cfRule type="cellIs" dxfId="8992" priority="1999" operator="lessThan">
      <formula>$C$4</formula>
    </cfRule>
  </conditionalFormatting>
  <conditionalFormatting sqref="BZ16">
    <cfRule type="cellIs" dxfId="8991" priority="2000" operator="lessThan">
      <formula>$C$4</formula>
    </cfRule>
  </conditionalFormatting>
  <conditionalFormatting sqref="BZ17">
    <cfRule type="cellIs" dxfId="8990" priority="2001" operator="lessThan">
      <formula>$C$4</formula>
    </cfRule>
  </conditionalFormatting>
  <conditionalFormatting sqref="BZ18">
    <cfRule type="cellIs" dxfId="8989" priority="2002" operator="lessThan">
      <formula>$C$4</formula>
    </cfRule>
  </conditionalFormatting>
  <conditionalFormatting sqref="BZ19">
    <cfRule type="cellIs" dxfId="8988" priority="2003" operator="lessThan">
      <formula>$C$4</formula>
    </cfRule>
  </conditionalFormatting>
  <conditionalFormatting sqref="BZ20">
    <cfRule type="cellIs" dxfId="8987" priority="2004" operator="lessThan">
      <formula>$C$4</formula>
    </cfRule>
  </conditionalFormatting>
  <conditionalFormatting sqref="BZ21">
    <cfRule type="cellIs" dxfId="8986" priority="2005" operator="lessThan">
      <formula>$C$4</formula>
    </cfRule>
  </conditionalFormatting>
  <conditionalFormatting sqref="BZ22">
    <cfRule type="cellIs" dxfId="8985" priority="2006" operator="lessThan">
      <formula>$C$4</formula>
    </cfRule>
  </conditionalFormatting>
  <conditionalFormatting sqref="BZ23">
    <cfRule type="cellIs" dxfId="8984" priority="2007" operator="lessThan">
      <formula>$C$4</formula>
    </cfRule>
  </conditionalFormatting>
  <conditionalFormatting sqref="BZ24">
    <cfRule type="cellIs" dxfId="8983" priority="2008" operator="lessThan">
      <formula>$C$4</formula>
    </cfRule>
  </conditionalFormatting>
  <conditionalFormatting sqref="BZ25">
    <cfRule type="cellIs" dxfId="8982" priority="2009" operator="lessThan">
      <formula>$C$4</formula>
    </cfRule>
  </conditionalFormatting>
  <conditionalFormatting sqref="BZ26">
    <cfRule type="cellIs" dxfId="8981" priority="2010" operator="lessThan">
      <formula>$C$4</formula>
    </cfRule>
  </conditionalFormatting>
  <conditionalFormatting sqref="BZ27">
    <cfRule type="cellIs" dxfId="8980" priority="2011" operator="lessThan">
      <formula>$C$4</formula>
    </cfRule>
  </conditionalFormatting>
  <conditionalFormatting sqref="BZ28">
    <cfRule type="cellIs" dxfId="8979" priority="2012" operator="lessThan">
      <formula>$C$4</formula>
    </cfRule>
  </conditionalFormatting>
  <conditionalFormatting sqref="BZ29">
    <cfRule type="cellIs" dxfId="8978" priority="2013" operator="lessThan">
      <formula>$C$4</formula>
    </cfRule>
  </conditionalFormatting>
  <conditionalFormatting sqref="BZ30">
    <cfRule type="cellIs" dxfId="8977" priority="2014" operator="lessThan">
      <formula>$C$4</formula>
    </cfRule>
  </conditionalFormatting>
  <conditionalFormatting sqref="BZ31">
    <cfRule type="cellIs" dxfId="8976" priority="2015" operator="lessThan">
      <formula>$C$4</formula>
    </cfRule>
  </conditionalFormatting>
  <conditionalFormatting sqref="BZ32">
    <cfRule type="cellIs" dxfId="8975" priority="2016" operator="lessThan">
      <formula>$C$4</formula>
    </cfRule>
  </conditionalFormatting>
  <conditionalFormatting sqref="BZ33">
    <cfRule type="cellIs" dxfId="8974" priority="2017" operator="lessThan">
      <formula>$C$4</formula>
    </cfRule>
  </conditionalFormatting>
  <conditionalFormatting sqref="BZ34">
    <cfRule type="cellIs" dxfId="8973" priority="2018" operator="lessThan">
      <formula>$C$4</formula>
    </cfRule>
  </conditionalFormatting>
  <conditionalFormatting sqref="BZ35">
    <cfRule type="cellIs" dxfId="8972" priority="2019" operator="lessThan">
      <formula>$C$4</formula>
    </cfRule>
  </conditionalFormatting>
  <conditionalFormatting sqref="BZ36">
    <cfRule type="cellIs" dxfId="8971" priority="2020" operator="lessThan">
      <formula>$C$4</formula>
    </cfRule>
  </conditionalFormatting>
  <conditionalFormatting sqref="BZ37">
    <cfRule type="cellIs" dxfId="8970" priority="2021" operator="lessThan">
      <formula>$C$4</formula>
    </cfRule>
  </conditionalFormatting>
  <conditionalFormatting sqref="BZ38">
    <cfRule type="cellIs" dxfId="8969" priority="2022" operator="lessThan">
      <formula>$C$4</formula>
    </cfRule>
  </conditionalFormatting>
  <conditionalFormatting sqref="BZ39">
    <cfRule type="cellIs" dxfId="8968" priority="2023" operator="lessThan">
      <formula>$C$4</formula>
    </cfRule>
  </conditionalFormatting>
  <conditionalFormatting sqref="BZ40">
    <cfRule type="cellIs" dxfId="8967" priority="2024" operator="lessThan">
      <formula>$C$4</formula>
    </cfRule>
  </conditionalFormatting>
  <conditionalFormatting sqref="BZ41">
    <cfRule type="cellIs" dxfId="8966" priority="2025" operator="lessThan">
      <formula>$C$4</formula>
    </cfRule>
  </conditionalFormatting>
  <conditionalFormatting sqref="BZ42">
    <cfRule type="cellIs" dxfId="8965" priority="2026" operator="lessThan">
      <formula>$C$4</formula>
    </cfRule>
  </conditionalFormatting>
  <conditionalFormatting sqref="BZ43">
    <cfRule type="cellIs" dxfId="8964" priority="2027" operator="lessThan">
      <formula>$C$4</formula>
    </cfRule>
  </conditionalFormatting>
  <conditionalFormatting sqref="BZ44">
    <cfRule type="cellIs" dxfId="8963" priority="2028" operator="lessThan">
      <formula>$C$4</formula>
    </cfRule>
  </conditionalFormatting>
  <conditionalFormatting sqref="BZ45">
    <cfRule type="cellIs" dxfId="8962" priority="2029" operator="lessThan">
      <formula>$C$4</formula>
    </cfRule>
  </conditionalFormatting>
  <conditionalFormatting sqref="BZ46">
    <cfRule type="cellIs" dxfId="8961" priority="2030" operator="lessThan">
      <formula>$C$4</formula>
    </cfRule>
  </conditionalFormatting>
  <conditionalFormatting sqref="BZ47">
    <cfRule type="cellIs" dxfId="8960" priority="2031" operator="lessThan">
      <formula>$C$4</formula>
    </cfRule>
  </conditionalFormatting>
  <conditionalFormatting sqref="BZ48">
    <cfRule type="cellIs" dxfId="8959" priority="2032" operator="lessThan">
      <formula>$C$4</formula>
    </cfRule>
  </conditionalFormatting>
  <conditionalFormatting sqref="BZ49">
    <cfRule type="cellIs" dxfId="8958" priority="2033" operator="lessThan">
      <formula>$C$4</formula>
    </cfRule>
  </conditionalFormatting>
  <conditionalFormatting sqref="BZ50">
    <cfRule type="cellIs" dxfId="8957" priority="2034" operator="lessThan">
      <formula>$C$4</formula>
    </cfRule>
  </conditionalFormatting>
  <conditionalFormatting sqref="BZ51">
    <cfRule type="cellIs" dxfId="8956" priority="2035" operator="lessThan">
      <formula>$C$4</formula>
    </cfRule>
  </conditionalFormatting>
  <conditionalFormatting sqref="BZ52">
    <cfRule type="cellIs" dxfId="8955" priority="2036" operator="lessThan">
      <formula>$C$4</formula>
    </cfRule>
  </conditionalFormatting>
  <conditionalFormatting sqref="BZ53">
    <cfRule type="cellIs" dxfId="8954" priority="2037" operator="lessThan">
      <formula>$C$4</formula>
    </cfRule>
  </conditionalFormatting>
  <conditionalFormatting sqref="BZ54">
    <cfRule type="cellIs" dxfId="8953" priority="2038" operator="lessThan">
      <formula>$C$4</formula>
    </cfRule>
  </conditionalFormatting>
  <conditionalFormatting sqref="BZ55">
    <cfRule type="cellIs" dxfId="8952" priority="2039" operator="lessThan">
      <formula>$C$4</formula>
    </cfRule>
  </conditionalFormatting>
  <conditionalFormatting sqref="BZ56">
    <cfRule type="cellIs" dxfId="8951" priority="2040" operator="lessThan">
      <formula>$C$4</formula>
    </cfRule>
  </conditionalFormatting>
  <conditionalFormatting sqref="BZ57">
    <cfRule type="cellIs" dxfId="8950" priority="2041" operator="lessThan">
      <formula>$C$4</formula>
    </cfRule>
  </conditionalFormatting>
  <conditionalFormatting sqref="BZ58">
    <cfRule type="cellIs" dxfId="8949" priority="2042" operator="lessThan">
      <formula>$C$4</formula>
    </cfRule>
  </conditionalFormatting>
  <conditionalFormatting sqref="BZ59">
    <cfRule type="cellIs" dxfId="8948" priority="2043" operator="lessThan">
      <formula>$C$4</formula>
    </cfRule>
  </conditionalFormatting>
  <conditionalFormatting sqref="BZ60">
    <cfRule type="cellIs" dxfId="8947" priority="2044" operator="lessThan">
      <formula>$C$4</formula>
    </cfRule>
  </conditionalFormatting>
  <conditionalFormatting sqref="CA11">
    <cfRule type="cellIs" dxfId="8946" priority="2045" operator="lessThan">
      <formula>$C$4</formula>
    </cfRule>
  </conditionalFormatting>
  <conditionalFormatting sqref="CA12">
    <cfRule type="cellIs" dxfId="8945" priority="2046" operator="lessThan">
      <formula>$C$4</formula>
    </cfRule>
  </conditionalFormatting>
  <conditionalFormatting sqref="CA13">
    <cfRule type="cellIs" dxfId="8944" priority="2047" operator="lessThan">
      <formula>$C$4</formula>
    </cfRule>
  </conditionalFormatting>
  <conditionalFormatting sqref="CA14">
    <cfRule type="cellIs" dxfId="8943" priority="2048" operator="lessThan">
      <formula>$C$4</formula>
    </cfRule>
  </conditionalFormatting>
  <conditionalFormatting sqref="CA15">
    <cfRule type="cellIs" dxfId="8942" priority="2049" operator="lessThan">
      <formula>$C$4</formula>
    </cfRule>
  </conditionalFormatting>
  <conditionalFormatting sqref="CA16">
    <cfRule type="cellIs" dxfId="8941" priority="2050" operator="lessThan">
      <formula>$C$4</formula>
    </cfRule>
  </conditionalFormatting>
  <conditionalFormatting sqref="CA17">
    <cfRule type="cellIs" dxfId="8940" priority="2051" operator="lessThan">
      <formula>$C$4</formula>
    </cfRule>
  </conditionalFormatting>
  <conditionalFormatting sqref="CA18">
    <cfRule type="cellIs" dxfId="8939" priority="2052" operator="lessThan">
      <formula>$C$4</formula>
    </cfRule>
  </conditionalFormatting>
  <conditionalFormatting sqref="CA19">
    <cfRule type="cellIs" dxfId="8938" priority="2053" operator="lessThan">
      <formula>$C$4</formula>
    </cfRule>
  </conditionalFormatting>
  <conditionalFormatting sqref="CA20">
    <cfRule type="cellIs" dxfId="8937" priority="2054" operator="lessThan">
      <formula>$C$4</formula>
    </cfRule>
  </conditionalFormatting>
  <conditionalFormatting sqref="CA21">
    <cfRule type="cellIs" dxfId="8936" priority="2055" operator="lessThan">
      <formula>$C$4</formula>
    </cfRule>
  </conditionalFormatting>
  <conditionalFormatting sqref="CA22">
    <cfRule type="cellIs" dxfId="8935" priority="2056" operator="lessThan">
      <formula>$C$4</formula>
    </cfRule>
  </conditionalFormatting>
  <conditionalFormatting sqref="CA23">
    <cfRule type="cellIs" dxfId="8934" priority="2057" operator="lessThan">
      <formula>$C$4</formula>
    </cfRule>
  </conditionalFormatting>
  <conditionalFormatting sqref="CA24">
    <cfRule type="cellIs" dxfId="8933" priority="2058" operator="lessThan">
      <formula>$C$4</formula>
    </cfRule>
  </conditionalFormatting>
  <conditionalFormatting sqref="CA25">
    <cfRule type="cellIs" dxfId="8932" priority="2059" operator="lessThan">
      <formula>$C$4</formula>
    </cfRule>
  </conditionalFormatting>
  <conditionalFormatting sqref="CA26">
    <cfRule type="cellIs" dxfId="8931" priority="2060" operator="lessThan">
      <formula>$C$4</formula>
    </cfRule>
  </conditionalFormatting>
  <conditionalFormatting sqref="CA27">
    <cfRule type="cellIs" dxfId="8930" priority="2061" operator="lessThan">
      <formula>$C$4</formula>
    </cfRule>
  </conditionalFormatting>
  <conditionalFormatting sqref="CA28">
    <cfRule type="cellIs" dxfId="8929" priority="2062" operator="lessThan">
      <formula>$C$4</formula>
    </cfRule>
  </conditionalFormatting>
  <conditionalFormatting sqref="CA29">
    <cfRule type="cellIs" dxfId="8928" priority="2063" operator="lessThan">
      <formula>$C$4</formula>
    </cfRule>
  </conditionalFormatting>
  <conditionalFormatting sqref="CA30">
    <cfRule type="cellIs" dxfId="8927" priority="2064" operator="lessThan">
      <formula>$C$4</formula>
    </cfRule>
  </conditionalFormatting>
  <conditionalFormatting sqref="CA31">
    <cfRule type="cellIs" dxfId="8926" priority="2065" operator="lessThan">
      <formula>$C$4</formula>
    </cfRule>
  </conditionalFormatting>
  <conditionalFormatting sqref="CA32">
    <cfRule type="cellIs" dxfId="8925" priority="2066" operator="lessThan">
      <formula>$C$4</formula>
    </cfRule>
  </conditionalFormatting>
  <conditionalFormatting sqref="CA33">
    <cfRule type="cellIs" dxfId="8924" priority="2067" operator="lessThan">
      <formula>$C$4</formula>
    </cfRule>
  </conditionalFormatting>
  <conditionalFormatting sqref="CA34">
    <cfRule type="cellIs" dxfId="8923" priority="2068" operator="lessThan">
      <formula>$C$4</formula>
    </cfRule>
  </conditionalFormatting>
  <conditionalFormatting sqref="CA35">
    <cfRule type="cellIs" dxfId="8922" priority="2069" operator="lessThan">
      <formula>$C$4</formula>
    </cfRule>
  </conditionalFormatting>
  <conditionalFormatting sqref="CA36">
    <cfRule type="cellIs" dxfId="8921" priority="2070" operator="lessThan">
      <formula>$C$4</formula>
    </cfRule>
  </conditionalFormatting>
  <conditionalFormatting sqref="CA37">
    <cfRule type="cellIs" dxfId="8920" priority="2071" operator="lessThan">
      <formula>$C$4</formula>
    </cfRule>
  </conditionalFormatting>
  <conditionalFormatting sqref="CA38">
    <cfRule type="cellIs" dxfId="8919" priority="2072" operator="lessThan">
      <formula>$C$4</formula>
    </cfRule>
  </conditionalFormatting>
  <conditionalFormatting sqref="CA39">
    <cfRule type="cellIs" dxfId="8918" priority="2073" operator="lessThan">
      <formula>$C$4</formula>
    </cfRule>
  </conditionalFormatting>
  <conditionalFormatting sqref="CA40">
    <cfRule type="cellIs" dxfId="8917" priority="2074" operator="lessThan">
      <formula>$C$4</formula>
    </cfRule>
  </conditionalFormatting>
  <conditionalFormatting sqref="CA41">
    <cfRule type="cellIs" dxfId="8916" priority="2075" operator="lessThan">
      <formula>$C$4</formula>
    </cfRule>
  </conditionalFormatting>
  <conditionalFormatting sqref="CA42">
    <cfRule type="cellIs" dxfId="8915" priority="2076" operator="lessThan">
      <formula>$C$4</formula>
    </cfRule>
  </conditionalFormatting>
  <conditionalFormatting sqref="CA43">
    <cfRule type="cellIs" dxfId="8914" priority="2077" operator="lessThan">
      <formula>$C$4</formula>
    </cfRule>
  </conditionalFormatting>
  <conditionalFormatting sqref="CA44">
    <cfRule type="cellIs" dxfId="8913" priority="2078" operator="lessThan">
      <formula>$C$4</formula>
    </cfRule>
  </conditionalFormatting>
  <conditionalFormatting sqref="CA45">
    <cfRule type="cellIs" dxfId="8912" priority="2079" operator="lessThan">
      <formula>$C$4</formula>
    </cfRule>
  </conditionalFormatting>
  <conditionalFormatting sqref="CA46">
    <cfRule type="cellIs" dxfId="8911" priority="2080" operator="lessThan">
      <formula>$C$4</formula>
    </cfRule>
  </conditionalFormatting>
  <conditionalFormatting sqref="CA47">
    <cfRule type="cellIs" dxfId="8910" priority="2081" operator="lessThan">
      <formula>$C$4</formula>
    </cfRule>
  </conditionalFormatting>
  <conditionalFormatting sqref="CA48">
    <cfRule type="cellIs" dxfId="8909" priority="2082" operator="lessThan">
      <formula>$C$4</formula>
    </cfRule>
  </conditionalFormatting>
  <conditionalFormatting sqref="CA49">
    <cfRule type="cellIs" dxfId="8908" priority="2083" operator="lessThan">
      <formula>$C$4</formula>
    </cfRule>
  </conditionalFormatting>
  <conditionalFormatting sqref="CA50">
    <cfRule type="cellIs" dxfId="8907" priority="2084" operator="lessThan">
      <formula>$C$4</formula>
    </cfRule>
  </conditionalFormatting>
  <conditionalFormatting sqref="CA51">
    <cfRule type="cellIs" dxfId="8906" priority="2085" operator="lessThan">
      <formula>$C$4</formula>
    </cfRule>
  </conditionalFormatting>
  <conditionalFormatting sqref="CA52">
    <cfRule type="cellIs" dxfId="8905" priority="2086" operator="lessThan">
      <formula>$C$4</formula>
    </cfRule>
  </conditionalFormatting>
  <conditionalFormatting sqref="CA53">
    <cfRule type="cellIs" dxfId="8904" priority="2087" operator="lessThan">
      <formula>$C$4</formula>
    </cfRule>
  </conditionalFormatting>
  <conditionalFormatting sqref="CA54">
    <cfRule type="cellIs" dxfId="8903" priority="2088" operator="lessThan">
      <formula>$C$4</formula>
    </cfRule>
  </conditionalFormatting>
  <conditionalFormatting sqref="CA55">
    <cfRule type="cellIs" dxfId="8902" priority="2089" operator="lessThan">
      <formula>$C$4</formula>
    </cfRule>
  </conditionalFormatting>
  <conditionalFormatting sqref="CA56">
    <cfRule type="cellIs" dxfId="8901" priority="2090" operator="lessThan">
      <formula>$C$4</formula>
    </cfRule>
  </conditionalFormatting>
  <conditionalFormatting sqref="CA57">
    <cfRule type="cellIs" dxfId="8900" priority="2091" operator="lessThan">
      <formula>$C$4</formula>
    </cfRule>
  </conditionalFormatting>
  <conditionalFormatting sqref="CA58">
    <cfRule type="cellIs" dxfId="8899" priority="2092" operator="lessThan">
      <formula>$C$4</formula>
    </cfRule>
  </conditionalFormatting>
  <conditionalFormatting sqref="CA59">
    <cfRule type="cellIs" dxfId="8898" priority="2093" operator="lessThan">
      <formula>$C$4</formula>
    </cfRule>
  </conditionalFormatting>
  <conditionalFormatting sqref="CA60">
    <cfRule type="cellIs" dxfId="8897" priority="2094" operator="lessThan">
      <formula>$C$4</formula>
    </cfRule>
  </conditionalFormatting>
  <conditionalFormatting sqref="CB11">
    <cfRule type="cellIs" dxfId="8896" priority="2095" operator="lessThan">
      <formula>$C$4</formula>
    </cfRule>
  </conditionalFormatting>
  <conditionalFormatting sqref="CB12">
    <cfRule type="cellIs" dxfId="8895" priority="2096" operator="lessThan">
      <formula>$C$4</formula>
    </cfRule>
  </conditionalFormatting>
  <conditionalFormatting sqref="CB13">
    <cfRule type="cellIs" dxfId="8894" priority="2097" operator="lessThan">
      <formula>$C$4</formula>
    </cfRule>
  </conditionalFormatting>
  <conditionalFormatting sqref="CB14">
    <cfRule type="cellIs" dxfId="8893" priority="2098" operator="lessThan">
      <formula>$C$4</formula>
    </cfRule>
  </conditionalFormatting>
  <conditionalFormatting sqref="CB15">
    <cfRule type="cellIs" dxfId="8892" priority="2099" operator="lessThan">
      <formula>$C$4</formula>
    </cfRule>
  </conditionalFormatting>
  <conditionalFormatting sqref="CB16">
    <cfRule type="cellIs" dxfId="8891" priority="2100" operator="lessThan">
      <formula>$C$4</formula>
    </cfRule>
  </conditionalFormatting>
  <conditionalFormatting sqref="CB17">
    <cfRule type="cellIs" dxfId="8890" priority="2101" operator="lessThan">
      <formula>$C$4</formula>
    </cfRule>
  </conditionalFormatting>
  <conditionalFormatting sqref="CB18">
    <cfRule type="cellIs" dxfId="8889" priority="2102" operator="lessThan">
      <formula>$C$4</formula>
    </cfRule>
  </conditionalFormatting>
  <conditionalFormatting sqref="CB19">
    <cfRule type="cellIs" dxfId="8888" priority="2103" operator="lessThan">
      <formula>$C$4</formula>
    </cfRule>
  </conditionalFormatting>
  <conditionalFormatting sqref="CB20">
    <cfRule type="cellIs" dxfId="8887" priority="2104" operator="lessThan">
      <formula>$C$4</formula>
    </cfRule>
  </conditionalFormatting>
  <conditionalFormatting sqref="CB21">
    <cfRule type="cellIs" dxfId="8886" priority="2105" operator="lessThan">
      <formula>$C$4</formula>
    </cfRule>
  </conditionalFormatting>
  <conditionalFormatting sqref="CB22">
    <cfRule type="cellIs" dxfId="8885" priority="2106" operator="lessThan">
      <formula>$C$4</formula>
    </cfRule>
  </conditionalFormatting>
  <conditionalFormatting sqref="CB23">
    <cfRule type="cellIs" dxfId="8884" priority="2107" operator="lessThan">
      <formula>$C$4</formula>
    </cfRule>
  </conditionalFormatting>
  <conditionalFormatting sqref="CB24">
    <cfRule type="cellIs" dxfId="8883" priority="2108" operator="lessThan">
      <formula>$C$4</formula>
    </cfRule>
  </conditionalFormatting>
  <conditionalFormatting sqref="CB25">
    <cfRule type="cellIs" dxfId="8882" priority="2109" operator="lessThan">
      <formula>$C$4</formula>
    </cfRule>
  </conditionalFormatting>
  <conditionalFormatting sqref="CB26">
    <cfRule type="cellIs" dxfId="8881" priority="2110" operator="lessThan">
      <formula>$C$4</formula>
    </cfRule>
  </conditionalFormatting>
  <conditionalFormatting sqref="CB27">
    <cfRule type="cellIs" dxfId="8880" priority="2111" operator="lessThan">
      <formula>$C$4</formula>
    </cfRule>
  </conditionalFormatting>
  <conditionalFormatting sqref="CB28">
    <cfRule type="cellIs" dxfId="8879" priority="2112" operator="lessThan">
      <formula>$C$4</formula>
    </cfRule>
  </conditionalFormatting>
  <conditionalFormatting sqref="CB29">
    <cfRule type="cellIs" dxfId="8878" priority="2113" operator="lessThan">
      <formula>$C$4</formula>
    </cfRule>
  </conditionalFormatting>
  <conditionalFormatting sqref="CB30">
    <cfRule type="cellIs" dxfId="8877" priority="2114" operator="lessThan">
      <formula>$C$4</formula>
    </cfRule>
  </conditionalFormatting>
  <conditionalFormatting sqref="CB31">
    <cfRule type="cellIs" dxfId="8876" priority="2115" operator="lessThan">
      <formula>$C$4</formula>
    </cfRule>
  </conditionalFormatting>
  <conditionalFormatting sqref="CB32">
    <cfRule type="cellIs" dxfId="8875" priority="2116" operator="lessThan">
      <formula>$C$4</formula>
    </cfRule>
  </conditionalFormatting>
  <conditionalFormatting sqref="CB33">
    <cfRule type="cellIs" dxfId="8874" priority="2117" operator="lessThan">
      <formula>$C$4</formula>
    </cfRule>
  </conditionalFormatting>
  <conditionalFormatting sqref="CB34">
    <cfRule type="cellIs" dxfId="8873" priority="2118" operator="lessThan">
      <formula>$C$4</formula>
    </cfRule>
  </conditionalFormatting>
  <conditionalFormatting sqref="CB35">
    <cfRule type="cellIs" dxfId="8872" priority="2119" operator="lessThan">
      <formula>$C$4</formula>
    </cfRule>
  </conditionalFormatting>
  <conditionalFormatting sqref="CB36">
    <cfRule type="cellIs" dxfId="8871" priority="2120" operator="lessThan">
      <formula>$C$4</formula>
    </cfRule>
  </conditionalFormatting>
  <conditionalFormatting sqref="CB37">
    <cfRule type="cellIs" dxfId="8870" priority="2121" operator="lessThan">
      <formula>$C$4</formula>
    </cfRule>
  </conditionalFormatting>
  <conditionalFormatting sqref="CB38">
    <cfRule type="cellIs" dxfId="8869" priority="2122" operator="lessThan">
      <formula>$C$4</formula>
    </cfRule>
  </conditionalFormatting>
  <conditionalFormatting sqref="CB39">
    <cfRule type="cellIs" dxfId="8868" priority="2123" operator="lessThan">
      <formula>$C$4</formula>
    </cfRule>
  </conditionalFormatting>
  <conditionalFormatting sqref="CB40">
    <cfRule type="cellIs" dxfId="8867" priority="2124" operator="lessThan">
      <formula>$C$4</formula>
    </cfRule>
  </conditionalFormatting>
  <conditionalFormatting sqref="CB41">
    <cfRule type="cellIs" dxfId="8866" priority="2125" operator="lessThan">
      <formula>$C$4</formula>
    </cfRule>
  </conditionalFormatting>
  <conditionalFormatting sqref="CB42">
    <cfRule type="cellIs" dxfId="8865" priority="2126" operator="lessThan">
      <formula>$C$4</formula>
    </cfRule>
  </conditionalFormatting>
  <conditionalFormatting sqref="CB43">
    <cfRule type="cellIs" dxfId="8864" priority="2127" operator="lessThan">
      <formula>$C$4</formula>
    </cfRule>
  </conditionalFormatting>
  <conditionalFormatting sqref="CB44">
    <cfRule type="cellIs" dxfId="8863" priority="2128" operator="lessThan">
      <formula>$C$4</formula>
    </cfRule>
  </conditionalFormatting>
  <conditionalFormatting sqref="CB45">
    <cfRule type="cellIs" dxfId="8862" priority="2129" operator="lessThan">
      <formula>$C$4</formula>
    </cfRule>
  </conditionalFormatting>
  <conditionalFormatting sqref="CB46">
    <cfRule type="cellIs" dxfId="8861" priority="2130" operator="lessThan">
      <formula>$C$4</formula>
    </cfRule>
  </conditionalFormatting>
  <conditionalFormatting sqref="CB47">
    <cfRule type="cellIs" dxfId="8860" priority="2131" operator="lessThan">
      <formula>$C$4</formula>
    </cfRule>
  </conditionalFormatting>
  <conditionalFormatting sqref="CB48">
    <cfRule type="cellIs" dxfId="8859" priority="2132" operator="lessThan">
      <formula>$C$4</formula>
    </cfRule>
  </conditionalFormatting>
  <conditionalFormatting sqref="CB49">
    <cfRule type="cellIs" dxfId="8858" priority="2133" operator="lessThan">
      <formula>$C$4</formula>
    </cfRule>
  </conditionalFormatting>
  <conditionalFormatting sqref="CB50">
    <cfRule type="cellIs" dxfId="8857" priority="2134" operator="lessThan">
      <formula>$C$4</formula>
    </cfRule>
  </conditionalFormatting>
  <conditionalFormatting sqref="CB51">
    <cfRule type="cellIs" dxfId="8856" priority="2135" operator="lessThan">
      <formula>$C$4</formula>
    </cfRule>
  </conditionalFormatting>
  <conditionalFormatting sqref="CB52">
    <cfRule type="cellIs" dxfId="8855" priority="2136" operator="lessThan">
      <formula>$C$4</formula>
    </cfRule>
  </conditionalFormatting>
  <conditionalFormatting sqref="CB53">
    <cfRule type="cellIs" dxfId="8854" priority="2137" operator="lessThan">
      <formula>$C$4</formula>
    </cfRule>
  </conditionalFormatting>
  <conditionalFormatting sqref="CB54">
    <cfRule type="cellIs" dxfId="8853" priority="2138" operator="lessThan">
      <formula>$C$4</formula>
    </cfRule>
  </conditionalFormatting>
  <conditionalFormatting sqref="CB55">
    <cfRule type="cellIs" dxfId="8852" priority="2139" operator="lessThan">
      <formula>$C$4</formula>
    </cfRule>
  </conditionalFormatting>
  <conditionalFormatting sqref="CB56">
    <cfRule type="cellIs" dxfId="8851" priority="2140" operator="lessThan">
      <formula>$C$4</formula>
    </cfRule>
  </conditionalFormatting>
  <conditionalFormatting sqref="CB57">
    <cfRule type="cellIs" dxfId="8850" priority="2141" operator="lessThan">
      <formula>$C$4</formula>
    </cfRule>
  </conditionalFormatting>
  <conditionalFormatting sqref="CB58">
    <cfRule type="cellIs" dxfId="8849" priority="2142" operator="lessThan">
      <formula>$C$4</formula>
    </cfRule>
  </conditionalFormatting>
  <conditionalFormatting sqref="CB59">
    <cfRule type="cellIs" dxfId="8848" priority="2143" operator="lessThan">
      <formula>$C$4</formula>
    </cfRule>
  </conditionalFormatting>
  <conditionalFormatting sqref="CB60">
    <cfRule type="cellIs" dxfId="8847" priority="2144" operator="lessThan">
      <formula>$C$4</formula>
    </cfRule>
  </conditionalFormatting>
  <conditionalFormatting sqref="CC11">
    <cfRule type="cellIs" dxfId="8846" priority="2145" operator="lessThan">
      <formula>$C$4</formula>
    </cfRule>
  </conditionalFormatting>
  <conditionalFormatting sqref="CC12">
    <cfRule type="cellIs" dxfId="8845" priority="2146" operator="lessThan">
      <formula>$C$4</formula>
    </cfRule>
  </conditionalFormatting>
  <conditionalFormatting sqref="CC13">
    <cfRule type="cellIs" dxfId="8844" priority="2147" operator="lessThan">
      <formula>$C$4</formula>
    </cfRule>
  </conditionalFormatting>
  <conditionalFormatting sqref="CC14">
    <cfRule type="cellIs" dxfId="8843" priority="2148" operator="lessThan">
      <formula>$C$4</formula>
    </cfRule>
  </conditionalFormatting>
  <conditionalFormatting sqref="CC15">
    <cfRule type="cellIs" dxfId="8842" priority="2149" operator="lessThan">
      <formula>$C$4</formula>
    </cfRule>
  </conditionalFormatting>
  <conditionalFormatting sqref="CC16">
    <cfRule type="cellIs" dxfId="8841" priority="2150" operator="lessThan">
      <formula>$C$4</formula>
    </cfRule>
  </conditionalFormatting>
  <conditionalFormatting sqref="CC17">
    <cfRule type="cellIs" dxfId="8840" priority="2151" operator="lessThan">
      <formula>$C$4</formula>
    </cfRule>
  </conditionalFormatting>
  <conditionalFormatting sqref="CC18">
    <cfRule type="cellIs" dxfId="8839" priority="2152" operator="lessThan">
      <formula>$C$4</formula>
    </cfRule>
  </conditionalFormatting>
  <conditionalFormatting sqref="CC19">
    <cfRule type="cellIs" dxfId="8838" priority="2153" operator="lessThan">
      <formula>$C$4</formula>
    </cfRule>
  </conditionalFormatting>
  <conditionalFormatting sqref="CC20">
    <cfRule type="cellIs" dxfId="8837" priority="2154" operator="lessThan">
      <formula>$C$4</formula>
    </cfRule>
  </conditionalFormatting>
  <conditionalFormatting sqref="CC21">
    <cfRule type="cellIs" dxfId="8836" priority="2155" operator="lessThan">
      <formula>$C$4</formula>
    </cfRule>
  </conditionalFormatting>
  <conditionalFormatting sqref="CC22">
    <cfRule type="cellIs" dxfId="8835" priority="2156" operator="lessThan">
      <formula>$C$4</formula>
    </cfRule>
  </conditionalFormatting>
  <conditionalFormatting sqref="CC23">
    <cfRule type="cellIs" dxfId="8834" priority="2157" operator="lessThan">
      <formula>$C$4</formula>
    </cfRule>
  </conditionalFormatting>
  <conditionalFormatting sqref="CC24">
    <cfRule type="cellIs" dxfId="8833" priority="2158" operator="lessThan">
      <formula>$C$4</formula>
    </cfRule>
  </conditionalFormatting>
  <conditionalFormatting sqref="CC25">
    <cfRule type="cellIs" dxfId="8832" priority="2159" operator="lessThan">
      <formula>$C$4</formula>
    </cfRule>
  </conditionalFormatting>
  <conditionalFormatting sqref="CC26">
    <cfRule type="cellIs" dxfId="8831" priority="2160" operator="lessThan">
      <formula>$C$4</formula>
    </cfRule>
  </conditionalFormatting>
  <conditionalFormatting sqref="CC27">
    <cfRule type="cellIs" dxfId="8830" priority="2161" operator="lessThan">
      <formula>$C$4</formula>
    </cfRule>
  </conditionalFormatting>
  <conditionalFormatting sqref="CC28">
    <cfRule type="cellIs" dxfId="8829" priority="2162" operator="lessThan">
      <formula>$C$4</formula>
    </cfRule>
  </conditionalFormatting>
  <conditionalFormatting sqref="CC29">
    <cfRule type="cellIs" dxfId="8828" priority="2163" operator="lessThan">
      <formula>$C$4</formula>
    </cfRule>
  </conditionalFormatting>
  <conditionalFormatting sqref="CC30">
    <cfRule type="cellIs" dxfId="8827" priority="2164" operator="lessThan">
      <formula>$C$4</formula>
    </cfRule>
  </conditionalFormatting>
  <conditionalFormatting sqref="CC31">
    <cfRule type="cellIs" dxfId="8826" priority="2165" operator="lessThan">
      <formula>$C$4</formula>
    </cfRule>
  </conditionalFormatting>
  <conditionalFormatting sqref="CC32">
    <cfRule type="cellIs" dxfId="8825" priority="2166" operator="lessThan">
      <formula>$C$4</formula>
    </cfRule>
  </conditionalFormatting>
  <conditionalFormatting sqref="CC33">
    <cfRule type="cellIs" dxfId="8824" priority="2167" operator="lessThan">
      <formula>$C$4</formula>
    </cfRule>
  </conditionalFormatting>
  <conditionalFormatting sqref="CC34">
    <cfRule type="cellIs" dxfId="8823" priority="2168" operator="lessThan">
      <formula>$C$4</formula>
    </cfRule>
  </conditionalFormatting>
  <conditionalFormatting sqref="CC35">
    <cfRule type="cellIs" dxfId="8822" priority="2169" operator="lessThan">
      <formula>$C$4</formula>
    </cfRule>
  </conditionalFormatting>
  <conditionalFormatting sqref="CC36">
    <cfRule type="cellIs" dxfId="8821" priority="2170" operator="lessThan">
      <formula>$C$4</formula>
    </cfRule>
  </conditionalFormatting>
  <conditionalFormatting sqref="CC37">
    <cfRule type="cellIs" dxfId="8820" priority="2171" operator="lessThan">
      <formula>$C$4</formula>
    </cfRule>
  </conditionalFormatting>
  <conditionalFormatting sqref="CC38">
    <cfRule type="cellIs" dxfId="8819" priority="2172" operator="lessThan">
      <formula>$C$4</formula>
    </cfRule>
  </conditionalFormatting>
  <conditionalFormatting sqref="CC39">
    <cfRule type="cellIs" dxfId="8818" priority="2173" operator="lessThan">
      <formula>$C$4</formula>
    </cfRule>
  </conditionalFormatting>
  <conditionalFormatting sqref="CC40">
    <cfRule type="cellIs" dxfId="8817" priority="2174" operator="lessThan">
      <formula>$C$4</formula>
    </cfRule>
  </conditionalFormatting>
  <conditionalFormatting sqref="CC41">
    <cfRule type="cellIs" dxfId="8816" priority="2175" operator="lessThan">
      <formula>$C$4</formula>
    </cfRule>
  </conditionalFormatting>
  <conditionalFormatting sqref="CC42">
    <cfRule type="cellIs" dxfId="8815" priority="2176" operator="lessThan">
      <formula>$C$4</formula>
    </cfRule>
  </conditionalFormatting>
  <conditionalFormatting sqref="CC43">
    <cfRule type="cellIs" dxfId="8814" priority="2177" operator="lessThan">
      <formula>$C$4</formula>
    </cfRule>
  </conditionalFormatting>
  <conditionalFormatting sqref="CC44">
    <cfRule type="cellIs" dxfId="8813" priority="2178" operator="lessThan">
      <formula>$C$4</formula>
    </cfRule>
  </conditionalFormatting>
  <conditionalFormatting sqref="CC45">
    <cfRule type="cellIs" dxfId="8812" priority="2179" operator="lessThan">
      <formula>$C$4</formula>
    </cfRule>
  </conditionalFormatting>
  <conditionalFormatting sqref="CC46">
    <cfRule type="cellIs" dxfId="8811" priority="2180" operator="lessThan">
      <formula>$C$4</formula>
    </cfRule>
  </conditionalFormatting>
  <conditionalFormatting sqref="CC47">
    <cfRule type="cellIs" dxfId="8810" priority="2181" operator="lessThan">
      <formula>$C$4</formula>
    </cfRule>
  </conditionalFormatting>
  <conditionalFormatting sqref="CC48">
    <cfRule type="cellIs" dxfId="8809" priority="2182" operator="lessThan">
      <formula>$C$4</formula>
    </cfRule>
  </conditionalFormatting>
  <conditionalFormatting sqref="CC49">
    <cfRule type="cellIs" dxfId="8808" priority="2183" operator="lessThan">
      <formula>$C$4</formula>
    </cfRule>
  </conditionalFormatting>
  <conditionalFormatting sqref="CC50">
    <cfRule type="cellIs" dxfId="8807" priority="2184" operator="lessThan">
      <formula>$C$4</formula>
    </cfRule>
  </conditionalFormatting>
  <conditionalFormatting sqref="CC51">
    <cfRule type="cellIs" dxfId="8806" priority="2185" operator="lessThan">
      <formula>$C$4</formula>
    </cfRule>
  </conditionalFormatting>
  <conditionalFormatting sqref="CC52">
    <cfRule type="cellIs" dxfId="8805" priority="2186" operator="lessThan">
      <formula>$C$4</formula>
    </cfRule>
  </conditionalFormatting>
  <conditionalFormatting sqref="CC53">
    <cfRule type="cellIs" dxfId="8804" priority="2187" operator="lessThan">
      <formula>$C$4</formula>
    </cfRule>
  </conditionalFormatting>
  <conditionalFormatting sqref="CC54">
    <cfRule type="cellIs" dxfId="8803" priority="2188" operator="lessThan">
      <formula>$C$4</formula>
    </cfRule>
  </conditionalFormatting>
  <conditionalFormatting sqref="CC55">
    <cfRule type="cellIs" dxfId="8802" priority="2189" operator="lessThan">
      <formula>$C$4</formula>
    </cfRule>
  </conditionalFormatting>
  <conditionalFormatting sqref="CC56">
    <cfRule type="cellIs" dxfId="8801" priority="2190" operator="lessThan">
      <formula>$C$4</formula>
    </cfRule>
  </conditionalFormatting>
  <conditionalFormatting sqref="CC57">
    <cfRule type="cellIs" dxfId="8800" priority="2191" operator="lessThan">
      <formula>$C$4</formula>
    </cfRule>
  </conditionalFormatting>
  <conditionalFormatting sqref="CC58">
    <cfRule type="cellIs" dxfId="8799" priority="2192" operator="lessThan">
      <formula>$C$4</formula>
    </cfRule>
  </conditionalFormatting>
  <conditionalFormatting sqref="CC59">
    <cfRule type="cellIs" dxfId="8798" priority="2193" operator="lessThan">
      <formula>$C$4</formula>
    </cfRule>
  </conditionalFormatting>
  <conditionalFormatting sqref="CC60">
    <cfRule type="cellIs" dxfId="8797" priority="2194" operator="lessThan">
      <formula>$C$4</formula>
    </cfRule>
  </conditionalFormatting>
  <conditionalFormatting sqref="CD11">
    <cfRule type="cellIs" dxfId="8796" priority="2195" operator="lessThan">
      <formula>$C$4</formula>
    </cfRule>
  </conditionalFormatting>
  <conditionalFormatting sqref="CD12">
    <cfRule type="cellIs" dxfId="8795" priority="2196" operator="lessThan">
      <formula>$C$4</formula>
    </cfRule>
  </conditionalFormatting>
  <conditionalFormatting sqref="CD13">
    <cfRule type="cellIs" dxfId="8794" priority="2197" operator="lessThan">
      <formula>$C$4</formula>
    </cfRule>
  </conditionalFormatting>
  <conditionalFormatting sqref="CD14">
    <cfRule type="cellIs" dxfId="8793" priority="2198" operator="lessThan">
      <formula>$C$4</formula>
    </cfRule>
  </conditionalFormatting>
  <conditionalFormatting sqref="CD15">
    <cfRule type="cellIs" dxfId="8792" priority="2199" operator="lessThan">
      <formula>$C$4</formula>
    </cfRule>
  </conditionalFormatting>
  <conditionalFormatting sqref="CD16">
    <cfRule type="cellIs" dxfId="8791" priority="2200" operator="lessThan">
      <formula>$C$4</formula>
    </cfRule>
  </conditionalFormatting>
  <conditionalFormatting sqref="CD17">
    <cfRule type="cellIs" dxfId="8790" priority="2201" operator="lessThan">
      <formula>$C$4</formula>
    </cfRule>
  </conditionalFormatting>
  <conditionalFormatting sqref="CD18">
    <cfRule type="cellIs" dxfId="8789" priority="2202" operator="lessThan">
      <formula>$C$4</formula>
    </cfRule>
  </conditionalFormatting>
  <conditionalFormatting sqref="CD19">
    <cfRule type="cellIs" dxfId="8788" priority="2203" operator="lessThan">
      <formula>$C$4</formula>
    </cfRule>
  </conditionalFormatting>
  <conditionalFormatting sqref="CD20">
    <cfRule type="cellIs" dxfId="8787" priority="2204" operator="lessThan">
      <formula>$C$4</formula>
    </cfRule>
  </conditionalFormatting>
  <conditionalFormatting sqref="CD21">
    <cfRule type="cellIs" dxfId="8786" priority="2205" operator="lessThan">
      <formula>$C$4</formula>
    </cfRule>
  </conditionalFormatting>
  <conditionalFormatting sqref="CD22">
    <cfRule type="cellIs" dxfId="8785" priority="2206" operator="lessThan">
      <formula>$C$4</formula>
    </cfRule>
  </conditionalFormatting>
  <conditionalFormatting sqref="CD23">
    <cfRule type="cellIs" dxfId="8784" priority="2207" operator="lessThan">
      <formula>$C$4</formula>
    </cfRule>
  </conditionalFormatting>
  <conditionalFormatting sqref="CD24">
    <cfRule type="cellIs" dxfId="8783" priority="2208" operator="lessThan">
      <formula>$C$4</formula>
    </cfRule>
  </conditionalFormatting>
  <conditionalFormatting sqref="CD25">
    <cfRule type="cellIs" dxfId="8782" priority="2209" operator="lessThan">
      <formula>$C$4</formula>
    </cfRule>
  </conditionalFormatting>
  <conditionalFormatting sqref="CD26">
    <cfRule type="cellIs" dxfId="8781" priority="2210" operator="lessThan">
      <formula>$C$4</formula>
    </cfRule>
  </conditionalFormatting>
  <conditionalFormatting sqref="CD27">
    <cfRule type="cellIs" dxfId="8780" priority="2211" operator="lessThan">
      <formula>$C$4</formula>
    </cfRule>
  </conditionalFormatting>
  <conditionalFormatting sqref="CD28">
    <cfRule type="cellIs" dxfId="8779" priority="2212" operator="lessThan">
      <formula>$C$4</formula>
    </cfRule>
  </conditionalFormatting>
  <conditionalFormatting sqref="CD29">
    <cfRule type="cellIs" dxfId="8778" priority="2213" operator="lessThan">
      <formula>$C$4</formula>
    </cfRule>
  </conditionalFormatting>
  <conditionalFormatting sqref="CD30">
    <cfRule type="cellIs" dxfId="8777" priority="2214" operator="lessThan">
      <formula>$C$4</formula>
    </cfRule>
  </conditionalFormatting>
  <conditionalFormatting sqref="CD31">
    <cfRule type="cellIs" dxfId="8776" priority="2215" operator="lessThan">
      <formula>$C$4</formula>
    </cfRule>
  </conditionalFormatting>
  <conditionalFormatting sqref="CD32">
    <cfRule type="cellIs" dxfId="8775" priority="2216" operator="lessThan">
      <formula>$C$4</formula>
    </cfRule>
  </conditionalFormatting>
  <conditionalFormatting sqref="CD33">
    <cfRule type="cellIs" dxfId="8774" priority="2217" operator="lessThan">
      <formula>$C$4</formula>
    </cfRule>
  </conditionalFormatting>
  <conditionalFormatting sqref="CD34">
    <cfRule type="cellIs" dxfId="8773" priority="2218" operator="lessThan">
      <formula>$C$4</formula>
    </cfRule>
  </conditionalFormatting>
  <conditionalFormatting sqref="CD35">
    <cfRule type="cellIs" dxfId="8772" priority="2219" operator="lessThan">
      <formula>$C$4</formula>
    </cfRule>
  </conditionalFormatting>
  <conditionalFormatting sqref="CD36">
    <cfRule type="cellIs" dxfId="8771" priority="2220" operator="lessThan">
      <formula>$C$4</formula>
    </cfRule>
  </conditionalFormatting>
  <conditionalFormatting sqref="CD37">
    <cfRule type="cellIs" dxfId="8770" priority="2221" operator="lessThan">
      <formula>$C$4</formula>
    </cfRule>
  </conditionalFormatting>
  <conditionalFormatting sqref="CD38">
    <cfRule type="cellIs" dxfId="8769" priority="2222" operator="lessThan">
      <formula>$C$4</formula>
    </cfRule>
  </conditionalFormatting>
  <conditionalFormatting sqref="CD39">
    <cfRule type="cellIs" dxfId="8768" priority="2223" operator="lessThan">
      <formula>$C$4</formula>
    </cfRule>
  </conditionalFormatting>
  <conditionalFormatting sqref="CD40">
    <cfRule type="cellIs" dxfId="8767" priority="2224" operator="lessThan">
      <formula>$C$4</formula>
    </cfRule>
  </conditionalFormatting>
  <conditionalFormatting sqref="CD41">
    <cfRule type="cellIs" dxfId="8766" priority="2225" operator="lessThan">
      <formula>$C$4</formula>
    </cfRule>
  </conditionalFormatting>
  <conditionalFormatting sqref="CD42">
    <cfRule type="cellIs" dxfId="8765" priority="2226" operator="lessThan">
      <formula>$C$4</formula>
    </cfRule>
  </conditionalFormatting>
  <conditionalFormatting sqref="CD43">
    <cfRule type="cellIs" dxfId="8764" priority="2227" operator="lessThan">
      <formula>$C$4</formula>
    </cfRule>
  </conditionalFormatting>
  <conditionalFormatting sqref="CD44">
    <cfRule type="cellIs" dxfId="8763" priority="2228" operator="lessThan">
      <formula>$C$4</formula>
    </cfRule>
  </conditionalFormatting>
  <conditionalFormatting sqref="CD45">
    <cfRule type="cellIs" dxfId="8762" priority="2229" operator="lessThan">
      <formula>$C$4</formula>
    </cfRule>
  </conditionalFormatting>
  <conditionalFormatting sqref="CD46">
    <cfRule type="cellIs" dxfId="8761" priority="2230" operator="lessThan">
      <formula>$C$4</formula>
    </cfRule>
  </conditionalFormatting>
  <conditionalFormatting sqref="CD47">
    <cfRule type="cellIs" dxfId="8760" priority="2231" operator="lessThan">
      <formula>$C$4</formula>
    </cfRule>
  </conditionalFormatting>
  <conditionalFormatting sqref="CD48">
    <cfRule type="cellIs" dxfId="8759" priority="2232" operator="lessThan">
      <formula>$C$4</formula>
    </cfRule>
  </conditionalFormatting>
  <conditionalFormatting sqref="CD49">
    <cfRule type="cellIs" dxfId="8758" priority="2233" operator="lessThan">
      <formula>$C$4</formula>
    </cfRule>
  </conditionalFormatting>
  <conditionalFormatting sqref="CD50">
    <cfRule type="cellIs" dxfId="8757" priority="2234" operator="lessThan">
      <formula>$C$4</formula>
    </cfRule>
  </conditionalFormatting>
  <conditionalFormatting sqref="CD51">
    <cfRule type="cellIs" dxfId="8756" priority="2235" operator="lessThan">
      <formula>$C$4</formula>
    </cfRule>
  </conditionalFormatting>
  <conditionalFormatting sqref="CD52">
    <cfRule type="cellIs" dxfId="8755" priority="2236" operator="lessThan">
      <formula>$C$4</formula>
    </cfRule>
  </conditionalFormatting>
  <conditionalFormatting sqref="CD53">
    <cfRule type="cellIs" dxfId="8754" priority="2237" operator="lessThan">
      <formula>$C$4</formula>
    </cfRule>
  </conditionalFormatting>
  <conditionalFormatting sqref="CD54">
    <cfRule type="cellIs" dxfId="8753" priority="2238" operator="lessThan">
      <formula>$C$4</formula>
    </cfRule>
  </conditionalFormatting>
  <conditionalFormatting sqref="CD55">
    <cfRule type="cellIs" dxfId="8752" priority="2239" operator="lessThan">
      <formula>$C$4</formula>
    </cfRule>
  </conditionalFormatting>
  <conditionalFormatting sqref="CD56">
    <cfRule type="cellIs" dxfId="8751" priority="2240" operator="lessThan">
      <formula>$C$4</formula>
    </cfRule>
  </conditionalFormatting>
  <conditionalFormatting sqref="CD57">
    <cfRule type="cellIs" dxfId="8750" priority="2241" operator="lessThan">
      <formula>$C$4</formula>
    </cfRule>
  </conditionalFormatting>
  <conditionalFormatting sqref="CD58">
    <cfRule type="cellIs" dxfId="8749" priority="2242" operator="lessThan">
      <formula>$C$4</formula>
    </cfRule>
  </conditionalFormatting>
  <conditionalFormatting sqref="CD59">
    <cfRule type="cellIs" dxfId="8748" priority="2243" operator="lessThan">
      <formula>$C$4</formula>
    </cfRule>
  </conditionalFormatting>
  <conditionalFormatting sqref="CD60">
    <cfRule type="cellIs" dxfId="8747" priority="2244" operator="lessThan">
      <formula>$C$4</formula>
    </cfRule>
  </conditionalFormatting>
  <conditionalFormatting sqref="CE11">
    <cfRule type="cellIs" dxfId="8746" priority="2245" operator="lessThan">
      <formula>$C$4</formula>
    </cfRule>
  </conditionalFormatting>
  <conditionalFormatting sqref="CE12">
    <cfRule type="cellIs" dxfId="8745" priority="2246" operator="lessThan">
      <formula>$C$4</formula>
    </cfRule>
  </conditionalFormatting>
  <conditionalFormatting sqref="CE13">
    <cfRule type="cellIs" dxfId="8744" priority="2247" operator="lessThan">
      <formula>$C$4</formula>
    </cfRule>
  </conditionalFormatting>
  <conditionalFormatting sqref="CE14">
    <cfRule type="cellIs" dxfId="8743" priority="2248" operator="lessThan">
      <formula>$C$4</formula>
    </cfRule>
  </conditionalFormatting>
  <conditionalFormatting sqref="CE15">
    <cfRule type="cellIs" dxfId="8742" priority="2249" operator="lessThan">
      <formula>$C$4</formula>
    </cfRule>
  </conditionalFormatting>
  <conditionalFormatting sqref="CE16">
    <cfRule type="cellIs" dxfId="8741" priority="2250" operator="lessThan">
      <formula>$C$4</formula>
    </cfRule>
  </conditionalFormatting>
  <conditionalFormatting sqref="CE17">
    <cfRule type="cellIs" dxfId="8740" priority="2251" operator="lessThan">
      <formula>$C$4</formula>
    </cfRule>
  </conditionalFormatting>
  <conditionalFormatting sqref="CE18">
    <cfRule type="cellIs" dxfId="8739" priority="2252" operator="lessThan">
      <formula>$C$4</formula>
    </cfRule>
  </conditionalFormatting>
  <conditionalFormatting sqref="CE19">
    <cfRule type="cellIs" dxfId="8738" priority="2253" operator="lessThan">
      <formula>$C$4</formula>
    </cfRule>
  </conditionalFormatting>
  <conditionalFormatting sqref="CE20">
    <cfRule type="cellIs" dxfId="8737" priority="2254" operator="lessThan">
      <formula>$C$4</formula>
    </cfRule>
  </conditionalFormatting>
  <conditionalFormatting sqref="CE21">
    <cfRule type="cellIs" dxfId="8736" priority="2255" operator="lessThan">
      <formula>$C$4</formula>
    </cfRule>
  </conditionalFormatting>
  <conditionalFormatting sqref="CE22">
    <cfRule type="cellIs" dxfId="8735" priority="2256" operator="lessThan">
      <formula>$C$4</formula>
    </cfRule>
  </conditionalFormatting>
  <conditionalFormatting sqref="CE23">
    <cfRule type="cellIs" dxfId="8734" priority="2257" operator="lessThan">
      <formula>$C$4</formula>
    </cfRule>
  </conditionalFormatting>
  <conditionalFormatting sqref="CE24">
    <cfRule type="cellIs" dxfId="8733" priority="2258" operator="lessThan">
      <formula>$C$4</formula>
    </cfRule>
  </conditionalFormatting>
  <conditionalFormatting sqref="CE25">
    <cfRule type="cellIs" dxfId="8732" priority="2259" operator="lessThan">
      <formula>$C$4</formula>
    </cfRule>
  </conditionalFormatting>
  <conditionalFormatting sqref="CE26">
    <cfRule type="cellIs" dxfId="8731" priority="2260" operator="lessThan">
      <formula>$C$4</formula>
    </cfRule>
  </conditionalFormatting>
  <conditionalFormatting sqref="CE27">
    <cfRule type="cellIs" dxfId="8730" priority="2261" operator="lessThan">
      <formula>$C$4</formula>
    </cfRule>
  </conditionalFormatting>
  <conditionalFormatting sqref="CE28">
    <cfRule type="cellIs" dxfId="8729" priority="2262" operator="lessThan">
      <formula>$C$4</formula>
    </cfRule>
  </conditionalFormatting>
  <conditionalFormatting sqref="CE29">
    <cfRule type="cellIs" dxfId="8728" priority="2263" operator="lessThan">
      <formula>$C$4</formula>
    </cfRule>
  </conditionalFormatting>
  <conditionalFormatting sqref="CE30">
    <cfRule type="cellIs" dxfId="8727" priority="2264" operator="lessThan">
      <formula>$C$4</formula>
    </cfRule>
  </conditionalFormatting>
  <conditionalFormatting sqref="CE31">
    <cfRule type="cellIs" dxfId="8726" priority="2265" operator="lessThan">
      <formula>$C$4</formula>
    </cfRule>
  </conditionalFormatting>
  <conditionalFormatting sqref="CE32">
    <cfRule type="cellIs" dxfId="8725" priority="2266" operator="lessThan">
      <formula>$C$4</formula>
    </cfRule>
  </conditionalFormatting>
  <conditionalFormatting sqref="CE33">
    <cfRule type="cellIs" dxfId="8724" priority="2267" operator="lessThan">
      <formula>$C$4</formula>
    </cfRule>
  </conditionalFormatting>
  <conditionalFormatting sqref="CE34">
    <cfRule type="cellIs" dxfId="8723" priority="2268" operator="lessThan">
      <formula>$C$4</formula>
    </cfRule>
  </conditionalFormatting>
  <conditionalFormatting sqref="CE35">
    <cfRule type="cellIs" dxfId="8722" priority="2269" operator="lessThan">
      <formula>$C$4</formula>
    </cfRule>
  </conditionalFormatting>
  <conditionalFormatting sqref="CE36">
    <cfRule type="cellIs" dxfId="8721" priority="2270" operator="lessThan">
      <formula>$C$4</formula>
    </cfRule>
  </conditionalFormatting>
  <conditionalFormatting sqref="CE37">
    <cfRule type="cellIs" dxfId="8720" priority="2271" operator="lessThan">
      <formula>$C$4</formula>
    </cfRule>
  </conditionalFormatting>
  <conditionalFormatting sqref="CE38">
    <cfRule type="cellIs" dxfId="8719" priority="2272" operator="lessThan">
      <formula>$C$4</formula>
    </cfRule>
  </conditionalFormatting>
  <conditionalFormatting sqref="CE39">
    <cfRule type="cellIs" dxfId="8718" priority="2273" operator="lessThan">
      <formula>$C$4</formula>
    </cfRule>
  </conditionalFormatting>
  <conditionalFormatting sqref="CE40">
    <cfRule type="cellIs" dxfId="8717" priority="2274" operator="lessThan">
      <formula>$C$4</formula>
    </cfRule>
  </conditionalFormatting>
  <conditionalFormatting sqref="CE41">
    <cfRule type="cellIs" dxfId="8716" priority="2275" operator="lessThan">
      <formula>$C$4</formula>
    </cfRule>
  </conditionalFormatting>
  <conditionalFormatting sqref="CE42">
    <cfRule type="cellIs" dxfId="8715" priority="2276" operator="lessThan">
      <formula>$C$4</formula>
    </cfRule>
  </conditionalFormatting>
  <conditionalFormatting sqref="CE43">
    <cfRule type="cellIs" dxfId="8714" priority="2277" operator="lessThan">
      <formula>$C$4</formula>
    </cfRule>
  </conditionalFormatting>
  <conditionalFormatting sqref="CE44">
    <cfRule type="cellIs" dxfId="8713" priority="2278" operator="lessThan">
      <formula>$C$4</formula>
    </cfRule>
  </conditionalFormatting>
  <conditionalFormatting sqref="CE45">
    <cfRule type="cellIs" dxfId="8712" priority="2279" operator="lessThan">
      <formula>$C$4</formula>
    </cfRule>
  </conditionalFormatting>
  <conditionalFormatting sqref="CE46">
    <cfRule type="cellIs" dxfId="8711" priority="2280" operator="lessThan">
      <formula>$C$4</formula>
    </cfRule>
  </conditionalFormatting>
  <conditionalFormatting sqref="CE47">
    <cfRule type="cellIs" dxfId="8710" priority="2281" operator="lessThan">
      <formula>$C$4</formula>
    </cfRule>
  </conditionalFormatting>
  <conditionalFormatting sqref="CE48">
    <cfRule type="cellIs" dxfId="8709" priority="2282" operator="lessThan">
      <formula>$C$4</formula>
    </cfRule>
  </conditionalFormatting>
  <conditionalFormatting sqref="CE49">
    <cfRule type="cellIs" dxfId="8708" priority="2283" operator="lessThan">
      <formula>$C$4</formula>
    </cfRule>
  </conditionalFormatting>
  <conditionalFormatting sqref="CE50">
    <cfRule type="cellIs" dxfId="8707" priority="2284" operator="lessThan">
      <formula>$C$4</formula>
    </cfRule>
  </conditionalFormatting>
  <conditionalFormatting sqref="CE51">
    <cfRule type="cellIs" dxfId="8706" priority="2285" operator="lessThan">
      <formula>$C$4</formula>
    </cfRule>
  </conditionalFormatting>
  <conditionalFormatting sqref="CE52">
    <cfRule type="cellIs" dxfId="8705" priority="2286" operator="lessThan">
      <formula>$C$4</formula>
    </cfRule>
  </conditionalFormatting>
  <conditionalFormatting sqref="CE53">
    <cfRule type="cellIs" dxfId="8704" priority="2287" operator="lessThan">
      <formula>$C$4</formula>
    </cfRule>
  </conditionalFormatting>
  <conditionalFormatting sqref="CE54">
    <cfRule type="cellIs" dxfId="8703" priority="2288" operator="lessThan">
      <formula>$C$4</formula>
    </cfRule>
  </conditionalFormatting>
  <conditionalFormatting sqref="CE55">
    <cfRule type="cellIs" dxfId="8702" priority="2289" operator="lessThan">
      <formula>$C$4</formula>
    </cfRule>
  </conditionalFormatting>
  <conditionalFormatting sqref="CE56">
    <cfRule type="cellIs" dxfId="8701" priority="2290" operator="lessThan">
      <formula>$C$4</formula>
    </cfRule>
  </conditionalFormatting>
  <conditionalFormatting sqref="CE57">
    <cfRule type="cellIs" dxfId="8700" priority="2291" operator="lessThan">
      <formula>$C$4</formula>
    </cfRule>
  </conditionalFormatting>
  <conditionalFormatting sqref="CE58">
    <cfRule type="cellIs" dxfId="8699" priority="2292" operator="lessThan">
      <formula>$C$4</formula>
    </cfRule>
  </conditionalFormatting>
  <conditionalFormatting sqref="CE59">
    <cfRule type="cellIs" dxfId="8698" priority="2293" operator="lessThan">
      <formula>$C$4</formula>
    </cfRule>
  </conditionalFormatting>
  <conditionalFormatting sqref="CE60">
    <cfRule type="cellIs" dxfId="8697" priority="2294" operator="lessThan">
      <formula>$C$4</formula>
    </cfRule>
  </conditionalFormatting>
  <conditionalFormatting sqref="CF11">
    <cfRule type="cellIs" dxfId="8696" priority="2295" operator="lessThan">
      <formula>$C$4</formula>
    </cfRule>
  </conditionalFormatting>
  <conditionalFormatting sqref="CF12">
    <cfRule type="cellIs" dxfId="8695" priority="2296" operator="lessThan">
      <formula>$C$4</formula>
    </cfRule>
  </conditionalFormatting>
  <conditionalFormatting sqref="CF13">
    <cfRule type="cellIs" dxfId="8694" priority="2297" operator="lessThan">
      <formula>$C$4</formula>
    </cfRule>
  </conditionalFormatting>
  <conditionalFormatting sqref="CF14">
    <cfRule type="cellIs" dxfId="8693" priority="2298" operator="lessThan">
      <formula>$C$4</formula>
    </cfRule>
  </conditionalFormatting>
  <conditionalFormatting sqref="CF15">
    <cfRule type="cellIs" dxfId="8692" priority="2299" operator="lessThan">
      <formula>$C$4</formula>
    </cfRule>
  </conditionalFormatting>
  <conditionalFormatting sqref="CF16">
    <cfRule type="cellIs" dxfId="8691" priority="2300" operator="lessThan">
      <formula>$C$4</formula>
    </cfRule>
  </conditionalFormatting>
  <conditionalFormatting sqref="CF17">
    <cfRule type="cellIs" dxfId="8690" priority="2301" operator="lessThan">
      <formula>$C$4</formula>
    </cfRule>
  </conditionalFormatting>
  <conditionalFormatting sqref="CF18">
    <cfRule type="cellIs" dxfId="8689" priority="2302" operator="lessThan">
      <formula>$C$4</formula>
    </cfRule>
  </conditionalFormatting>
  <conditionalFormatting sqref="CF19">
    <cfRule type="cellIs" dxfId="8688" priority="2303" operator="lessThan">
      <formula>$C$4</formula>
    </cfRule>
  </conditionalFormatting>
  <conditionalFormatting sqref="CF20">
    <cfRule type="cellIs" dxfId="8687" priority="2304" operator="lessThan">
      <formula>$C$4</formula>
    </cfRule>
  </conditionalFormatting>
  <conditionalFormatting sqref="CF21">
    <cfRule type="cellIs" dxfId="8686" priority="2305" operator="lessThan">
      <formula>$C$4</formula>
    </cfRule>
  </conditionalFormatting>
  <conditionalFormatting sqref="CF22">
    <cfRule type="cellIs" dxfId="8685" priority="2306" operator="lessThan">
      <formula>$C$4</formula>
    </cfRule>
  </conditionalFormatting>
  <conditionalFormatting sqref="CF23">
    <cfRule type="cellIs" dxfId="8684" priority="2307" operator="lessThan">
      <formula>$C$4</formula>
    </cfRule>
  </conditionalFormatting>
  <conditionalFormatting sqref="CF24">
    <cfRule type="cellIs" dxfId="8683" priority="2308" operator="lessThan">
      <formula>$C$4</formula>
    </cfRule>
  </conditionalFormatting>
  <conditionalFormatting sqref="CF25">
    <cfRule type="cellIs" dxfId="8682" priority="2309" operator="lessThan">
      <formula>$C$4</formula>
    </cfRule>
  </conditionalFormatting>
  <conditionalFormatting sqref="CF26">
    <cfRule type="cellIs" dxfId="8681" priority="2310" operator="lessThan">
      <formula>$C$4</formula>
    </cfRule>
  </conditionalFormatting>
  <conditionalFormatting sqref="CF27">
    <cfRule type="cellIs" dxfId="8680" priority="2311" operator="lessThan">
      <formula>$C$4</formula>
    </cfRule>
  </conditionalFormatting>
  <conditionalFormatting sqref="CF28">
    <cfRule type="cellIs" dxfId="8679" priority="2312" operator="lessThan">
      <formula>$C$4</formula>
    </cfRule>
  </conditionalFormatting>
  <conditionalFormatting sqref="CF29">
    <cfRule type="cellIs" dxfId="8678" priority="2313" operator="lessThan">
      <formula>$C$4</formula>
    </cfRule>
  </conditionalFormatting>
  <conditionalFormatting sqref="CF30">
    <cfRule type="cellIs" dxfId="8677" priority="2314" operator="lessThan">
      <formula>$C$4</formula>
    </cfRule>
  </conditionalFormatting>
  <conditionalFormatting sqref="CF31">
    <cfRule type="cellIs" dxfId="8676" priority="2315" operator="lessThan">
      <formula>$C$4</formula>
    </cfRule>
  </conditionalFormatting>
  <conditionalFormatting sqref="CF32">
    <cfRule type="cellIs" dxfId="8675" priority="2316" operator="lessThan">
      <formula>$C$4</formula>
    </cfRule>
  </conditionalFormatting>
  <conditionalFormatting sqref="CF33">
    <cfRule type="cellIs" dxfId="8674" priority="2317" operator="lessThan">
      <formula>$C$4</formula>
    </cfRule>
  </conditionalFormatting>
  <conditionalFormatting sqref="CF34">
    <cfRule type="cellIs" dxfId="8673" priority="2318" operator="lessThan">
      <formula>$C$4</formula>
    </cfRule>
  </conditionalFormatting>
  <conditionalFormatting sqref="CF35">
    <cfRule type="cellIs" dxfId="8672" priority="2319" operator="lessThan">
      <formula>$C$4</formula>
    </cfRule>
  </conditionalFormatting>
  <conditionalFormatting sqref="CF36">
    <cfRule type="cellIs" dxfId="8671" priority="2320" operator="lessThan">
      <formula>$C$4</formula>
    </cfRule>
  </conditionalFormatting>
  <conditionalFormatting sqref="CF37">
    <cfRule type="cellIs" dxfId="8670" priority="2321" operator="lessThan">
      <formula>$C$4</formula>
    </cfRule>
  </conditionalFormatting>
  <conditionalFormatting sqref="CF38">
    <cfRule type="cellIs" dxfId="8669" priority="2322" operator="lessThan">
      <formula>$C$4</formula>
    </cfRule>
  </conditionalFormatting>
  <conditionalFormatting sqref="CF39">
    <cfRule type="cellIs" dxfId="8668" priority="2323" operator="lessThan">
      <formula>$C$4</formula>
    </cfRule>
  </conditionalFormatting>
  <conditionalFormatting sqref="CF40">
    <cfRule type="cellIs" dxfId="8667" priority="2324" operator="lessThan">
      <formula>$C$4</formula>
    </cfRule>
  </conditionalFormatting>
  <conditionalFormatting sqref="CF41">
    <cfRule type="cellIs" dxfId="8666" priority="2325" operator="lessThan">
      <formula>$C$4</formula>
    </cfRule>
  </conditionalFormatting>
  <conditionalFormatting sqref="CF42">
    <cfRule type="cellIs" dxfId="8665" priority="2326" operator="lessThan">
      <formula>$C$4</formula>
    </cfRule>
  </conditionalFormatting>
  <conditionalFormatting sqref="CF43">
    <cfRule type="cellIs" dxfId="8664" priority="2327" operator="lessThan">
      <formula>$C$4</formula>
    </cfRule>
  </conditionalFormatting>
  <conditionalFormatting sqref="CF44">
    <cfRule type="cellIs" dxfId="8663" priority="2328" operator="lessThan">
      <formula>$C$4</formula>
    </cfRule>
  </conditionalFormatting>
  <conditionalFormatting sqref="CF45">
    <cfRule type="cellIs" dxfId="8662" priority="2329" operator="lessThan">
      <formula>$C$4</formula>
    </cfRule>
  </conditionalFormatting>
  <conditionalFormatting sqref="CF46">
    <cfRule type="cellIs" dxfId="8661" priority="2330" operator="lessThan">
      <formula>$C$4</formula>
    </cfRule>
  </conditionalFormatting>
  <conditionalFormatting sqref="CF47">
    <cfRule type="cellIs" dxfId="8660" priority="2331" operator="lessThan">
      <formula>$C$4</formula>
    </cfRule>
  </conditionalFormatting>
  <conditionalFormatting sqref="CF48">
    <cfRule type="cellIs" dxfId="8659" priority="2332" operator="lessThan">
      <formula>$C$4</formula>
    </cfRule>
  </conditionalFormatting>
  <conditionalFormatting sqref="CF49">
    <cfRule type="cellIs" dxfId="8658" priority="2333" operator="lessThan">
      <formula>$C$4</formula>
    </cfRule>
  </conditionalFormatting>
  <conditionalFormatting sqref="CF50">
    <cfRule type="cellIs" dxfId="8657" priority="2334" operator="lessThan">
      <formula>$C$4</formula>
    </cfRule>
  </conditionalFormatting>
  <conditionalFormatting sqref="CF51">
    <cfRule type="cellIs" dxfId="8656" priority="2335" operator="lessThan">
      <formula>$C$4</formula>
    </cfRule>
  </conditionalFormatting>
  <conditionalFormatting sqref="CF52">
    <cfRule type="cellIs" dxfId="8655" priority="2336" operator="lessThan">
      <formula>$C$4</formula>
    </cfRule>
  </conditionalFormatting>
  <conditionalFormatting sqref="CF53">
    <cfRule type="cellIs" dxfId="8654" priority="2337" operator="lessThan">
      <formula>$C$4</formula>
    </cfRule>
  </conditionalFormatting>
  <conditionalFormatting sqref="CF54">
    <cfRule type="cellIs" dxfId="8653" priority="2338" operator="lessThan">
      <formula>$C$4</formula>
    </cfRule>
  </conditionalFormatting>
  <conditionalFormatting sqref="CF55">
    <cfRule type="cellIs" dxfId="8652" priority="2339" operator="lessThan">
      <formula>$C$4</formula>
    </cfRule>
  </conditionalFormatting>
  <conditionalFormatting sqref="CF56">
    <cfRule type="cellIs" dxfId="8651" priority="2340" operator="lessThan">
      <formula>$C$4</formula>
    </cfRule>
  </conditionalFormatting>
  <conditionalFormatting sqref="CF57">
    <cfRule type="cellIs" dxfId="8650" priority="2341" operator="lessThan">
      <formula>$C$4</formula>
    </cfRule>
  </conditionalFormatting>
  <conditionalFormatting sqref="CF58">
    <cfRule type="cellIs" dxfId="8649" priority="2342" operator="lessThan">
      <formula>$C$4</formula>
    </cfRule>
  </conditionalFormatting>
  <conditionalFormatting sqref="CF59">
    <cfRule type="cellIs" dxfId="8648" priority="2343" operator="lessThan">
      <formula>$C$4</formula>
    </cfRule>
  </conditionalFormatting>
  <conditionalFormatting sqref="CF60">
    <cfRule type="cellIs" dxfId="8647" priority="2344" operator="lessThan">
      <formula>$C$4</formula>
    </cfRule>
  </conditionalFormatting>
  <conditionalFormatting sqref="CG11">
    <cfRule type="cellIs" dxfId="8646" priority="2345" operator="lessThan">
      <formula>$C$4</formula>
    </cfRule>
  </conditionalFormatting>
  <conditionalFormatting sqref="CG12">
    <cfRule type="cellIs" dxfId="8645" priority="2346" operator="lessThan">
      <formula>$C$4</formula>
    </cfRule>
  </conditionalFormatting>
  <conditionalFormatting sqref="CG13">
    <cfRule type="cellIs" dxfId="8644" priority="2347" operator="lessThan">
      <formula>$C$4</formula>
    </cfRule>
  </conditionalFormatting>
  <conditionalFormatting sqref="CG14">
    <cfRule type="cellIs" dxfId="8643" priority="2348" operator="lessThan">
      <formula>$C$4</formula>
    </cfRule>
  </conditionalFormatting>
  <conditionalFormatting sqref="CG15">
    <cfRule type="cellIs" dxfId="8642" priority="2349" operator="lessThan">
      <formula>$C$4</formula>
    </cfRule>
  </conditionalFormatting>
  <conditionalFormatting sqref="CG16">
    <cfRule type="cellIs" dxfId="8641" priority="2350" operator="lessThan">
      <formula>$C$4</formula>
    </cfRule>
  </conditionalFormatting>
  <conditionalFormatting sqref="CG17">
    <cfRule type="cellIs" dxfId="8640" priority="2351" operator="lessThan">
      <formula>$C$4</formula>
    </cfRule>
  </conditionalFormatting>
  <conditionalFormatting sqref="CG18">
    <cfRule type="cellIs" dxfId="8639" priority="2352" operator="lessThan">
      <formula>$C$4</formula>
    </cfRule>
  </conditionalFormatting>
  <conditionalFormatting sqref="CG19">
    <cfRule type="cellIs" dxfId="8638" priority="2353" operator="lessThan">
      <formula>$C$4</formula>
    </cfRule>
  </conditionalFormatting>
  <conditionalFormatting sqref="CG20">
    <cfRule type="cellIs" dxfId="8637" priority="2354" operator="lessThan">
      <formula>$C$4</formula>
    </cfRule>
  </conditionalFormatting>
  <conditionalFormatting sqref="CG21">
    <cfRule type="cellIs" dxfId="8636" priority="2355" operator="lessThan">
      <formula>$C$4</formula>
    </cfRule>
  </conditionalFormatting>
  <conditionalFormatting sqref="CG22">
    <cfRule type="cellIs" dxfId="8635" priority="2356" operator="lessThan">
      <formula>$C$4</formula>
    </cfRule>
  </conditionalFormatting>
  <conditionalFormatting sqref="CG23">
    <cfRule type="cellIs" dxfId="8634" priority="2357" operator="lessThan">
      <formula>$C$4</formula>
    </cfRule>
  </conditionalFormatting>
  <conditionalFormatting sqref="CG24">
    <cfRule type="cellIs" dxfId="8633" priority="2358" operator="lessThan">
      <formula>$C$4</formula>
    </cfRule>
  </conditionalFormatting>
  <conditionalFormatting sqref="CG25">
    <cfRule type="cellIs" dxfId="8632" priority="2359" operator="lessThan">
      <formula>$C$4</formula>
    </cfRule>
  </conditionalFormatting>
  <conditionalFormatting sqref="CG26">
    <cfRule type="cellIs" dxfId="8631" priority="2360" operator="lessThan">
      <formula>$C$4</formula>
    </cfRule>
  </conditionalFormatting>
  <conditionalFormatting sqref="CG27">
    <cfRule type="cellIs" dxfId="8630" priority="2361" operator="lessThan">
      <formula>$C$4</formula>
    </cfRule>
  </conditionalFormatting>
  <conditionalFormatting sqref="CG28">
    <cfRule type="cellIs" dxfId="8629" priority="2362" operator="lessThan">
      <formula>$C$4</formula>
    </cfRule>
  </conditionalFormatting>
  <conditionalFormatting sqref="CG29">
    <cfRule type="cellIs" dxfId="8628" priority="2363" operator="lessThan">
      <formula>$C$4</formula>
    </cfRule>
  </conditionalFormatting>
  <conditionalFormatting sqref="CG30">
    <cfRule type="cellIs" dxfId="8627" priority="2364" operator="lessThan">
      <formula>$C$4</formula>
    </cfRule>
  </conditionalFormatting>
  <conditionalFormatting sqref="CG31">
    <cfRule type="cellIs" dxfId="8626" priority="2365" operator="lessThan">
      <formula>$C$4</formula>
    </cfRule>
  </conditionalFormatting>
  <conditionalFormatting sqref="CG32">
    <cfRule type="cellIs" dxfId="8625" priority="2366" operator="lessThan">
      <formula>$C$4</formula>
    </cfRule>
  </conditionalFormatting>
  <conditionalFormatting sqref="CG33">
    <cfRule type="cellIs" dxfId="8624" priority="2367" operator="lessThan">
      <formula>$C$4</formula>
    </cfRule>
  </conditionalFormatting>
  <conditionalFormatting sqref="CG34">
    <cfRule type="cellIs" dxfId="8623" priority="2368" operator="lessThan">
      <formula>$C$4</formula>
    </cfRule>
  </conditionalFormatting>
  <conditionalFormatting sqref="CG35">
    <cfRule type="cellIs" dxfId="8622" priority="2369" operator="lessThan">
      <formula>$C$4</formula>
    </cfRule>
  </conditionalFormatting>
  <conditionalFormatting sqref="CG36">
    <cfRule type="cellIs" dxfId="8621" priority="2370" operator="lessThan">
      <formula>$C$4</formula>
    </cfRule>
  </conditionalFormatting>
  <conditionalFormatting sqref="CG37">
    <cfRule type="cellIs" dxfId="8620" priority="2371" operator="lessThan">
      <formula>$C$4</formula>
    </cfRule>
  </conditionalFormatting>
  <conditionalFormatting sqref="CG38">
    <cfRule type="cellIs" dxfId="8619" priority="2372" operator="lessThan">
      <formula>$C$4</formula>
    </cfRule>
  </conditionalFormatting>
  <conditionalFormatting sqref="CG39">
    <cfRule type="cellIs" dxfId="8618" priority="2373" operator="lessThan">
      <formula>$C$4</formula>
    </cfRule>
  </conditionalFormatting>
  <conditionalFormatting sqref="CG40">
    <cfRule type="cellIs" dxfId="8617" priority="2374" operator="lessThan">
      <formula>$C$4</formula>
    </cfRule>
  </conditionalFormatting>
  <conditionalFormatting sqref="CG41">
    <cfRule type="cellIs" dxfId="8616" priority="2375" operator="lessThan">
      <formula>$C$4</formula>
    </cfRule>
  </conditionalFormatting>
  <conditionalFormatting sqref="CG42">
    <cfRule type="cellIs" dxfId="8615" priority="2376" operator="lessThan">
      <formula>$C$4</formula>
    </cfRule>
  </conditionalFormatting>
  <conditionalFormatting sqref="CG43">
    <cfRule type="cellIs" dxfId="8614" priority="2377" operator="lessThan">
      <formula>$C$4</formula>
    </cfRule>
  </conditionalFormatting>
  <conditionalFormatting sqref="CG44">
    <cfRule type="cellIs" dxfId="8613" priority="2378" operator="lessThan">
      <formula>$C$4</formula>
    </cfRule>
  </conditionalFormatting>
  <conditionalFormatting sqref="CG45">
    <cfRule type="cellIs" dxfId="8612" priority="2379" operator="lessThan">
      <formula>$C$4</formula>
    </cfRule>
  </conditionalFormatting>
  <conditionalFormatting sqref="CG46">
    <cfRule type="cellIs" dxfId="8611" priority="2380" operator="lessThan">
      <formula>$C$4</formula>
    </cfRule>
  </conditionalFormatting>
  <conditionalFormatting sqref="CG47">
    <cfRule type="cellIs" dxfId="8610" priority="2381" operator="lessThan">
      <formula>$C$4</formula>
    </cfRule>
  </conditionalFormatting>
  <conditionalFormatting sqref="CG48">
    <cfRule type="cellIs" dxfId="8609" priority="2382" operator="lessThan">
      <formula>$C$4</formula>
    </cfRule>
  </conditionalFormatting>
  <conditionalFormatting sqref="CG49">
    <cfRule type="cellIs" dxfId="8608" priority="2383" operator="lessThan">
      <formula>$C$4</formula>
    </cfRule>
  </conditionalFormatting>
  <conditionalFormatting sqref="CG50">
    <cfRule type="cellIs" dxfId="8607" priority="2384" operator="lessThan">
      <formula>$C$4</formula>
    </cfRule>
  </conditionalFormatting>
  <conditionalFormatting sqref="CG51">
    <cfRule type="cellIs" dxfId="8606" priority="2385" operator="lessThan">
      <formula>$C$4</formula>
    </cfRule>
  </conditionalFormatting>
  <conditionalFormatting sqref="CG52">
    <cfRule type="cellIs" dxfId="8605" priority="2386" operator="lessThan">
      <formula>$C$4</formula>
    </cfRule>
  </conditionalFormatting>
  <conditionalFormatting sqref="CG53">
    <cfRule type="cellIs" dxfId="8604" priority="2387" operator="lessThan">
      <formula>$C$4</formula>
    </cfRule>
  </conditionalFormatting>
  <conditionalFormatting sqref="CG54">
    <cfRule type="cellIs" dxfId="8603" priority="2388" operator="lessThan">
      <formula>$C$4</formula>
    </cfRule>
  </conditionalFormatting>
  <conditionalFormatting sqref="CG55">
    <cfRule type="cellIs" dxfId="8602" priority="2389" operator="lessThan">
      <formula>$C$4</formula>
    </cfRule>
  </conditionalFormatting>
  <conditionalFormatting sqref="CG56">
    <cfRule type="cellIs" dxfId="8601" priority="2390" operator="lessThan">
      <formula>$C$4</formula>
    </cfRule>
  </conditionalFormatting>
  <conditionalFormatting sqref="CG57">
    <cfRule type="cellIs" dxfId="8600" priority="2391" operator="lessThan">
      <formula>$C$4</formula>
    </cfRule>
  </conditionalFormatting>
  <conditionalFormatting sqref="CG58">
    <cfRule type="cellIs" dxfId="8599" priority="2392" operator="lessThan">
      <formula>$C$4</formula>
    </cfRule>
  </conditionalFormatting>
  <conditionalFormatting sqref="CG59">
    <cfRule type="cellIs" dxfId="8598" priority="2393" operator="lessThan">
      <formula>$C$4</formula>
    </cfRule>
  </conditionalFormatting>
  <conditionalFormatting sqref="CG60">
    <cfRule type="cellIs" dxfId="8597" priority="2394" operator="lessThan">
      <formula>$C$4</formula>
    </cfRule>
  </conditionalFormatting>
  <conditionalFormatting sqref="CM11">
    <cfRule type="cellIs" dxfId="8596" priority="2395" operator="lessThan">
      <formula>$C$4</formula>
    </cfRule>
  </conditionalFormatting>
  <conditionalFormatting sqref="CM12">
    <cfRule type="cellIs" dxfId="8595" priority="2396" operator="lessThan">
      <formula>$C$4</formula>
    </cfRule>
  </conditionalFormatting>
  <conditionalFormatting sqref="CM13">
    <cfRule type="cellIs" dxfId="8594" priority="2397" operator="lessThan">
      <formula>$C$4</formula>
    </cfRule>
  </conditionalFormatting>
  <conditionalFormatting sqref="CM14">
    <cfRule type="cellIs" dxfId="8593" priority="2398" operator="lessThan">
      <formula>$C$4</formula>
    </cfRule>
  </conditionalFormatting>
  <conditionalFormatting sqref="CM15">
    <cfRule type="cellIs" dxfId="8592" priority="2399" operator="lessThan">
      <formula>$C$4</formula>
    </cfRule>
  </conditionalFormatting>
  <conditionalFormatting sqref="CM16">
    <cfRule type="cellIs" dxfId="8591" priority="2400" operator="lessThan">
      <formula>$C$4</formula>
    </cfRule>
  </conditionalFormatting>
  <conditionalFormatting sqref="CM17">
    <cfRule type="cellIs" dxfId="8590" priority="2401" operator="lessThan">
      <formula>$C$4</formula>
    </cfRule>
  </conditionalFormatting>
  <conditionalFormatting sqref="CM18">
    <cfRule type="cellIs" dxfId="8589" priority="2402" operator="lessThan">
      <formula>$C$4</formula>
    </cfRule>
  </conditionalFormatting>
  <conditionalFormatting sqref="CM19">
    <cfRule type="cellIs" dxfId="8588" priority="2403" operator="lessThan">
      <formula>$C$4</formula>
    </cfRule>
  </conditionalFormatting>
  <conditionalFormatting sqref="CM20">
    <cfRule type="cellIs" dxfId="8587" priority="2404" operator="lessThan">
      <formula>$C$4</formula>
    </cfRule>
  </conditionalFormatting>
  <conditionalFormatting sqref="CM21">
    <cfRule type="cellIs" dxfId="8586" priority="2405" operator="lessThan">
      <formula>$C$4</formula>
    </cfRule>
  </conditionalFormatting>
  <conditionalFormatting sqref="CM22">
    <cfRule type="cellIs" dxfId="8585" priority="2406" operator="lessThan">
      <formula>$C$4</formula>
    </cfRule>
  </conditionalFormatting>
  <conditionalFormatting sqref="CM23">
    <cfRule type="cellIs" dxfId="8584" priority="2407" operator="lessThan">
      <formula>$C$4</formula>
    </cfRule>
  </conditionalFormatting>
  <conditionalFormatting sqref="CM24">
    <cfRule type="cellIs" dxfId="8583" priority="2408" operator="lessThan">
      <formula>$C$4</formula>
    </cfRule>
  </conditionalFormatting>
  <conditionalFormatting sqref="CM25">
    <cfRule type="cellIs" dxfId="8582" priority="2409" operator="lessThan">
      <formula>$C$4</formula>
    </cfRule>
  </conditionalFormatting>
  <conditionalFormatting sqref="CM26">
    <cfRule type="cellIs" dxfId="8581" priority="2410" operator="lessThan">
      <formula>$C$4</formula>
    </cfRule>
  </conditionalFormatting>
  <conditionalFormatting sqref="CM27">
    <cfRule type="cellIs" dxfId="8580" priority="2411" operator="lessThan">
      <formula>$C$4</formula>
    </cfRule>
  </conditionalFormatting>
  <conditionalFormatting sqref="CM28">
    <cfRule type="cellIs" dxfId="8579" priority="2412" operator="lessThan">
      <formula>$C$4</formula>
    </cfRule>
  </conditionalFormatting>
  <conditionalFormatting sqref="CM29">
    <cfRule type="cellIs" dxfId="8578" priority="2413" operator="lessThan">
      <formula>$C$4</formula>
    </cfRule>
  </conditionalFormatting>
  <conditionalFormatting sqref="CM30">
    <cfRule type="cellIs" dxfId="8577" priority="2414" operator="lessThan">
      <formula>$C$4</formula>
    </cfRule>
  </conditionalFormatting>
  <conditionalFormatting sqref="CM31">
    <cfRule type="cellIs" dxfId="8576" priority="2415" operator="lessThan">
      <formula>$C$4</formula>
    </cfRule>
  </conditionalFormatting>
  <conditionalFormatting sqref="CM32">
    <cfRule type="cellIs" dxfId="8575" priority="2416" operator="lessThan">
      <formula>$C$4</formula>
    </cfRule>
  </conditionalFormatting>
  <conditionalFormatting sqref="CM33">
    <cfRule type="cellIs" dxfId="8574" priority="2417" operator="lessThan">
      <formula>$C$4</formula>
    </cfRule>
  </conditionalFormatting>
  <conditionalFormatting sqref="CM34">
    <cfRule type="cellIs" dxfId="8573" priority="2418" operator="lessThan">
      <formula>$C$4</formula>
    </cfRule>
  </conditionalFormatting>
  <conditionalFormatting sqref="CM35">
    <cfRule type="cellIs" dxfId="8572" priority="2419" operator="lessThan">
      <formula>$C$4</formula>
    </cfRule>
  </conditionalFormatting>
  <conditionalFormatting sqref="CM36">
    <cfRule type="cellIs" dxfId="8571" priority="2420" operator="lessThan">
      <formula>$C$4</formula>
    </cfRule>
  </conditionalFormatting>
  <conditionalFormatting sqref="CM37">
    <cfRule type="cellIs" dxfId="8570" priority="2421" operator="lessThan">
      <formula>$C$4</formula>
    </cfRule>
  </conditionalFormatting>
  <conditionalFormatting sqref="CM38">
    <cfRule type="cellIs" dxfId="8569" priority="2422" operator="lessThan">
      <formula>$C$4</formula>
    </cfRule>
  </conditionalFormatting>
  <conditionalFormatting sqref="CM39">
    <cfRule type="cellIs" dxfId="8568" priority="2423" operator="lessThan">
      <formula>$C$4</formula>
    </cfRule>
  </conditionalFormatting>
  <conditionalFormatting sqref="CM40">
    <cfRule type="cellIs" dxfId="8567" priority="2424" operator="lessThan">
      <formula>$C$4</formula>
    </cfRule>
  </conditionalFormatting>
  <conditionalFormatting sqref="CM41">
    <cfRule type="cellIs" dxfId="8566" priority="2425" operator="lessThan">
      <formula>$C$4</formula>
    </cfRule>
  </conditionalFormatting>
  <conditionalFormatting sqref="CM42">
    <cfRule type="cellIs" dxfId="8565" priority="2426" operator="lessThan">
      <formula>$C$4</formula>
    </cfRule>
  </conditionalFormatting>
  <conditionalFormatting sqref="CM43">
    <cfRule type="cellIs" dxfId="8564" priority="2427" operator="lessThan">
      <formula>$C$4</formula>
    </cfRule>
  </conditionalFormatting>
  <conditionalFormatting sqref="CM44">
    <cfRule type="cellIs" dxfId="8563" priority="2428" operator="lessThan">
      <formula>$C$4</formula>
    </cfRule>
  </conditionalFormatting>
  <conditionalFormatting sqref="CM45">
    <cfRule type="cellIs" dxfId="8562" priority="2429" operator="lessThan">
      <formula>$C$4</formula>
    </cfRule>
  </conditionalFormatting>
  <conditionalFormatting sqref="CM46">
    <cfRule type="cellIs" dxfId="8561" priority="2430" operator="lessThan">
      <formula>$C$4</formula>
    </cfRule>
  </conditionalFormatting>
  <conditionalFormatting sqref="CM47">
    <cfRule type="cellIs" dxfId="8560" priority="2431" operator="lessThan">
      <formula>$C$4</formula>
    </cfRule>
  </conditionalFormatting>
  <conditionalFormatting sqref="CM48">
    <cfRule type="cellIs" dxfId="8559" priority="2432" operator="lessThan">
      <formula>$C$4</formula>
    </cfRule>
  </conditionalFormatting>
  <conditionalFormatting sqref="CM49">
    <cfRule type="cellIs" dxfId="8558" priority="2433" operator="lessThan">
      <formula>$C$4</formula>
    </cfRule>
  </conditionalFormatting>
  <conditionalFormatting sqref="CM50">
    <cfRule type="cellIs" dxfId="8557" priority="2434" operator="lessThan">
      <formula>$C$4</formula>
    </cfRule>
  </conditionalFormatting>
  <conditionalFormatting sqref="CM51">
    <cfRule type="cellIs" dxfId="8556" priority="2435" operator="lessThan">
      <formula>$C$4</formula>
    </cfRule>
  </conditionalFormatting>
  <conditionalFormatting sqref="CM52">
    <cfRule type="cellIs" dxfId="8555" priority="2436" operator="lessThan">
      <formula>$C$4</formula>
    </cfRule>
  </conditionalFormatting>
  <conditionalFormatting sqref="CM53">
    <cfRule type="cellIs" dxfId="8554" priority="2437" operator="lessThan">
      <formula>$C$4</formula>
    </cfRule>
  </conditionalFormatting>
  <conditionalFormatting sqref="CM54">
    <cfRule type="cellIs" dxfId="8553" priority="2438" operator="lessThan">
      <formula>$C$4</formula>
    </cfRule>
  </conditionalFormatting>
  <conditionalFormatting sqref="CM55">
    <cfRule type="cellIs" dxfId="8552" priority="2439" operator="lessThan">
      <formula>$C$4</formula>
    </cfRule>
  </conditionalFormatting>
  <conditionalFormatting sqref="CM56">
    <cfRule type="cellIs" dxfId="8551" priority="2440" operator="lessThan">
      <formula>$C$4</formula>
    </cfRule>
  </conditionalFormatting>
  <conditionalFormatting sqref="CM57">
    <cfRule type="cellIs" dxfId="8550" priority="2441" operator="lessThan">
      <formula>$C$4</formula>
    </cfRule>
  </conditionalFormatting>
  <conditionalFormatting sqref="CM58">
    <cfRule type="cellIs" dxfId="8549" priority="2442" operator="lessThan">
      <formula>$C$4</formula>
    </cfRule>
  </conditionalFormatting>
  <conditionalFormatting sqref="CM59">
    <cfRule type="cellIs" dxfId="8548" priority="2443" operator="lessThan">
      <formula>$C$4</formula>
    </cfRule>
  </conditionalFormatting>
  <conditionalFormatting sqref="CM60">
    <cfRule type="cellIs" dxfId="8547" priority="2444" operator="lessThan">
      <formula>$C$4</formula>
    </cfRule>
  </conditionalFormatting>
  <conditionalFormatting sqref="CN11">
    <cfRule type="cellIs" dxfId="8546" priority="2445" operator="lessThan">
      <formula>$C$4</formula>
    </cfRule>
  </conditionalFormatting>
  <conditionalFormatting sqref="CN12">
    <cfRule type="cellIs" dxfId="8545" priority="2446" operator="lessThan">
      <formula>$C$4</formula>
    </cfRule>
  </conditionalFormatting>
  <conditionalFormatting sqref="CN13">
    <cfRule type="cellIs" dxfId="8544" priority="2447" operator="lessThan">
      <formula>$C$4</formula>
    </cfRule>
  </conditionalFormatting>
  <conditionalFormatting sqref="CN14">
    <cfRule type="cellIs" dxfId="8543" priority="2448" operator="lessThan">
      <formula>$C$4</formula>
    </cfRule>
  </conditionalFormatting>
  <conditionalFormatting sqref="CN15">
    <cfRule type="cellIs" dxfId="8542" priority="2449" operator="lessThan">
      <formula>$C$4</formula>
    </cfRule>
  </conditionalFormatting>
  <conditionalFormatting sqref="CN16">
    <cfRule type="cellIs" dxfId="8541" priority="2450" operator="lessThan">
      <formula>$C$4</formula>
    </cfRule>
  </conditionalFormatting>
  <conditionalFormatting sqref="CN17">
    <cfRule type="cellIs" dxfId="8540" priority="2451" operator="lessThan">
      <formula>$C$4</formula>
    </cfRule>
  </conditionalFormatting>
  <conditionalFormatting sqref="CN18">
    <cfRule type="cellIs" dxfId="8539" priority="2452" operator="lessThan">
      <formula>$C$4</formula>
    </cfRule>
  </conditionalFormatting>
  <conditionalFormatting sqref="CN19">
    <cfRule type="cellIs" dxfId="8538" priority="2453" operator="lessThan">
      <formula>$C$4</formula>
    </cfRule>
  </conditionalFormatting>
  <conditionalFormatting sqref="CN20">
    <cfRule type="cellIs" dxfId="8537" priority="2454" operator="lessThan">
      <formula>$C$4</formula>
    </cfRule>
  </conditionalFormatting>
  <conditionalFormatting sqref="CN21">
    <cfRule type="cellIs" dxfId="8536" priority="2455" operator="lessThan">
      <formula>$C$4</formula>
    </cfRule>
  </conditionalFormatting>
  <conditionalFormatting sqref="CN22">
    <cfRule type="cellIs" dxfId="8535" priority="2456" operator="lessThan">
      <formula>$C$4</formula>
    </cfRule>
  </conditionalFormatting>
  <conditionalFormatting sqref="CN23">
    <cfRule type="cellIs" dxfId="8534" priority="2457" operator="lessThan">
      <formula>$C$4</formula>
    </cfRule>
  </conditionalFormatting>
  <conditionalFormatting sqref="CN24">
    <cfRule type="cellIs" dxfId="8533" priority="2458" operator="lessThan">
      <formula>$C$4</formula>
    </cfRule>
  </conditionalFormatting>
  <conditionalFormatting sqref="CN25">
    <cfRule type="cellIs" dxfId="8532" priority="2459" operator="lessThan">
      <formula>$C$4</formula>
    </cfRule>
  </conditionalFormatting>
  <conditionalFormatting sqref="CN26">
    <cfRule type="cellIs" dxfId="8531" priority="2460" operator="lessThan">
      <formula>$C$4</formula>
    </cfRule>
  </conditionalFormatting>
  <conditionalFormatting sqref="CN27">
    <cfRule type="cellIs" dxfId="8530" priority="2461" operator="lessThan">
      <formula>$C$4</formula>
    </cfRule>
  </conditionalFormatting>
  <conditionalFormatting sqref="CN28">
    <cfRule type="cellIs" dxfId="8529" priority="2462" operator="lessThan">
      <formula>$C$4</formula>
    </cfRule>
  </conditionalFormatting>
  <conditionalFormatting sqref="CN29">
    <cfRule type="cellIs" dxfId="8528" priority="2463" operator="lessThan">
      <formula>$C$4</formula>
    </cfRule>
  </conditionalFormatting>
  <conditionalFormatting sqref="CN30">
    <cfRule type="cellIs" dxfId="8527" priority="2464" operator="lessThan">
      <formula>$C$4</formula>
    </cfRule>
  </conditionalFormatting>
  <conditionalFormatting sqref="CN31">
    <cfRule type="cellIs" dxfId="8526" priority="2465" operator="lessThan">
      <formula>$C$4</formula>
    </cfRule>
  </conditionalFormatting>
  <conditionalFormatting sqref="CN32">
    <cfRule type="cellIs" dxfId="8525" priority="2466" operator="lessThan">
      <formula>$C$4</formula>
    </cfRule>
  </conditionalFormatting>
  <conditionalFormatting sqref="CN33">
    <cfRule type="cellIs" dxfId="8524" priority="2467" operator="lessThan">
      <formula>$C$4</formula>
    </cfRule>
  </conditionalFormatting>
  <conditionalFormatting sqref="CN34">
    <cfRule type="cellIs" dxfId="8523" priority="2468" operator="lessThan">
      <formula>$C$4</formula>
    </cfRule>
  </conditionalFormatting>
  <conditionalFormatting sqref="CN35">
    <cfRule type="cellIs" dxfId="8522" priority="2469" operator="lessThan">
      <formula>$C$4</formula>
    </cfRule>
  </conditionalFormatting>
  <conditionalFormatting sqref="CN36">
    <cfRule type="cellIs" dxfId="8521" priority="2470" operator="lessThan">
      <formula>$C$4</formula>
    </cfRule>
  </conditionalFormatting>
  <conditionalFormatting sqref="CN37">
    <cfRule type="cellIs" dxfId="8520" priority="2471" operator="lessThan">
      <formula>$C$4</formula>
    </cfRule>
  </conditionalFormatting>
  <conditionalFormatting sqref="CN38">
    <cfRule type="cellIs" dxfId="8519" priority="2472" operator="lessThan">
      <formula>$C$4</formula>
    </cfRule>
  </conditionalFormatting>
  <conditionalFormatting sqref="CN39">
    <cfRule type="cellIs" dxfId="8518" priority="2473" operator="lessThan">
      <formula>$C$4</formula>
    </cfRule>
  </conditionalFormatting>
  <conditionalFormatting sqref="CN40">
    <cfRule type="cellIs" dxfId="8517" priority="2474" operator="lessThan">
      <formula>$C$4</formula>
    </cfRule>
  </conditionalFormatting>
  <conditionalFormatting sqref="CN41">
    <cfRule type="cellIs" dxfId="8516" priority="2475" operator="lessThan">
      <formula>$C$4</formula>
    </cfRule>
  </conditionalFormatting>
  <conditionalFormatting sqref="CN42">
    <cfRule type="cellIs" dxfId="8515" priority="2476" operator="lessThan">
      <formula>$C$4</formula>
    </cfRule>
  </conditionalFormatting>
  <conditionalFormatting sqref="CN43">
    <cfRule type="cellIs" dxfId="8514" priority="2477" operator="lessThan">
      <formula>$C$4</formula>
    </cfRule>
  </conditionalFormatting>
  <conditionalFormatting sqref="CN44">
    <cfRule type="cellIs" dxfId="8513" priority="2478" operator="lessThan">
      <formula>$C$4</formula>
    </cfRule>
  </conditionalFormatting>
  <conditionalFormatting sqref="CN45">
    <cfRule type="cellIs" dxfId="8512" priority="2479" operator="lessThan">
      <formula>$C$4</formula>
    </cfRule>
  </conditionalFormatting>
  <conditionalFormatting sqref="CN46">
    <cfRule type="cellIs" dxfId="8511" priority="2480" operator="lessThan">
      <formula>$C$4</formula>
    </cfRule>
  </conditionalFormatting>
  <conditionalFormatting sqref="CN47">
    <cfRule type="cellIs" dxfId="8510" priority="2481" operator="lessThan">
      <formula>$C$4</formula>
    </cfRule>
  </conditionalFormatting>
  <conditionalFormatting sqref="CN48">
    <cfRule type="cellIs" dxfId="8509" priority="2482" operator="lessThan">
      <formula>$C$4</formula>
    </cfRule>
  </conditionalFormatting>
  <conditionalFormatting sqref="CN49">
    <cfRule type="cellIs" dxfId="8508" priority="2483" operator="lessThan">
      <formula>$C$4</formula>
    </cfRule>
  </conditionalFormatting>
  <conditionalFormatting sqref="CN50">
    <cfRule type="cellIs" dxfId="8507" priority="2484" operator="lessThan">
      <formula>$C$4</formula>
    </cfRule>
  </conditionalFormatting>
  <conditionalFormatting sqref="CN51">
    <cfRule type="cellIs" dxfId="8506" priority="2485" operator="lessThan">
      <formula>$C$4</formula>
    </cfRule>
  </conditionalFormatting>
  <conditionalFormatting sqref="CN52">
    <cfRule type="cellIs" dxfId="8505" priority="2486" operator="lessThan">
      <formula>$C$4</formula>
    </cfRule>
  </conditionalFormatting>
  <conditionalFormatting sqref="CN53">
    <cfRule type="cellIs" dxfId="8504" priority="2487" operator="lessThan">
      <formula>$C$4</formula>
    </cfRule>
  </conditionalFormatting>
  <conditionalFormatting sqref="CN54">
    <cfRule type="cellIs" dxfId="8503" priority="2488" operator="lessThan">
      <formula>$C$4</formula>
    </cfRule>
  </conditionalFormatting>
  <conditionalFormatting sqref="CN55">
    <cfRule type="cellIs" dxfId="8502" priority="2489" operator="lessThan">
      <formula>$C$4</formula>
    </cfRule>
  </conditionalFormatting>
  <conditionalFormatting sqref="CN56">
    <cfRule type="cellIs" dxfId="8501" priority="2490" operator="lessThan">
      <formula>$C$4</formula>
    </cfRule>
  </conditionalFormatting>
  <conditionalFormatting sqref="CN57">
    <cfRule type="cellIs" dxfId="8500" priority="2491" operator="lessThan">
      <formula>$C$4</formula>
    </cfRule>
  </conditionalFormatting>
  <conditionalFormatting sqref="CN58">
    <cfRule type="cellIs" dxfId="8499" priority="2492" operator="lessThan">
      <formula>$C$4</formula>
    </cfRule>
  </conditionalFormatting>
  <conditionalFormatting sqref="CN59">
    <cfRule type="cellIs" dxfId="8498" priority="2493" operator="lessThan">
      <formula>$C$4</formula>
    </cfRule>
  </conditionalFormatting>
  <conditionalFormatting sqref="CN60">
    <cfRule type="cellIs" dxfId="8497" priority="2494" operator="lessThan">
      <formula>$C$4</formula>
    </cfRule>
  </conditionalFormatting>
  <conditionalFormatting sqref="CO11">
    <cfRule type="cellIs" dxfId="8496" priority="2495" operator="lessThan">
      <formula>$C$4</formula>
    </cfRule>
  </conditionalFormatting>
  <conditionalFormatting sqref="CO12">
    <cfRule type="cellIs" dxfId="8495" priority="2496" operator="lessThan">
      <formula>$C$4</formula>
    </cfRule>
  </conditionalFormatting>
  <conditionalFormatting sqref="CO13">
    <cfRule type="cellIs" dxfId="8494" priority="2497" operator="lessThan">
      <formula>$C$4</formula>
    </cfRule>
  </conditionalFormatting>
  <conditionalFormatting sqref="CO14">
    <cfRule type="cellIs" dxfId="8493" priority="2498" operator="lessThan">
      <formula>$C$4</formula>
    </cfRule>
  </conditionalFormatting>
  <conditionalFormatting sqref="CO15">
    <cfRule type="cellIs" dxfId="8492" priority="2499" operator="lessThan">
      <formula>$C$4</formula>
    </cfRule>
  </conditionalFormatting>
  <conditionalFormatting sqref="CO16">
    <cfRule type="cellIs" dxfId="8491" priority="2500" operator="lessThan">
      <formula>$C$4</formula>
    </cfRule>
  </conditionalFormatting>
  <conditionalFormatting sqref="CO17">
    <cfRule type="cellIs" dxfId="8490" priority="2501" operator="lessThan">
      <formula>$C$4</formula>
    </cfRule>
  </conditionalFormatting>
  <conditionalFormatting sqref="CO18">
    <cfRule type="cellIs" dxfId="8489" priority="2502" operator="lessThan">
      <formula>$C$4</formula>
    </cfRule>
  </conditionalFormatting>
  <conditionalFormatting sqref="CO19">
    <cfRule type="cellIs" dxfId="8488" priority="2503" operator="lessThan">
      <formula>$C$4</formula>
    </cfRule>
  </conditionalFormatting>
  <conditionalFormatting sqref="CO20">
    <cfRule type="cellIs" dxfId="8487" priority="2504" operator="lessThan">
      <formula>$C$4</formula>
    </cfRule>
  </conditionalFormatting>
  <conditionalFormatting sqref="CO21">
    <cfRule type="cellIs" dxfId="8486" priority="2505" operator="lessThan">
      <formula>$C$4</formula>
    </cfRule>
  </conditionalFormatting>
  <conditionalFormatting sqref="CO22">
    <cfRule type="cellIs" dxfId="8485" priority="2506" operator="lessThan">
      <formula>$C$4</formula>
    </cfRule>
  </conditionalFormatting>
  <conditionalFormatting sqref="CO23">
    <cfRule type="cellIs" dxfId="8484" priority="2507" operator="lessThan">
      <formula>$C$4</formula>
    </cfRule>
  </conditionalFormatting>
  <conditionalFormatting sqref="CO24">
    <cfRule type="cellIs" dxfId="8483" priority="2508" operator="lessThan">
      <formula>$C$4</formula>
    </cfRule>
  </conditionalFormatting>
  <conditionalFormatting sqref="CO25">
    <cfRule type="cellIs" dxfId="8482" priority="2509" operator="lessThan">
      <formula>$C$4</formula>
    </cfRule>
  </conditionalFormatting>
  <conditionalFormatting sqref="CO26">
    <cfRule type="cellIs" dxfId="8481" priority="2510" operator="lessThan">
      <formula>$C$4</formula>
    </cfRule>
  </conditionalFormatting>
  <conditionalFormatting sqref="CO27">
    <cfRule type="cellIs" dxfId="8480" priority="2511" operator="lessThan">
      <formula>$C$4</formula>
    </cfRule>
  </conditionalFormatting>
  <conditionalFormatting sqref="CO28">
    <cfRule type="cellIs" dxfId="8479" priority="2512" operator="lessThan">
      <formula>$C$4</formula>
    </cfRule>
  </conditionalFormatting>
  <conditionalFormatting sqref="CO29">
    <cfRule type="cellIs" dxfId="8478" priority="2513" operator="lessThan">
      <formula>$C$4</formula>
    </cfRule>
  </conditionalFormatting>
  <conditionalFormatting sqref="CO30">
    <cfRule type="cellIs" dxfId="8477" priority="2514" operator="lessThan">
      <formula>$C$4</formula>
    </cfRule>
  </conditionalFormatting>
  <conditionalFormatting sqref="CO31">
    <cfRule type="cellIs" dxfId="8476" priority="2515" operator="lessThan">
      <formula>$C$4</formula>
    </cfRule>
  </conditionalFormatting>
  <conditionalFormatting sqref="CO32">
    <cfRule type="cellIs" dxfId="8475" priority="2516" operator="lessThan">
      <formula>$C$4</formula>
    </cfRule>
  </conditionalFormatting>
  <conditionalFormatting sqref="CO33">
    <cfRule type="cellIs" dxfId="8474" priority="2517" operator="lessThan">
      <formula>$C$4</formula>
    </cfRule>
  </conditionalFormatting>
  <conditionalFormatting sqref="CO34">
    <cfRule type="cellIs" dxfId="8473" priority="2518" operator="lessThan">
      <formula>$C$4</formula>
    </cfRule>
  </conditionalFormatting>
  <conditionalFormatting sqref="CO35">
    <cfRule type="cellIs" dxfId="8472" priority="2519" operator="lessThan">
      <formula>$C$4</formula>
    </cfRule>
  </conditionalFormatting>
  <conditionalFormatting sqref="CO36">
    <cfRule type="cellIs" dxfId="8471" priority="2520" operator="lessThan">
      <formula>$C$4</formula>
    </cfRule>
  </conditionalFormatting>
  <conditionalFormatting sqref="CO37">
    <cfRule type="cellIs" dxfId="8470" priority="2521" operator="lessThan">
      <formula>$C$4</formula>
    </cfRule>
  </conditionalFormatting>
  <conditionalFormatting sqref="CO38">
    <cfRule type="cellIs" dxfId="8469" priority="2522" operator="lessThan">
      <formula>$C$4</formula>
    </cfRule>
  </conditionalFormatting>
  <conditionalFormatting sqref="CO39">
    <cfRule type="cellIs" dxfId="8468" priority="2523" operator="lessThan">
      <formula>$C$4</formula>
    </cfRule>
  </conditionalFormatting>
  <conditionalFormatting sqref="CO40">
    <cfRule type="cellIs" dxfId="8467" priority="2524" operator="lessThan">
      <formula>$C$4</formula>
    </cfRule>
  </conditionalFormatting>
  <conditionalFormatting sqref="CO41">
    <cfRule type="cellIs" dxfId="8466" priority="2525" operator="lessThan">
      <formula>$C$4</formula>
    </cfRule>
  </conditionalFormatting>
  <conditionalFormatting sqref="CO42">
    <cfRule type="cellIs" dxfId="8465" priority="2526" operator="lessThan">
      <formula>$C$4</formula>
    </cfRule>
  </conditionalFormatting>
  <conditionalFormatting sqref="CO43">
    <cfRule type="cellIs" dxfId="8464" priority="2527" operator="lessThan">
      <formula>$C$4</formula>
    </cfRule>
  </conditionalFormatting>
  <conditionalFormatting sqref="CO44">
    <cfRule type="cellIs" dxfId="8463" priority="2528" operator="lessThan">
      <formula>$C$4</formula>
    </cfRule>
  </conditionalFormatting>
  <conditionalFormatting sqref="CO45">
    <cfRule type="cellIs" dxfId="8462" priority="2529" operator="lessThan">
      <formula>$C$4</formula>
    </cfRule>
  </conditionalFormatting>
  <conditionalFormatting sqref="CO46">
    <cfRule type="cellIs" dxfId="8461" priority="2530" operator="lessThan">
      <formula>$C$4</formula>
    </cfRule>
  </conditionalFormatting>
  <conditionalFormatting sqref="CO47">
    <cfRule type="cellIs" dxfId="8460" priority="2531" operator="lessThan">
      <formula>$C$4</formula>
    </cfRule>
  </conditionalFormatting>
  <conditionalFormatting sqref="CO48">
    <cfRule type="cellIs" dxfId="8459" priority="2532" operator="lessThan">
      <formula>$C$4</formula>
    </cfRule>
  </conditionalFormatting>
  <conditionalFormatting sqref="CO49">
    <cfRule type="cellIs" dxfId="8458" priority="2533" operator="lessThan">
      <formula>$C$4</formula>
    </cfRule>
  </conditionalFormatting>
  <conditionalFormatting sqref="CO50">
    <cfRule type="cellIs" dxfId="8457" priority="2534" operator="lessThan">
      <formula>$C$4</formula>
    </cfRule>
  </conditionalFormatting>
  <conditionalFormatting sqref="CO51">
    <cfRule type="cellIs" dxfId="8456" priority="2535" operator="lessThan">
      <formula>$C$4</formula>
    </cfRule>
  </conditionalFormatting>
  <conditionalFormatting sqref="CO52">
    <cfRule type="cellIs" dxfId="8455" priority="2536" operator="lessThan">
      <formula>$C$4</formula>
    </cfRule>
  </conditionalFormatting>
  <conditionalFormatting sqref="CO53">
    <cfRule type="cellIs" dxfId="8454" priority="2537" operator="lessThan">
      <formula>$C$4</formula>
    </cfRule>
  </conditionalFormatting>
  <conditionalFormatting sqref="CO54">
    <cfRule type="cellIs" dxfId="8453" priority="2538" operator="lessThan">
      <formula>$C$4</formula>
    </cfRule>
  </conditionalFormatting>
  <conditionalFormatting sqref="CO55">
    <cfRule type="cellIs" dxfId="8452" priority="2539" operator="lessThan">
      <formula>$C$4</formula>
    </cfRule>
  </conditionalFormatting>
  <conditionalFormatting sqref="CO56">
    <cfRule type="cellIs" dxfId="8451" priority="2540" operator="lessThan">
      <formula>$C$4</formula>
    </cfRule>
  </conditionalFormatting>
  <conditionalFormatting sqref="CO57">
    <cfRule type="cellIs" dxfId="8450" priority="2541" operator="lessThan">
      <formula>$C$4</formula>
    </cfRule>
  </conditionalFormatting>
  <conditionalFormatting sqref="CO58">
    <cfRule type="cellIs" dxfId="8449" priority="2542" operator="lessThan">
      <formula>$C$4</formula>
    </cfRule>
  </conditionalFormatting>
  <conditionalFormatting sqref="CO59">
    <cfRule type="cellIs" dxfId="8448" priority="2543" operator="lessThan">
      <formula>$C$4</formula>
    </cfRule>
  </conditionalFormatting>
  <conditionalFormatting sqref="CO60">
    <cfRule type="cellIs" dxfId="8447" priority="2544" operator="lessThan">
      <formula>$C$4</formula>
    </cfRule>
  </conditionalFormatting>
  <conditionalFormatting sqref="R11">
    <cfRule type="cellIs" dxfId="8446" priority="2545" operator="lessThan">
      <formula>$C$4</formula>
    </cfRule>
  </conditionalFormatting>
  <conditionalFormatting sqref="R12">
    <cfRule type="cellIs" dxfId="8445" priority="2546" operator="lessThan">
      <formula>$C$4</formula>
    </cfRule>
  </conditionalFormatting>
  <conditionalFormatting sqref="R13">
    <cfRule type="cellIs" dxfId="8444" priority="2547" operator="lessThan">
      <formula>$C$4</formula>
    </cfRule>
  </conditionalFormatting>
  <conditionalFormatting sqref="R14">
    <cfRule type="cellIs" dxfId="8443" priority="2548" operator="lessThan">
      <formula>$C$4</formula>
    </cfRule>
  </conditionalFormatting>
  <conditionalFormatting sqref="R15">
    <cfRule type="cellIs" dxfId="8442" priority="2549" operator="lessThan">
      <formula>$C$4</formula>
    </cfRule>
  </conditionalFormatting>
  <conditionalFormatting sqref="R16">
    <cfRule type="cellIs" dxfId="8441" priority="2550" operator="lessThan">
      <formula>$C$4</formula>
    </cfRule>
  </conditionalFormatting>
  <conditionalFormatting sqref="R17">
    <cfRule type="cellIs" dxfId="8440" priority="2551" operator="lessThan">
      <formula>$C$4</formula>
    </cfRule>
  </conditionalFormatting>
  <conditionalFormatting sqref="R18">
    <cfRule type="cellIs" dxfId="8439" priority="2552" operator="lessThan">
      <formula>$C$4</formula>
    </cfRule>
  </conditionalFormatting>
  <conditionalFormatting sqref="R19">
    <cfRule type="cellIs" dxfId="8438" priority="2553" operator="lessThan">
      <formula>$C$4</formula>
    </cfRule>
  </conditionalFormatting>
  <conditionalFormatting sqref="R20">
    <cfRule type="cellIs" dxfId="8437" priority="2554" operator="lessThan">
      <formula>$C$4</formula>
    </cfRule>
  </conditionalFormatting>
  <conditionalFormatting sqref="R21">
    <cfRule type="cellIs" dxfId="8436" priority="2555" operator="lessThan">
      <formula>$C$4</formula>
    </cfRule>
  </conditionalFormatting>
  <conditionalFormatting sqref="R22">
    <cfRule type="cellIs" dxfId="8435" priority="2556" operator="lessThan">
      <formula>$C$4</formula>
    </cfRule>
  </conditionalFormatting>
  <conditionalFormatting sqref="R23">
    <cfRule type="cellIs" dxfId="8434" priority="2557" operator="lessThan">
      <formula>$C$4</formula>
    </cfRule>
  </conditionalFormatting>
  <conditionalFormatting sqref="R24">
    <cfRule type="cellIs" dxfId="8433" priority="2558" operator="lessThan">
      <formula>$C$4</formula>
    </cfRule>
  </conditionalFormatting>
  <conditionalFormatting sqref="R25">
    <cfRule type="cellIs" dxfId="8432" priority="2559" operator="lessThan">
      <formula>$C$4</formula>
    </cfRule>
  </conditionalFormatting>
  <conditionalFormatting sqref="R26">
    <cfRule type="cellIs" dxfId="8431" priority="2560" operator="lessThan">
      <formula>$C$4</formula>
    </cfRule>
  </conditionalFormatting>
  <conditionalFormatting sqref="R27">
    <cfRule type="cellIs" dxfId="8430" priority="2561" operator="lessThan">
      <formula>$C$4</formula>
    </cfRule>
  </conditionalFormatting>
  <conditionalFormatting sqref="R28">
    <cfRule type="cellIs" dxfId="8429" priority="2562" operator="lessThan">
      <formula>$C$4</formula>
    </cfRule>
  </conditionalFormatting>
  <conditionalFormatting sqref="R29">
    <cfRule type="cellIs" dxfId="8428" priority="2563" operator="lessThan">
      <formula>$C$4</formula>
    </cfRule>
  </conditionalFormatting>
  <conditionalFormatting sqref="R30">
    <cfRule type="cellIs" dxfId="8427" priority="2564" operator="lessThan">
      <formula>$C$4</formula>
    </cfRule>
  </conditionalFormatting>
  <conditionalFormatting sqref="R31">
    <cfRule type="cellIs" dxfId="8426" priority="2565" operator="lessThan">
      <formula>$C$4</formula>
    </cfRule>
  </conditionalFormatting>
  <conditionalFormatting sqref="R32">
    <cfRule type="cellIs" dxfId="8425" priority="2566" operator="lessThan">
      <formula>$C$4</formula>
    </cfRule>
  </conditionalFormatting>
  <conditionalFormatting sqref="R33">
    <cfRule type="cellIs" dxfId="8424" priority="2567" operator="lessThan">
      <formula>$C$4</formula>
    </cfRule>
  </conditionalFormatting>
  <conditionalFormatting sqref="R34">
    <cfRule type="cellIs" dxfId="8423" priority="2568" operator="lessThan">
      <formula>$C$4</formula>
    </cfRule>
  </conditionalFormatting>
  <conditionalFormatting sqref="R35">
    <cfRule type="cellIs" dxfId="8422" priority="2569" operator="lessThan">
      <formula>$C$4</formula>
    </cfRule>
  </conditionalFormatting>
  <conditionalFormatting sqref="R36">
    <cfRule type="cellIs" dxfId="8421" priority="2570" operator="lessThan">
      <formula>$C$4</formula>
    </cfRule>
  </conditionalFormatting>
  <conditionalFormatting sqref="R37">
    <cfRule type="cellIs" dxfId="8420" priority="2571" operator="lessThan">
      <formula>$C$4</formula>
    </cfRule>
  </conditionalFormatting>
  <conditionalFormatting sqref="R38">
    <cfRule type="cellIs" dxfId="8419" priority="2572" operator="lessThan">
      <formula>$C$4</formula>
    </cfRule>
  </conditionalFormatting>
  <conditionalFormatting sqref="R39">
    <cfRule type="cellIs" dxfId="8418" priority="2573" operator="lessThan">
      <formula>$C$4</formula>
    </cfRule>
  </conditionalFormatting>
  <conditionalFormatting sqref="R40">
    <cfRule type="cellIs" dxfId="8417" priority="2574" operator="lessThan">
      <formula>$C$4</formula>
    </cfRule>
  </conditionalFormatting>
  <conditionalFormatting sqref="R41">
    <cfRule type="cellIs" dxfId="8416" priority="2575" operator="lessThan">
      <formula>$C$4</formula>
    </cfRule>
  </conditionalFormatting>
  <conditionalFormatting sqref="R42">
    <cfRule type="cellIs" dxfId="8415" priority="2576" operator="lessThan">
      <formula>$C$4</formula>
    </cfRule>
  </conditionalFormatting>
  <conditionalFormatting sqref="R43">
    <cfRule type="cellIs" dxfId="8414" priority="2577" operator="lessThan">
      <formula>$C$4</formula>
    </cfRule>
  </conditionalFormatting>
  <conditionalFormatting sqref="R44">
    <cfRule type="cellIs" dxfId="8413" priority="2578" operator="lessThan">
      <formula>$C$4</formula>
    </cfRule>
  </conditionalFormatting>
  <conditionalFormatting sqref="R45">
    <cfRule type="cellIs" dxfId="8412" priority="2579" operator="lessThan">
      <formula>$C$4</formula>
    </cfRule>
  </conditionalFormatting>
  <conditionalFormatting sqref="R46">
    <cfRule type="cellIs" dxfId="8411" priority="2580" operator="lessThan">
      <formula>$C$4</formula>
    </cfRule>
  </conditionalFormatting>
  <conditionalFormatting sqref="R47">
    <cfRule type="cellIs" dxfId="8410" priority="2581" operator="lessThan">
      <formula>$C$4</formula>
    </cfRule>
  </conditionalFormatting>
  <conditionalFormatting sqref="R48">
    <cfRule type="cellIs" dxfId="8409" priority="2582" operator="lessThan">
      <formula>$C$4</formula>
    </cfRule>
  </conditionalFormatting>
  <conditionalFormatting sqref="R49">
    <cfRule type="cellIs" dxfId="8408" priority="2583" operator="lessThan">
      <formula>$C$4</formula>
    </cfRule>
  </conditionalFormatting>
  <conditionalFormatting sqref="R50">
    <cfRule type="cellIs" dxfId="8407" priority="2584" operator="lessThan">
      <formula>$C$4</formula>
    </cfRule>
  </conditionalFormatting>
  <conditionalFormatting sqref="R51">
    <cfRule type="cellIs" dxfId="8406" priority="2585" operator="lessThan">
      <formula>$C$4</formula>
    </cfRule>
  </conditionalFormatting>
  <conditionalFormatting sqref="R52">
    <cfRule type="cellIs" dxfId="8405" priority="2586" operator="lessThan">
      <formula>$C$4</formula>
    </cfRule>
  </conditionalFormatting>
  <conditionalFormatting sqref="R53">
    <cfRule type="cellIs" dxfId="8404" priority="2587" operator="lessThan">
      <formula>$C$4</formula>
    </cfRule>
  </conditionalFormatting>
  <conditionalFormatting sqref="R54">
    <cfRule type="cellIs" dxfId="8403" priority="2588" operator="lessThan">
      <formula>$C$4</formula>
    </cfRule>
  </conditionalFormatting>
  <conditionalFormatting sqref="R55">
    <cfRule type="cellIs" dxfId="8402" priority="2589" operator="lessThan">
      <formula>$C$4</formula>
    </cfRule>
  </conditionalFormatting>
  <conditionalFormatting sqref="R56">
    <cfRule type="cellIs" dxfId="8401" priority="2590" operator="lessThan">
      <formula>$C$4</formula>
    </cfRule>
  </conditionalFormatting>
  <conditionalFormatting sqref="R57">
    <cfRule type="cellIs" dxfId="8400" priority="2591" operator="lessThan">
      <formula>$C$4</formula>
    </cfRule>
  </conditionalFormatting>
  <conditionalFormatting sqref="R58">
    <cfRule type="cellIs" dxfId="8399" priority="2592" operator="lessThan">
      <formula>$C$4</formula>
    </cfRule>
  </conditionalFormatting>
  <conditionalFormatting sqref="R59">
    <cfRule type="cellIs" dxfId="8398" priority="2593" operator="lessThan">
      <formula>$C$4</formula>
    </cfRule>
  </conditionalFormatting>
  <conditionalFormatting sqref="R60">
    <cfRule type="cellIs" dxfId="8397" priority="2594" operator="lessThan">
      <formula>$C$4</formula>
    </cfRule>
  </conditionalFormatting>
  <conditionalFormatting sqref="S11">
    <cfRule type="cellIs" dxfId="8396" priority="2595" operator="lessThan">
      <formula>$C$4</formula>
    </cfRule>
  </conditionalFormatting>
  <conditionalFormatting sqref="S12">
    <cfRule type="cellIs" dxfId="8395" priority="2596" operator="lessThan">
      <formula>$C$4</formula>
    </cfRule>
  </conditionalFormatting>
  <conditionalFormatting sqref="S13">
    <cfRule type="cellIs" dxfId="8394" priority="2597" operator="lessThan">
      <formula>$C$4</formula>
    </cfRule>
  </conditionalFormatting>
  <conditionalFormatting sqref="S14">
    <cfRule type="cellIs" dxfId="8393" priority="2598" operator="lessThan">
      <formula>$C$4</formula>
    </cfRule>
  </conditionalFormatting>
  <conditionalFormatting sqref="S15">
    <cfRule type="cellIs" dxfId="8392" priority="2599" operator="lessThan">
      <formula>$C$4</formula>
    </cfRule>
  </conditionalFormatting>
  <conditionalFormatting sqref="S16">
    <cfRule type="cellIs" dxfId="8391" priority="2600" operator="lessThan">
      <formula>$C$4</formula>
    </cfRule>
  </conditionalFormatting>
  <conditionalFormatting sqref="S17">
    <cfRule type="cellIs" dxfId="8390" priority="2601" operator="lessThan">
      <formula>$C$4</formula>
    </cfRule>
  </conditionalFormatting>
  <conditionalFormatting sqref="S18">
    <cfRule type="cellIs" dxfId="8389" priority="2602" operator="lessThan">
      <formula>$C$4</formula>
    </cfRule>
  </conditionalFormatting>
  <conditionalFormatting sqref="S19">
    <cfRule type="cellIs" dxfId="8388" priority="2603" operator="lessThan">
      <formula>$C$4</formula>
    </cfRule>
  </conditionalFormatting>
  <conditionalFormatting sqref="S20">
    <cfRule type="cellIs" dxfId="8387" priority="2604" operator="lessThan">
      <formula>$C$4</formula>
    </cfRule>
  </conditionalFormatting>
  <conditionalFormatting sqref="S21">
    <cfRule type="cellIs" dxfId="8386" priority="2605" operator="lessThan">
      <formula>$C$4</formula>
    </cfRule>
  </conditionalFormatting>
  <conditionalFormatting sqref="S22">
    <cfRule type="cellIs" dxfId="8385" priority="2606" operator="lessThan">
      <formula>$C$4</formula>
    </cfRule>
  </conditionalFormatting>
  <conditionalFormatting sqref="S23">
    <cfRule type="cellIs" dxfId="8384" priority="2607" operator="lessThan">
      <formula>$C$4</formula>
    </cfRule>
  </conditionalFormatting>
  <conditionalFormatting sqref="S24">
    <cfRule type="cellIs" dxfId="8383" priority="2608" operator="lessThan">
      <formula>$C$4</formula>
    </cfRule>
  </conditionalFormatting>
  <conditionalFormatting sqref="S25">
    <cfRule type="cellIs" dxfId="8382" priority="2609" operator="lessThan">
      <formula>$C$4</formula>
    </cfRule>
  </conditionalFormatting>
  <conditionalFormatting sqref="S26">
    <cfRule type="cellIs" dxfId="8381" priority="2610" operator="lessThan">
      <formula>$C$4</formula>
    </cfRule>
  </conditionalFormatting>
  <conditionalFormatting sqref="S27">
    <cfRule type="cellIs" dxfId="8380" priority="2611" operator="lessThan">
      <formula>$C$4</formula>
    </cfRule>
  </conditionalFormatting>
  <conditionalFormatting sqref="S28">
    <cfRule type="cellIs" dxfId="8379" priority="2612" operator="lessThan">
      <formula>$C$4</formula>
    </cfRule>
  </conditionalFormatting>
  <conditionalFormatting sqref="S29">
    <cfRule type="cellIs" dxfId="8378" priority="2613" operator="lessThan">
      <formula>$C$4</formula>
    </cfRule>
  </conditionalFormatting>
  <conditionalFormatting sqref="S30">
    <cfRule type="cellIs" dxfId="8377" priority="2614" operator="lessThan">
      <formula>$C$4</formula>
    </cfRule>
  </conditionalFormatting>
  <conditionalFormatting sqref="S31">
    <cfRule type="cellIs" dxfId="8376" priority="2615" operator="lessThan">
      <formula>$C$4</formula>
    </cfRule>
  </conditionalFormatting>
  <conditionalFormatting sqref="S32">
    <cfRule type="cellIs" dxfId="8375" priority="2616" operator="lessThan">
      <formula>$C$4</formula>
    </cfRule>
  </conditionalFormatting>
  <conditionalFormatting sqref="S33">
    <cfRule type="cellIs" dxfId="8374" priority="2617" operator="lessThan">
      <formula>$C$4</formula>
    </cfRule>
  </conditionalFormatting>
  <conditionalFormatting sqref="S34">
    <cfRule type="cellIs" dxfId="8373" priority="2618" operator="lessThan">
      <formula>$C$4</formula>
    </cfRule>
  </conditionalFormatting>
  <conditionalFormatting sqref="S35">
    <cfRule type="cellIs" dxfId="8372" priority="2619" operator="lessThan">
      <formula>$C$4</formula>
    </cfRule>
  </conditionalFormatting>
  <conditionalFormatting sqref="S36">
    <cfRule type="cellIs" dxfId="8371" priority="2620" operator="lessThan">
      <formula>$C$4</formula>
    </cfRule>
  </conditionalFormatting>
  <conditionalFormatting sqref="S37">
    <cfRule type="cellIs" dxfId="8370" priority="2621" operator="lessThan">
      <formula>$C$4</formula>
    </cfRule>
  </conditionalFormatting>
  <conditionalFormatting sqref="S38">
    <cfRule type="cellIs" dxfId="8369" priority="2622" operator="lessThan">
      <formula>$C$4</formula>
    </cfRule>
  </conditionalFormatting>
  <conditionalFormatting sqref="S39">
    <cfRule type="cellIs" dxfId="8368" priority="2623" operator="lessThan">
      <formula>$C$4</formula>
    </cfRule>
  </conditionalFormatting>
  <conditionalFormatting sqref="S40">
    <cfRule type="cellIs" dxfId="8367" priority="2624" operator="lessThan">
      <formula>$C$4</formula>
    </cfRule>
  </conditionalFormatting>
  <conditionalFormatting sqref="S41">
    <cfRule type="cellIs" dxfId="8366" priority="2625" operator="lessThan">
      <formula>$C$4</formula>
    </cfRule>
  </conditionalFormatting>
  <conditionalFormatting sqref="S42">
    <cfRule type="cellIs" dxfId="8365" priority="2626" operator="lessThan">
      <formula>$C$4</formula>
    </cfRule>
  </conditionalFormatting>
  <conditionalFormatting sqref="S43">
    <cfRule type="cellIs" dxfId="8364" priority="2627" operator="lessThan">
      <formula>$C$4</formula>
    </cfRule>
  </conditionalFormatting>
  <conditionalFormatting sqref="S44">
    <cfRule type="cellIs" dxfId="8363" priority="2628" operator="lessThan">
      <formula>$C$4</formula>
    </cfRule>
  </conditionalFormatting>
  <conditionalFormatting sqref="S45">
    <cfRule type="cellIs" dxfId="8362" priority="2629" operator="lessThan">
      <formula>$C$4</formula>
    </cfRule>
  </conditionalFormatting>
  <conditionalFormatting sqref="S46">
    <cfRule type="cellIs" dxfId="8361" priority="2630" operator="lessThan">
      <formula>$C$4</formula>
    </cfRule>
  </conditionalFormatting>
  <conditionalFormatting sqref="S47">
    <cfRule type="cellIs" dxfId="8360" priority="2631" operator="lessThan">
      <formula>$C$4</formula>
    </cfRule>
  </conditionalFormatting>
  <conditionalFormatting sqref="S48">
    <cfRule type="cellIs" dxfId="8359" priority="2632" operator="lessThan">
      <formula>$C$4</formula>
    </cfRule>
  </conditionalFormatting>
  <conditionalFormatting sqref="S49">
    <cfRule type="cellIs" dxfId="8358" priority="2633" operator="lessThan">
      <formula>$C$4</formula>
    </cfRule>
  </conditionalFormatting>
  <conditionalFormatting sqref="S50">
    <cfRule type="cellIs" dxfId="8357" priority="2634" operator="lessThan">
      <formula>$C$4</formula>
    </cfRule>
  </conditionalFormatting>
  <conditionalFormatting sqref="S51">
    <cfRule type="cellIs" dxfId="8356" priority="2635" operator="lessThan">
      <formula>$C$4</formula>
    </cfRule>
  </conditionalFormatting>
  <conditionalFormatting sqref="S52">
    <cfRule type="cellIs" dxfId="8355" priority="2636" operator="lessThan">
      <formula>$C$4</formula>
    </cfRule>
  </conditionalFormatting>
  <conditionalFormatting sqref="S53">
    <cfRule type="cellIs" dxfId="8354" priority="2637" operator="lessThan">
      <formula>$C$4</formula>
    </cfRule>
  </conditionalFormatting>
  <conditionalFormatting sqref="S54">
    <cfRule type="cellIs" dxfId="8353" priority="2638" operator="lessThan">
      <formula>$C$4</formula>
    </cfRule>
  </conditionalFormatting>
  <conditionalFormatting sqref="S55">
    <cfRule type="cellIs" dxfId="8352" priority="2639" operator="lessThan">
      <formula>$C$4</formula>
    </cfRule>
  </conditionalFormatting>
  <conditionalFormatting sqref="S56">
    <cfRule type="cellIs" dxfId="8351" priority="2640" operator="lessThan">
      <formula>$C$4</formula>
    </cfRule>
  </conditionalFormatting>
  <conditionalFormatting sqref="S57">
    <cfRule type="cellIs" dxfId="8350" priority="2641" operator="lessThan">
      <formula>$C$4</formula>
    </cfRule>
  </conditionalFormatting>
  <conditionalFormatting sqref="S58">
    <cfRule type="cellIs" dxfId="8349" priority="2642" operator="lessThan">
      <formula>$C$4</formula>
    </cfRule>
  </conditionalFormatting>
  <conditionalFormatting sqref="S59">
    <cfRule type="cellIs" dxfId="8348" priority="2643" operator="lessThan">
      <formula>$C$4</formula>
    </cfRule>
  </conditionalFormatting>
  <conditionalFormatting sqref="S60">
    <cfRule type="cellIs" dxfId="8347" priority="2644" operator="lessThan">
      <formula>$C$4</formula>
    </cfRule>
  </conditionalFormatting>
  <conditionalFormatting sqref="U11">
    <cfRule type="cellIs" dxfId="8346" priority="2645" operator="lessThan">
      <formula>$C$4</formula>
    </cfRule>
  </conditionalFormatting>
  <conditionalFormatting sqref="U12">
    <cfRule type="cellIs" dxfId="8345" priority="2646" operator="lessThan">
      <formula>$C$4</formula>
    </cfRule>
  </conditionalFormatting>
  <conditionalFormatting sqref="U13">
    <cfRule type="cellIs" dxfId="8344" priority="2647" operator="lessThan">
      <formula>$C$4</formula>
    </cfRule>
  </conditionalFormatting>
  <conditionalFormatting sqref="U14">
    <cfRule type="cellIs" dxfId="8343" priority="2648" operator="lessThan">
      <formula>$C$4</formula>
    </cfRule>
  </conditionalFormatting>
  <conditionalFormatting sqref="U15">
    <cfRule type="cellIs" dxfId="8342" priority="2649" operator="lessThan">
      <formula>$C$4</formula>
    </cfRule>
  </conditionalFormatting>
  <conditionalFormatting sqref="U16">
    <cfRule type="cellIs" dxfId="8341" priority="2650" operator="lessThan">
      <formula>$C$4</formula>
    </cfRule>
  </conditionalFormatting>
  <conditionalFormatting sqref="U17">
    <cfRule type="cellIs" dxfId="8340" priority="2651" operator="lessThan">
      <formula>$C$4</formula>
    </cfRule>
  </conditionalFormatting>
  <conditionalFormatting sqref="U18">
    <cfRule type="cellIs" dxfId="8339" priority="2652" operator="lessThan">
      <formula>$C$4</formula>
    </cfRule>
  </conditionalFormatting>
  <conditionalFormatting sqref="U19">
    <cfRule type="cellIs" dxfId="8338" priority="2653" operator="lessThan">
      <formula>$C$4</formula>
    </cfRule>
  </conditionalFormatting>
  <conditionalFormatting sqref="U20">
    <cfRule type="cellIs" dxfId="8337" priority="2654" operator="lessThan">
      <formula>$C$4</formula>
    </cfRule>
  </conditionalFormatting>
  <conditionalFormatting sqref="U21">
    <cfRule type="cellIs" dxfId="8336" priority="2655" operator="lessThan">
      <formula>$C$4</formula>
    </cfRule>
  </conditionalFormatting>
  <conditionalFormatting sqref="U22">
    <cfRule type="cellIs" dxfId="8335" priority="2656" operator="lessThan">
      <formula>$C$4</formula>
    </cfRule>
  </conditionalFormatting>
  <conditionalFormatting sqref="U23">
    <cfRule type="cellIs" dxfId="8334" priority="2657" operator="lessThan">
      <formula>$C$4</formula>
    </cfRule>
  </conditionalFormatting>
  <conditionalFormatting sqref="U24">
    <cfRule type="cellIs" dxfId="8333" priority="2658" operator="lessThan">
      <formula>$C$4</formula>
    </cfRule>
  </conditionalFormatting>
  <conditionalFormatting sqref="U25">
    <cfRule type="cellIs" dxfId="8332" priority="2659" operator="lessThan">
      <formula>$C$4</formula>
    </cfRule>
  </conditionalFormatting>
  <conditionalFormatting sqref="U26">
    <cfRule type="cellIs" dxfId="8331" priority="2660" operator="lessThan">
      <formula>$C$4</formula>
    </cfRule>
  </conditionalFormatting>
  <conditionalFormatting sqref="U27">
    <cfRule type="cellIs" dxfId="8330" priority="2661" operator="lessThan">
      <formula>$C$4</formula>
    </cfRule>
  </conditionalFormatting>
  <conditionalFormatting sqref="U28">
    <cfRule type="cellIs" dxfId="8329" priority="2662" operator="lessThan">
      <formula>$C$4</formula>
    </cfRule>
  </conditionalFormatting>
  <conditionalFormatting sqref="U29">
    <cfRule type="cellIs" dxfId="8328" priority="2663" operator="lessThan">
      <formula>$C$4</formula>
    </cfRule>
  </conditionalFormatting>
  <conditionalFormatting sqref="U30">
    <cfRule type="cellIs" dxfId="8327" priority="2664" operator="lessThan">
      <formula>$C$4</formula>
    </cfRule>
  </conditionalFormatting>
  <conditionalFormatting sqref="U31">
    <cfRule type="cellIs" dxfId="8326" priority="2665" operator="lessThan">
      <formula>$C$4</formula>
    </cfRule>
  </conditionalFormatting>
  <conditionalFormatting sqref="U32">
    <cfRule type="cellIs" dxfId="8325" priority="2666" operator="lessThan">
      <formula>$C$4</formula>
    </cfRule>
  </conditionalFormatting>
  <conditionalFormatting sqref="U33">
    <cfRule type="cellIs" dxfId="8324" priority="2667" operator="lessThan">
      <formula>$C$4</formula>
    </cfRule>
  </conditionalFormatting>
  <conditionalFormatting sqref="U34">
    <cfRule type="cellIs" dxfId="8323" priority="2668" operator="lessThan">
      <formula>$C$4</formula>
    </cfRule>
  </conditionalFormatting>
  <conditionalFormatting sqref="U35">
    <cfRule type="cellIs" dxfId="8322" priority="2669" operator="lessThan">
      <formula>$C$4</formula>
    </cfRule>
  </conditionalFormatting>
  <conditionalFormatting sqref="U36">
    <cfRule type="cellIs" dxfId="8321" priority="2670" operator="lessThan">
      <formula>$C$4</formula>
    </cfRule>
  </conditionalFormatting>
  <conditionalFormatting sqref="U37">
    <cfRule type="cellIs" dxfId="8320" priority="2671" operator="lessThan">
      <formula>$C$4</formula>
    </cfRule>
  </conditionalFormatting>
  <conditionalFormatting sqref="U38">
    <cfRule type="cellIs" dxfId="8319" priority="2672" operator="lessThan">
      <formula>$C$4</formula>
    </cfRule>
  </conditionalFormatting>
  <conditionalFormatting sqref="U39">
    <cfRule type="cellIs" dxfId="8318" priority="2673" operator="lessThan">
      <formula>$C$4</formula>
    </cfRule>
  </conditionalFormatting>
  <conditionalFormatting sqref="U40">
    <cfRule type="cellIs" dxfId="8317" priority="2674" operator="lessThan">
      <formula>$C$4</formula>
    </cfRule>
  </conditionalFormatting>
  <conditionalFormatting sqref="U41">
    <cfRule type="cellIs" dxfId="8316" priority="2675" operator="lessThan">
      <formula>$C$4</formula>
    </cfRule>
  </conditionalFormatting>
  <conditionalFormatting sqref="U42">
    <cfRule type="cellIs" dxfId="8315" priority="2676" operator="lessThan">
      <formula>$C$4</formula>
    </cfRule>
  </conditionalFormatting>
  <conditionalFormatting sqref="U43">
    <cfRule type="cellIs" dxfId="8314" priority="2677" operator="lessThan">
      <formula>$C$4</formula>
    </cfRule>
  </conditionalFormatting>
  <conditionalFormatting sqref="U44">
    <cfRule type="cellIs" dxfId="8313" priority="2678" operator="lessThan">
      <formula>$C$4</formula>
    </cfRule>
  </conditionalFormatting>
  <conditionalFormatting sqref="U45">
    <cfRule type="cellIs" dxfId="8312" priority="2679" operator="lessThan">
      <formula>$C$4</formula>
    </cfRule>
  </conditionalFormatting>
  <conditionalFormatting sqref="U46">
    <cfRule type="cellIs" dxfId="8311" priority="2680" operator="lessThan">
      <formula>$C$4</formula>
    </cfRule>
  </conditionalFormatting>
  <conditionalFormatting sqref="U47">
    <cfRule type="cellIs" dxfId="8310" priority="2681" operator="lessThan">
      <formula>$C$4</formula>
    </cfRule>
  </conditionalFormatting>
  <conditionalFormatting sqref="U48">
    <cfRule type="cellIs" dxfId="8309" priority="2682" operator="lessThan">
      <formula>$C$4</formula>
    </cfRule>
  </conditionalFormatting>
  <conditionalFormatting sqref="U49">
    <cfRule type="cellIs" dxfId="8308" priority="2683" operator="lessThan">
      <formula>$C$4</formula>
    </cfRule>
  </conditionalFormatting>
  <conditionalFormatting sqref="U50">
    <cfRule type="cellIs" dxfId="8307" priority="2684" operator="lessThan">
      <formula>$C$4</formula>
    </cfRule>
  </conditionalFormatting>
  <conditionalFormatting sqref="U51">
    <cfRule type="cellIs" dxfId="8306" priority="2685" operator="lessThan">
      <formula>$C$4</formula>
    </cfRule>
  </conditionalFormatting>
  <conditionalFormatting sqref="U52">
    <cfRule type="cellIs" dxfId="8305" priority="2686" operator="lessThan">
      <formula>$C$4</formula>
    </cfRule>
  </conditionalFormatting>
  <conditionalFormatting sqref="U53">
    <cfRule type="cellIs" dxfId="8304" priority="2687" operator="lessThan">
      <formula>$C$4</formula>
    </cfRule>
  </conditionalFormatting>
  <conditionalFormatting sqref="U54">
    <cfRule type="cellIs" dxfId="8303" priority="2688" operator="lessThan">
      <formula>$C$4</formula>
    </cfRule>
  </conditionalFormatting>
  <conditionalFormatting sqref="U55">
    <cfRule type="cellIs" dxfId="8302" priority="2689" operator="lessThan">
      <formula>$C$4</formula>
    </cfRule>
  </conditionalFormatting>
  <conditionalFormatting sqref="U56">
    <cfRule type="cellIs" dxfId="8301" priority="2690" operator="lessThan">
      <formula>$C$4</formula>
    </cfRule>
  </conditionalFormatting>
  <conditionalFormatting sqref="U57">
    <cfRule type="cellIs" dxfId="8300" priority="2691" operator="lessThan">
      <formula>$C$4</formula>
    </cfRule>
  </conditionalFormatting>
  <conditionalFormatting sqref="U58">
    <cfRule type="cellIs" dxfId="8299" priority="2692" operator="lessThan">
      <formula>$C$4</formula>
    </cfRule>
  </conditionalFormatting>
  <conditionalFormatting sqref="U59">
    <cfRule type="cellIs" dxfId="8298" priority="2693" operator="lessThan">
      <formula>$C$4</formula>
    </cfRule>
  </conditionalFormatting>
  <conditionalFormatting sqref="U60">
    <cfRule type="cellIs" dxfId="8297" priority="2694" operator="lessThan">
      <formula>$C$4</formula>
    </cfRule>
  </conditionalFormatting>
  <conditionalFormatting sqref="V11">
    <cfRule type="cellIs" dxfId="8296" priority="2695" operator="lessThan">
      <formula>$C$4</formula>
    </cfRule>
  </conditionalFormatting>
  <conditionalFormatting sqref="V12">
    <cfRule type="cellIs" dxfId="8295" priority="2696" operator="lessThan">
      <formula>$C$4</formula>
    </cfRule>
  </conditionalFormatting>
  <conditionalFormatting sqref="V13">
    <cfRule type="cellIs" dxfId="8294" priority="2697" operator="lessThan">
      <formula>$C$4</formula>
    </cfRule>
  </conditionalFormatting>
  <conditionalFormatting sqref="V14">
    <cfRule type="cellIs" dxfId="8293" priority="2698" operator="lessThan">
      <formula>$C$4</formula>
    </cfRule>
  </conditionalFormatting>
  <conditionalFormatting sqref="V15">
    <cfRule type="cellIs" dxfId="8292" priority="2699" operator="lessThan">
      <formula>$C$4</formula>
    </cfRule>
  </conditionalFormatting>
  <conditionalFormatting sqref="V16">
    <cfRule type="cellIs" dxfId="8291" priority="2700" operator="lessThan">
      <formula>$C$4</formula>
    </cfRule>
  </conditionalFormatting>
  <conditionalFormatting sqref="V17">
    <cfRule type="cellIs" dxfId="8290" priority="2701" operator="lessThan">
      <formula>$C$4</formula>
    </cfRule>
  </conditionalFormatting>
  <conditionalFormatting sqref="V18">
    <cfRule type="cellIs" dxfId="8289" priority="2702" operator="lessThan">
      <formula>$C$4</formula>
    </cfRule>
  </conditionalFormatting>
  <conditionalFormatting sqref="V19">
    <cfRule type="cellIs" dxfId="8288" priority="2703" operator="lessThan">
      <formula>$C$4</formula>
    </cfRule>
  </conditionalFormatting>
  <conditionalFormatting sqref="V20">
    <cfRule type="cellIs" dxfId="8287" priority="2704" operator="lessThan">
      <formula>$C$4</formula>
    </cfRule>
  </conditionalFormatting>
  <conditionalFormatting sqref="V21">
    <cfRule type="cellIs" dxfId="8286" priority="2705" operator="lessThan">
      <formula>$C$4</formula>
    </cfRule>
  </conditionalFormatting>
  <conditionalFormatting sqref="V22">
    <cfRule type="cellIs" dxfId="8285" priority="2706" operator="lessThan">
      <formula>$C$4</formula>
    </cfRule>
  </conditionalFormatting>
  <conditionalFormatting sqref="V23">
    <cfRule type="cellIs" dxfId="8284" priority="2707" operator="lessThan">
      <formula>$C$4</formula>
    </cfRule>
  </conditionalFormatting>
  <conditionalFormatting sqref="V24">
    <cfRule type="cellIs" dxfId="8283" priority="2708" operator="lessThan">
      <formula>$C$4</formula>
    </cfRule>
  </conditionalFormatting>
  <conditionalFormatting sqref="V25">
    <cfRule type="cellIs" dxfId="8282" priority="2709" operator="lessThan">
      <formula>$C$4</formula>
    </cfRule>
  </conditionalFormatting>
  <conditionalFormatting sqref="V26">
    <cfRule type="cellIs" dxfId="8281" priority="2710" operator="lessThan">
      <formula>$C$4</formula>
    </cfRule>
  </conditionalFormatting>
  <conditionalFormatting sqref="V27">
    <cfRule type="cellIs" dxfId="8280" priority="2711" operator="lessThan">
      <formula>$C$4</formula>
    </cfRule>
  </conditionalFormatting>
  <conditionalFormatting sqref="V28">
    <cfRule type="cellIs" dxfId="8279" priority="2712" operator="lessThan">
      <formula>$C$4</formula>
    </cfRule>
  </conditionalFormatting>
  <conditionalFormatting sqref="V29">
    <cfRule type="cellIs" dxfId="8278" priority="2713" operator="lessThan">
      <formula>$C$4</formula>
    </cfRule>
  </conditionalFormatting>
  <conditionalFormatting sqref="V30">
    <cfRule type="cellIs" dxfId="8277" priority="2714" operator="lessThan">
      <formula>$C$4</formula>
    </cfRule>
  </conditionalFormatting>
  <conditionalFormatting sqref="V31">
    <cfRule type="cellIs" dxfId="8276" priority="2715" operator="lessThan">
      <formula>$C$4</formula>
    </cfRule>
  </conditionalFormatting>
  <conditionalFormatting sqref="V32">
    <cfRule type="cellIs" dxfId="8275" priority="2716" operator="lessThan">
      <formula>$C$4</formula>
    </cfRule>
  </conditionalFormatting>
  <conditionalFormatting sqref="V33">
    <cfRule type="cellIs" dxfId="8274" priority="2717" operator="lessThan">
      <formula>$C$4</formula>
    </cfRule>
  </conditionalFormatting>
  <conditionalFormatting sqref="V34">
    <cfRule type="cellIs" dxfId="8273" priority="2718" operator="lessThan">
      <formula>$C$4</formula>
    </cfRule>
  </conditionalFormatting>
  <conditionalFormatting sqref="V35">
    <cfRule type="cellIs" dxfId="8272" priority="2719" operator="lessThan">
      <formula>$C$4</formula>
    </cfRule>
  </conditionalFormatting>
  <conditionalFormatting sqref="V36">
    <cfRule type="cellIs" dxfId="8271" priority="2720" operator="lessThan">
      <formula>$C$4</formula>
    </cfRule>
  </conditionalFormatting>
  <conditionalFormatting sqref="V37">
    <cfRule type="cellIs" dxfId="8270" priority="2721" operator="lessThan">
      <formula>$C$4</formula>
    </cfRule>
  </conditionalFormatting>
  <conditionalFormatting sqref="V38">
    <cfRule type="cellIs" dxfId="8269" priority="2722" operator="lessThan">
      <formula>$C$4</formula>
    </cfRule>
  </conditionalFormatting>
  <conditionalFormatting sqref="V39">
    <cfRule type="cellIs" dxfId="8268" priority="2723" operator="lessThan">
      <formula>$C$4</formula>
    </cfRule>
  </conditionalFormatting>
  <conditionalFormatting sqref="V40">
    <cfRule type="cellIs" dxfId="8267" priority="2724" operator="lessThan">
      <formula>$C$4</formula>
    </cfRule>
  </conditionalFormatting>
  <conditionalFormatting sqref="V41">
    <cfRule type="cellIs" dxfId="8266" priority="2725" operator="lessThan">
      <formula>$C$4</formula>
    </cfRule>
  </conditionalFormatting>
  <conditionalFormatting sqref="V42">
    <cfRule type="cellIs" dxfId="8265" priority="2726" operator="lessThan">
      <formula>$C$4</formula>
    </cfRule>
  </conditionalFormatting>
  <conditionalFormatting sqref="V43">
    <cfRule type="cellIs" dxfId="8264" priority="2727" operator="lessThan">
      <formula>$C$4</formula>
    </cfRule>
  </conditionalFormatting>
  <conditionalFormatting sqref="V44">
    <cfRule type="cellIs" dxfId="8263" priority="2728" operator="lessThan">
      <formula>$C$4</formula>
    </cfRule>
  </conditionalFormatting>
  <conditionalFormatting sqref="V45">
    <cfRule type="cellIs" dxfId="8262" priority="2729" operator="lessThan">
      <formula>$C$4</formula>
    </cfRule>
  </conditionalFormatting>
  <conditionalFormatting sqref="V46">
    <cfRule type="cellIs" dxfId="8261" priority="2730" operator="lessThan">
      <formula>$C$4</formula>
    </cfRule>
  </conditionalFormatting>
  <conditionalFormatting sqref="V47">
    <cfRule type="cellIs" dxfId="8260" priority="2731" operator="lessThan">
      <formula>$C$4</formula>
    </cfRule>
  </conditionalFormatting>
  <conditionalFormatting sqref="V48">
    <cfRule type="cellIs" dxfId="8259" priority="2732" operator="lessThan">
      <formula>$C$4</formula>
    </cfRule>
  </conditionalFormatting>
  <conditionalFormatting sqref="V49">
    <cfRule type="cellIs" dxfId="8258" priority="2733" operator="lessThan">
      <formula>$C$4</formula>
    </cfRule>
  </conditionalFormatting>
  <conditionalFormatting sqref="V50">
    <cfRule type="cellIs" dxfId="8257" priority="2734" operator="lessThan">
      <formula>$C$4</formula>
    </cfRule>
  </conditionalFormatting>
  <conditionalFormatting sqref="V51">
    <cfRule type="cellIs" dxfId="8256" priority="2735" operator="lessThan">
      <formula>$C$4</formula>
    </cfRule>
  </conditionalFormatting>
  <conditionalFormatting sqref="V52">
    <cfRule type="cellIs" dxfId="8255" priority="2736" operator="lessThan">
      <formula>$C$4</formula>
    </cfRule>
  </conditionalFormatting>
  <conditionalFormatting sqref="V53">
    <cfRule type="cellIs" dxfId="8254" priority="2737" operator="lessThan">
      <formula>$C$4</formula>
    </cfRule>
  </conditionalFormatting>
  <conditionalFormatting sqref="V54">
    <cfRule type="cellIs" dxfId="8253" priority="2738" operator="lessThan">
      <formula>$C$4</formula>
    </cfRule>
  </conditionalFormatting>
  <conditionalFormatting sqref="V55">
    <cfRule type="cellIs" dxfId="8252" priority="2739" operator="lessThan">
      <formula>$C$4</formula>
    </cfRule>
  </conditionalFormatting>
  <conditionalFormatting sqref="V56">
    <cfRule type="cellIs" dxfId="8251" priority="2740" operator="lessThan">
      <formula>$C$4</formula>
    </cfRule>
  </conditionalFormatting>
  <conditionalFormatting sqref="V57">
    <cfRule type="cellIs" dxfId="8250" priority="2741" operator="lessThan">
      <formula>$C$4</formula>
    </cfRule>
  </conditionalFormatting>
  <conditionalFormatting sqref="V58">
    <cfRule type="cellIs" dxfId="8249" priority="2742" operator="lessThan">
      <formula>$C$4</formula>
    </cfRule>
  </conditionalFormatting>
  <conditionalFormatting sqref="V59">
    <cfRule type="cellIs" dxfId="8248" priority="2743" operator="lessThan">
      <formula>$C$4</formula>
    </cfRule>
  </conditionalFormatting>
  <conditionalFormatting sqref="V60">
    <cfRule type="cellIs" dxfId="8247" priority="2744" operator="lessThan">
      <formula>$C$4</formula>
    </cfRule>
  </conditionalFormatting>
  <conditionalFormatting sqref="CR11">
    <cfRule type="cellIs" dxfId="8246" priority="2745" operator="lessThan">
      <formula>$C$4</formula>
    </cfRule>
  </conditionalFormatting>
  <conditionalFormatting sqref="CR11">
    <cfRule type="cellIs" dxfId="8245" priority="2746" operator="lessThan">
      <formula>$C$4</formula>
    </cfRule>
  </conditionalFormatting>
  <conditionalFormatting sqref="CR12">
    <cfRule type="cellIs" dxfId="8244" priority="2747" operator="lessThan">
      <formula>$C$4</formula>
    </cfRule>
  </conditionalFormatting>
  <conditionalFormatting sqref="CR12">
    <cfRule type="cellIs" dxfId="8243" priority="2748" operator="lessThan">
      <formula>$C$4</formula>
    </cfRule>
  </conditionalFormatting>
  <conditionalFormatting sqref="CR13">
    <cfRule type="cellIs" dxfId="8242" priority="2749" operator="lessThan">
      <formula>$C$4</formula>
    </cfRule>
  </conditionalFormatting>
  <conditionalFormatting sqref="CR13">
    <cfRule type="cellIs" dxfId="8241" priority="2750" operator="lessThan">
      <formula>$C$4</formula>
    </cfRule>
  </conditionalFormatting>
  <conditionalFormatting sqref="CR14">
    <cfRule type="cellIs" dxfId="8240" priority="2751" operator="lessThan">
      <formula>$C$4</formula>
    </cfRule>
  </conditionalFormatting>
  <conditionalFormatting sqref="CR14">
    <cfRule type="cellIs" dxfId="8239" priority="2752" operator="lessThan">
      <formula>$C$4</formula>
    </cfRule>
  </conditionalFormatting>
  <conditionalFormatting sqref="CR15">
    <cfRule type="cellIs" dxfId="8238" priority="2753" operator="lessThan">
      <formula>$C$4</formula>
    </cfRule>
  </conditionalFormatting>
  <conditionalFormatting sqref="CR15">
    <cfRule type="cellIs" dxfId="8237" priority="2754" operator="lessThan">
      <formula>$C$4</formula>
    </cfRule>
  </conditionalFormatting>
  <conditionalFormatting sqref="CR16">
    <cfRule type="cellIs" dxfId="8236" priority="2755" operator="lessThan">
      <formula>$C$4</formula>
    </cfRule>
  </conditionalFormatting>
  <conditionalFormatting sqref="CR16">
    <cfRule type="cellIs" dxfId="8235" priority="2756" operator="lessThan">
      <formula>$C$4</formula>
    </cfRule>
  </conditionalFormatting>
  <conditionalFormatting sqref="CR17">
    <cfRule type="cellIs" dxfId="8234" priority="2757" operator="lessThan">
      <formula>$C$4</formula>
    </cfRule>
  </conditionalFormatting>
  <conditionalFormatting sqref="CR17">
    <cfRule type="cellIs" dxfId="8233" priority="2758" operator="lessThan">
      <formula>$C$4</formula>
    </cfRule>
  </conditionalFormatting>
  <conditionalFormatting sqref="CR18">
    <cfRule type="cellIs" dxfId="8232" priority="2759" operator="lessThan">
      <formula>$C$4</formula>
    </cfRule>
  </conditionalFormatting>
  <conditionalFormatting sqref="CR18">
    <cfRule type="cellIs" dxfId="8231" priority="2760" operator="lessThan">
      <formula>$C$4</formula>
    </cfRule>
  </conditionalFormatting>
  <conditionalFormatting sqref="CR19">
    <cfRule type="cellIs" dxfId="8230" priority="2761" operator="lessThan">
      <formula>$C$4</formula>
    </cfRule>
  </conditionalFormatting>
  <conditionalFormatting sqref="CR19">
    <cfRule type="cellIs" dxfId="8229" priority="2762" operator="lessThan">
      <formula>$C$4</formula>
    </cfRule>
  </conditionalFormatting>
  <conditionalFormatting sqref="CR20">
    <cfRule type="cellIs" dxfId="8228" priority="2763" operator="lessThan">
      <formula>$C$4</formula>
    </cfRule>
  </conditionalFormatting>
  <conditionalFormatting sqref="CR20">
    <cfRule type="cellIs" dxfId="8227" priority="2764" operator="lessThan">
      <formula>$C$4</formula>
    </cfRule>
  </conditionalFormatting>
  <conditionalFormatting sqref="CR21">
    <cfRule type="cellIs" dxfId="8226" priority="2765" operator="lessThan">
      <formula>$C$4</formula>
    </cfRule>
  </conditionalFormatting>
  <conditionalFormatting sqref="CR21">
    <cfRule type="cellIs" dxfId="8225" priority="2766" operator="lessThan">
      <formula>$C$4</formula>
    </cfRule>
  </conditionalFormatting>
  <conditionalFormatting sqref="CR22">
    <cfRule type="cellIs" dxfId="8224" priority="2767" operator="lessThan">
      <formula>$C$4</formula>
    </cfRule>
  </conditionalFormatting>
  <conditionalFormatting sqref="CR22">
    <cfRule type="cellIs" dxfId="8223" priority="2768" operator="lessThan">
      <formula>$C$4</formula>
    </cfRule>
  </conditionalFormatting>
  <conditionalFormatting sqref="CR23">
    <cfRule type="cellIs" dxfId="8222" priority="2769" operator="lessThan">
      <formula>$C$4</formula>
    </cfRule>
  </conditionalFormatting>
  <conditionalFormatting sqref="CR23">
    <cfRule type="cellIs" dxfId="8221" priority="2770" operator="lessThan">
      <formula>$C$4</formula>
    </cfRule>
  </conditionalFormatting>
  <conditionalFormatting sqref="CR24">
    <cfRule type="cellIs" dxfId="8220" priority="2771" operator="lessThan">
      <formula>$C$4</formula>
    </cfRule>
  </conditionalFormatting>
  <conditionalFormatting sqref="CR24">
    <cfRule type="cellIs" dxfId="8219" priority="2772" operator="lessThan">
      <formula>$C$4</formula>
    </cfRule>
  </conditionalFormatting>
  <conditionalFormatting sqref="CR25">
    <cfRule type="cellIs" dxfId="8218" priority="2773" operator="lessThan">
      <formula>$C$4</formula>
    </cfRule>
  </conditionalFormatting>
  <conditionalFormatting sqref="CR25">
    <cfRule type="cellIs" dxfId="8217" priority="2774" operator="lessThan">
      <formula>$C$4</formula>
    </cfRule>
  </conditionalFormatting>
  <conditionalFormatting sqref="CR26">
    <cfRule type="cellIs" dxfId="8216" priority="2775" operator="lessThan">
      <formula>$C$4</formula>
    </cfRule>
  </conditionalFormatting>
  <conditionalFormatting sqref="CR26">
    <cfRule type="cellIs" dxfId="8215" priority="2776" operator="lessThan">
      <formula>$C$4</formula>
    </cfRule>
  </conditionalFormatting>
  <conditionalFormatting sqref="CR27">
    <cfRule type="cellIs" dxfId="8214" priority="2777" operator="lessThan">
      <formula>$C$4</formula>
    </cfRule>
  </conditionalFormatting>
  <conditionalFormatting sqref="CR27">
    <cfRule type="cellIs" dxfId="8213" priority="2778" operator="lessThan">
      <formula>$C$4</formula>
    </cfRule>
  </conditionalFormatting>
  <conditionalFormatting sqref="CR28">
    <cfRule type="cellIs" dxfId="8212" priority="2779" operator="lessThan">
      <formula>$C$4</formula>
    </cfRule>
  </conditionalFormatting>
  <conditionalFormatting sqref="CR28">
    <cfRule type="cellIs" dxfId="8211" priority="2780" operator="lessThan">
      <formula>$C$4</formula>
    </cfRule>
  </conditionalFormatting>
  <conditionalFormatting sqref="CR29">
    <cfRule type="cellIs" dxfId="8210" priority="2781" operator="lessThan">
      <formula>$C$4</formula>
    </cfRule>
  </conditionalFormatting>
  <conditionalFormatting sqref="CR29">
    <cfRule type="cellIs" dxfId="8209" priority="2782" operator="lessThan">
      <formula>$C$4</formula>
    </cfRule>
  </conditionalFormatting>
  <conditionalFormatting sqref="CR30">
    <cfRule type="cellIs" dxfId="8208" priority="2783" operator="lessThan">
      <formula>$C$4</formula>
    </cfRule>
  </conditionalFormatting>
  <conditionalFormatting sqref="CR30">
    <cfRule type="cellIs" dxfId="8207" priority="2784" operator="lessThan">
      <formula>$C$4</formula>
    </cfRule>
  </conditionalFormatting>
  <conditionalFormatting sqref="CR31">
    <cfRule type="cellIs" dxfId="8206" priority="2785" operator="lessThan">
      <formula>$C$4</formula>
    </cfRule>
  </conditionalFormatting>
  <conditionalFormatting sqref="CR31">
    <cfRule type="cellIs" dxfId="8205" priority="2786" operator="lessThan">
      <formula>$C$4</formula>
    </cfRule>
  </conditionalFormatting>
  <conditionalFormatting sqref="CR32">
    <cfRule type="cellIs" dxfId="8204" priority="2787" operator="lessThan">
      <formula>$C$4</formula>
    </cfRule>
  </conditionalFormatting>
  <conditionalFormatting sqref="CR32">
    <cfRule type="cellIs" dxfId="8203" priority="2788" operator="lessThan">
      <formula>$C$4</formula>
    </cfRule>
  </conditionalFormatting>
  <conditionalFormatting sqref="CR33">
    <cfRule type="cellIs" dxfId="8202" priority="2789" operator="lessThan">
      <formula>$C$4</formula>
    </cfRule>
  </conditionalFormatting>
  <conditionalFormatting sqref="CR33">
    <cfRule type="cellIs" dxfId="8201" priority="2790" operator="lessThan">
      <formula>$C$4</formula>
    </cfRule>
  </conditionalFormatting>
  <conditionalFormatting sqref="CR34">
    <cfRule type="cellIs" dxfId="8200" priority="2791" operator="lessThan">
      <formula>$C$4</formula>
    </cfRule>
  </conditionalFormatting>
  <conditionalFormatting sqref="CR34">
    <cfRule type="cellIs" dxfId="8199" priority="2792" operator="lessThan">
      <formula>$C$4</formula>
    </cfRule>
  </conditionalFormatting>
  <conditionalFormatting sqref="CR35">
    <cfRule type="cellIs" dxfId="8198" priority="2793" operator="lessThan">
      <formula>$C$4</formula>
    </cfRule>
  </conditionalFormatting>
  <conditionalFormatting sqref="CR35">
    <cfRule type="cellIs" dxfId="8197" priority="2794" operator="lessThan">
      <formula>$C$4</formula>
    </cfRule>
  </conditionalFormatting>
  <conditionalFormatting sqref="CR36">
    <cfRule type="cellIs" dxfId="8196" priority="2795" operator="lessThan">
      <formula>$C$4</formula>
    </cfRule>
  </conditionalFormatting>
  <conditionalFormatting sqref="CR36">
    <cfRule type="cellIs" dxfId="8195" priority="2796" operator="lessThan">
      <formula>$C$4</formula>
    </cfRule>
  </conditionalFormatting>
  <conditionalFormatting sqref="CR37">
    <cfRule type="cellIs" dxfId="8194" priority="2797" operator="lessThan">
      <formula>$C$4</formula>
    </cfRule>
  </conditionalFormatting>
  <conditionalFormatting sqref="CR37">
    <cfRule type="cellIs" dxfId="8193" priority="2798" operator="lessThan">
      <formula>$C$4</formula>
    </cfRule>
  </conditionalFormatting>
  <conditionalFormatting sqref="CR38">
    <cfRule type="cellIs" dxfId="8192" priority="2799" operator="lessThan">
      <formula>$C$4</formula>
    </cfRule>
  </conditionalFormatting>
  <conditionalFormatting sqref="CR38">
    <cfRule type="cellIs" dxfId="8191" priority="2800" operator="lessThan">
      <formula>$C$4</formula>
    </cfRule>
  </conditionalFormatting>
  <conditionalFormatting sqref="CR39">
    <cfRule type="cellIs" dxfId="8190" priority="2801" operator="lessThan">
      <formula>$C$4</formula>
    </cfRule>
  </conditionalFormatting>
  <conditionalFormatting sqref="CR39">
    <cfRule type="cellIs" dxfId="8189" priority="2802" operator="lessThan">
      <formula>$C$4</formula>
    </cfRule>
  </conditionalFormatting>
  <conditionalFormatting sqref="CR40">
    <cfRule type="cellIs" dxfId="8188" priority="2803" operator="lessThan">
      <formula>$C$4</formula>
    </cfRule>
  </conditionalFormatting>
  <conditionalFormatting sqref="CR40">
    <cfRule type="cellIs" dxfId="8187" priority="2804" operator="lessThan">
      <formula>$C$4</formula>
    </cfRule>
  </conditionalFormatting>
  <conditionalFormatting sqref="CR41">
    <cfRule type="cellIs" dxfId="8186" priority="2805" operator="lessThan">
      <formula>$C$4</formula>
    </cfRule>
  </conditionalFormatting>
  <conditionalFormatting sqref="CR41">
    <cfRule type="cellIs" dxfId="8185" priority="2806" operator="lessThan">
      <formula>$C$4</formula>
    </cfRule>
  </conditionalFormatting>
  <conditionalFormatting sqref="CR42">
    <cfRule type="cellIs" dxfId="8184" priority="2807" operator="lessThan">
      <formula>$C$4</formula>
    </cfRule>
  </conditionalFormatting>
  <conditionalFormatting sqref="CR42">
    <cfRule type="cellIs" dxfId="8183" priority="2808" operator="lessThan">
      <formula>$C$4</formula>
    </cfRule>
  </conditionalFormatting>
  <conditionalFormatting sqref="CR43">
    <cfRule type="cellIs" dxfId="8182" priority="2809" operator="lessThan">
      <formula>$C$4</formula>
    </cfRule>
  </conditionalFormatting>
  <conditionalFormatting sqref="CR43">
    <cfRule type="cellIs" dxfId="8181" priority="2810" operator="lessThan">
      <formula>$C$4</formula>
    </cfRule>
  </conditionalFormatting>
  <conditionalFormatting sqref="CR44">
    <cfRule type="cellIs" dxfId="8180" priority="2811" operator="lessThan">
      <formula>$C$4</formula>
    </cfRule>
  </conditionalFormatting>
  <conditionalFormatting sqref="CR44">
    <cfRule type="cellIs" dxfId="8179" priority="2812" operator="lessThan">
      <formula>$C$4</formula>
    </cfRule>
  </conditionalFormatting>
  <conditionalFormatting sqref="CR45">
    <cfRule type="cellIs" dxfId="8178" priority="2813" operator="lessThan">
      <formula>$C$4</formula>
    </cfRule>
  </conditionalFormatting>
  <conditionalFormatting sqref="CR45">
    <cfRule type="cellIs" dxfId="8177" priority="2814" operator="lessThan">
      <formula>$C$4</formula>
    </cfRule>
  </conditionalFormatting>
  <conditionalFormatting sqref="CR46">
    <cfRule type="cellIs" dxfId="8176" priority="2815" operator="lessThan">
      <formula>$C$4</formula>
    </cfRule>
  </conditionalFormatting>
  <conditionalFormatting sqref="CR46">
    <cfRule type="cellIs" dxfId="8175" priority="2816" operator="lessThan">
      <formula>$C$4</formula>
    </cfRule>
  </conditionalFormatting>
  <conditionalFormatting sqref="CR47">
    <cfRule type="cellIs" dxfId="8174" priority="2817" operator="lessThan">
      <formula>$C$4</formula>
    </cfRule>
  </conditionalFormatting>
  <conditionalFormatting sqref="CR47">
    <cfRule type="cellIs" dxfId="8173" priority="2818" operator="lessThan">
      <formula>$C$4</formula>
    </cfRule>
  </conditionalFormatting>
  <conditionalFormatting sqref="CR48">
    <cfRule type="cellIs" dxfId="8172" priority="2819" operator="lessThan">
      <formula>$C$4</formula>
    </cfRule>
  </conditionalFormatting>
  <conditionalFormatting sqref="CR48">
    <cfRule type="cellIs" dxfId="8171" priority="2820" operator="lessThan">
      <formula>$C$4</formula>
    </cfRule>
  </conditionalFormatting>
  <conditionalFormatting sqref="CR49">
    <cfRule type="cellIs" dxfId="8170" priority="2821" operator="lessThan">
      <formula>$C$4</formula>
    </cfRule>
  </conditionalFormatting>
  <conditionalFormatting sqref="CR49">
    <cfRule type="cellIs" dxfId="8169" priority="2822" operator="lessThan">
      <formula>$C$4</formula>
    </cfRule>
  </conditionalFormatting>
  <conditionalFormatting sqref="CR50">
    <cfRule type="cellIs" dxfId="8168" priority="2823" operator="lessThan">
      <formula>$C$4</formula>
    </cfRule>
  </conditionalFormatting>
  <conditionalFormatting sqref="CR50">
    <cfRule type="cellIs" dxfId="8167" priority="2824" operator="lessThan">
      <formula>$C$4</formula>
    </cfRule>
  </conditionalFormatting>
  <conditionalFormatting sqref="CR51">
    <cfRule type="cellIs" dxfId="8166" priority="2825" operator="lessThan">
      <formula>$C$4</formula>
    </cfRule>
  </conditionalFormatting>
  <conditionalFormatting sqref="CR51">
    <cfRule type="cellIs" dxfId="8165" priority="2826" operator="lessThan">
      <formula>$C$4</formula>
    </cfRule>
  </conditionalFormatting>
  <conditionalFormatting sqref="CR52">
    <cfRule type="cellIs" dxfId="8164" priority="2827" operator="lessThan">
      <formula>$C$4</formula>
    </cfRule>
  </conditionalFormatting>
  <conditionalFormatting sqref="CR52">
    <cfRule type="cellIs" dxfId="8163" priority="2828" operator="lessThan">
      <formula>$C$4</formula>
    </cfRule>
  </conditionalFormatting>
  <conditionalFormatting sqref="CR53">
    <cfRule type="cellIs" dxfId="8162" priority="2829" operator="lessThan">
      <formula>$C$4</formula>
    </cfRule>
  </conditionalFormatting>
  <conditionalFormatting sqref="CR53">
    <cfRule type="cellIs" dxfId="8161" priority="2830" operator="lessThan">
      <formula>$C$4</formula>
    </cfRule>
  </conditionalFormatting>
  <conditionalFormatting sqref="CR54">
    <cfRule type="cellIs" dxfId="8160" priority="2831" operator="lessThan">
      <formula>$C$4</formula>
    </cfRule>
  </conditionalFormatting>
  <conditionalFormatting sqref="CR54">
    <cfRule type="cellIs" dxfId="8159" priority="2832" operator="lessThan">
      <formula>$C$4</formula>
    </cfRule>
  </conditionalFormatting>
  <conditionalFormatting sqref="CR55">
    <cfRule type="cellIs" dxfId="8158" priority="2833" operator="lessThan">
      <formula>$C$4</formula>
    </cfRule>
  </conditionalFormatting>
  <conditionalFormatting sqref="CR55">
    <cfRule type="cellIs" dxfId="8157" priority="2834" operator="lessThan">
      <formula>$C$4</formula>
    </cfRule>
  </conditionalFormatting>
  <conditionalFormatting sqref="CR56">
    <cfRule type="cellIs" dxfId="8156" priority="2835" operator="lessThan">
      <formula>$C$4</formula>
    </cfRule>
  </conditionalFormatting>
  <conditionalFormatting sqref="CR56">
    <cfRule type="cellIs" dxfId="8155" priority="2836" operator="lessThan">
      <formula>$C$4</formula>
    </cfRule>
  </conditionalFormatting>
  <conditionalFormatting sqref="CR57">
    <cfRule type="cellIs" dxfId="8154" priority="2837" operator="lessThan">
      <formula>$C$4</formula>
    </cfRule>
  </conditionalFormatting>
  <conditionalFormatting sqref="CR57">
    <cfRule type="cellIs" dxfId="8153" priority="2838" operator="lessThan">
      <formula>$C$4</formula>
    </cfRule>
  </conditionalFormatting>
  <conditionalFormatting sqref="CR58">
    <cfRule type="cellIs" dxfId="8152" priority="2839" operator="lessThan">
      <formula>$C$4</formula>
    </cfRule>
  </conditionalFormatting>
  <conditionalFormatting sqref="CR58">
    <cfRule type="cellIs" dxfId="8151" priority="2840" operator="lessThan">
      <formula>$C$4</formula>
    </cfRule>
  </conditionalFormatting>
  <conditionalFormatting sqref="CR59">
    <cfRule type="cellIs" dxfId="8150" priority="2841" operator="lessThan">
      <formula>$C$4</formula>
    </cfRule>
  </conditionalFormatting>
  <conditionalFormatting sqref="CR59">
    <cfRule type="cellIs" dxfId="8149" priority="2842" operator="lessThan">
      <formula>$C$4</formula>
    </cfRule>
  </conditionalFormatting>
  <conditionalFormatting sqref="CR60">
    <cfRule type="cellIs" dxfId="8148" priority="2843" operator="lessThan">
      <formula>$C$4</formula>
    </cfRule>
  </conditionalFormatting>
  <conditionalFormatting sqref="CR60">
    <cfRule type="cellIs" dxfId="8147" priority="2844" operator="lessThan">
      <formula>$C$4</formula>
    </cfRule>
  </conditionalFormatting>
  <conditionalFormatting sqref="L11">
    <cfRule type="cellIs" dxfId="8146" priority="2845" operator="lessThan">
      <formula>$C$4</formula>
    </cfRule>
  </conditionalFormatting>
  <conditionalFormatting sqref="L11">
    <cfRule type="cellIs" dxfId="8145" priority="2846" operator="lessThan">
      <formula>$C$4</formula>
    </cfRule>
  </conditionalFormatting>
  <conditionalFormatting sqref="L12">
    <cfRule type="cellIs" dxfId="8144" priority="2847" operator="lessThan">
      <formula>$C$4</formula>
    </cfRule>
  </conditionalFormatting>
  <conditionalFormatting sqref="L12">
    <cfRule type="cellIs" dxfId="8143" priority="2848" operator="lessThan">
      <formula>$C$4</formula>
    </cfRule>
  </conditionalFormatting>
  <conditionalFormatting sqref="L13">
    <cfRule type="cellIs" dxfId="8142" priority="2849" operator="lessThan">
      <formula>$C$4</formula>
    </cfRule>
  </conditionalFormatting>
  <conditionalFormatting sqref="L13">
    <cfRule type="cellIs" dxfId="8141" priority="2850" operator="lessThan">
      <formula>$C$4</formula>
    </cfRule>
  </conditionalFormatting>
  <conditionalFormatting sqref="L14">
    <cfRule type="cellIs" dxfId="8140" priority="2851" operator="lessThan">
      <formula>$C$4</formula>
    </cfRule>
  </conditionalFormatting>
  <conditionalFormatting sqref="L14">
    <cfRule type="cellIs" dxfId="8139" priority="2852" operator="lessThan">
      <formula>$C$4</formula>
    </cfRule>
  </conditionalFormatting>
  <conditionalFormatting sqref="L15">
    <cfRule type="cellIs" dxfId="8138" priority="2853" operator="lessThan">
      <formula>$C$4</formula>
    </cfRule>
  </conditionalFormatting>
  <conditionalFormatting sqref="L15">
    <cfRule type="cellIs" dxfId="8137" priority="2854" operator="lessThan">
      <formula>$C$4</formula>
    </cfRule>
  </conditionalFormatting>
  <conditionalFormatting sqref="L16">
    <cfRule type="cellIs" dxfId="8136" priority="2855" operator="lessThan">
      <formula>$C$4</formula>
    </cfRule>
  </conditionalFormatting>
  <conditionalFormatting sqref="L16">
    <cfRule type="cellIs" dxfId="8135" priority="2856" operator="lessThan">
      <formula>$C$4</formula>
    </cfRule>
  </conditionalFormatting>
  <conditionalFormatting sqref="L17">
    <cfRule type="cellIs" dxfId="8134" priority="2857" operator="lessThan">
      <formula>$C$4</formula>
    </cfRule>
  </conditionalFormatting>
  <conditionalFormatting sqref="L17">
    <cfRule type="cellIs" dxfId="8133" priority="2858" operator="lessThan">
      <formula>$C$4</formula>
    </cfRule>
  </conditionalFormatting>
  <conditionalFormatting sqref="L18">
    <cfRule type="cellIs" dxfId="8132" priority="2859" operator="lessThan">
      <formula>$C$4</formula>
    </cfRule>
  </conditionalFormatting>
  <conditionalFormatting sqref="L18">
    <cfRule type="cellIs" dxfId="8131" priority="2860" operator="lessThan">
      <formula>$C$4</formula>
    </cfRule>
  </conditionalFormatting>
  <conditionalFormatting sqref="L19">
    <cfRule type="cellIs" dxfId="8130" priority="2861" operator="lessThan">
      <formula>$C$4</formula>
    </cfRule>
  </conditionalFormatting>
  <conditionalFormatting sqref="L19">
    <cfRule type="cellIs" dxfId="8129" priority="2862" operator="lessThan">
      <formula>$C$4</formula>
    </cfRule>
  </conditionalFormatting>
  <conditionalFormatting sqref="L20">
    <cfRule type="cellIs" dxfId="8128" priority="2863" operator="lessThan">
      <formula>$C$4</formula>
    </cfRule>
  </conditionalFormatting>
  <conditionalFormatting sqref="L20">
    <cfRule type="cellIs" dxfId="8127" priority="2864" operator="lessThan">
      <formula>$C$4</formula>
    </cfRule>
  </conditionalFormatting>
  <conditionalFormatting sqref="L21">
    <cfRule type="cellIs" dxfId="8126" priority="2865" operator="lessThan">
      <formula>$C$4</formula>
    </cfRule>
  </conditionalFormatting>
  <conditionalFormatting sqref="L21">
    <cfRule type="cellIs" dxfId="8125" priority="2866" operator="lessThan">
      <formula>$C$4</formula>
    </cfRule>
  </conditionalFormatting>
  <conditionalFormatting sqref="L22">
    <cfRule type="cellIs" dxfId="8124" priority="2867" operator="lessThan">
      <formula>$C$4</formula>
    </cfRule>
  </conditionalFormatting>
  <conditionalFormatting sqref="L22">
    <cfRule type="cellIs" dxfId="8123" priority="2868" operator="lessThan">
      <formula>$C$4</formula>
    </cfRule>
  </conditionalFormatting>
  <conditionalFormatting sqref="L23">
    <cfRule type="cellIs" dxfId="8122" priority="2869" operator="lessThan">
      <formula>$C$4</formula>
    </cfRule>
  </conditionalFormatting>
  <conditionalFormatting sqref="L23">
    <cfRule type="cellIs" dxfId="8121" priority="2870" operator="lessThan">
      <formula>$C$4</formula>
    </cfRule>
  </conditionalFormatting>
  <conditionalFormatting sqref="L24">
    <cfRule type="cellIs" dxfId="8120" priority="2871" operator="lessThan">
      <formula>$C$4</formula>
    </cfRule>
  </conditionalFormatting>
  <conditionalFormatting sqref="L24">
    <cfRule type="cellIs" dxfId="8119" priority="2872" operator="lessThan">
      <formula>$C$4</formula>
    </cfRule>
  </conditionalFormatting>
  <conditionalFormatting sqref="L25">
    <cfRule type="cellIs" dxfId="8118" priority="2873" operator="lessThan">
      <formula>$C$4</formula>
    </cfRule>
  </conditionalFormatting>
  <conditionalFormatting sqref="L25">
    <cfRule type="cellIs" dxfId="8117" priority="2874" operator="lessThan">
      <formula>$C$4</formula>
    </cfRule>
  </conditionalFormatting>
  <conditionalFormatting sqref="L26">
    <cfRule type="cellIs" dxfId="8116" priority="2875" operator="lessThan">
      <formula>$C$4</formula>
    </cfRule>
  </conditionalFormatting>
  <conditionalFormatting sqref="L26">
    <cfRule type="cellIs" dxfId="8115" priority="2876" operator="lessThan">
      <formula>$C$4</formula>
    </cfRule>
  </conditionalFormatting>
  <conditionalFormatting sqref="L27">
    <cfRule type="cellIs" dxfId="8114" priority="2877" operator="lessThan">
      <formula>$C$4</formula>
    </cfRule>
  </conditionalFormatting>
  <conditionalFormatting sqref="L27">
    <cfRule type="cellIs" dxfId="8113" priority="2878" operator="lessThan">
      <formula>$C$4</formula>
    </cfRule>
  </conditionalFormatting>
  <conditionalFormatting sqref="L28">
    <cfRule type="cellIs" dxfId="8112" priority="2879" operator="lessThan">
      <formula>$C$4</formula>
    </cfRule>
  </conditionalFormatting>
  <conditionalFormatting sqref="L28">
    <cfRule type="cellIs" dxfId="8111" priority="2880" operator="lessThan">
      <formula>$C$4</formula>
    </cfRule>
  </conditionalFormatting>
  <conditionalFormatting sqref="L29">
    <cfRule type="cellIs" dxfId="8110" priority="2881" operator="lessThan">
      <formula>$C$4</formula>
    </cfRule>
  </conditionalFormatting>
  <conditionalFormatting sqref="L29">
    <cfRule type="cellIs" dxfId="8109" priority="2882" operator="lessThan">
      <formula>$C$4</formula>
    </cfRule>
  </conditionalFormatting>
  <conditionalFormatting sqref="L30">
    <cfRule type="cellIs" dxfId="8108" priority="2883" operator="lessThan">
      <formula>$C$4</formula>
    </cfRule>
  </conditionalFormatting>
  <conditionalFormatting sqref="L30">
    <cfRule type="cellIs" dxfId="8107" priority="2884" operator="lessThan">
      <formula>$C$4</formula>
    </cfRule>
  </conditionalFormatting>
  <conditionalFormatting sqref="L31">
    <cfRule type="cellIs" dxfId="8106" priority="2885" operator="lessThan">
      <formula>$C$4</formula>
    </cfRule>
  </conditionalFormatting>
  <conditionalFormatting sqref="L31">
    <cfRule type="cellIs" dxfId="8105" priority="2886" operator="lessThan">
      <formula>$C$4</formula>
    </cfRule>
  </conditionalFormatting>
  <conditionalFormatting sqref="L32">
    <cfRule type="cellIs" dxfId="8104" priority="2887" operator="lessThan">
      <formula>$C$4</formula>
    </cfRule>
  </conditionalFormatting>
  <conditionalFormatting sqref="L32">
    <cfRule type="cellIs" dxfId="8103" priority="2888" operator="lessThan">
      <formula>$C$4</formula>
    </cfRule>
  </conditionalFormatting>
  <conditionalFormatting sqref="L33">
    <cfRule type="cellIs" dxfId="8102" priority="2889" operator="lessThan">
      <formula>$C$4</formula>
    </cfRule>
  </conditionalFormatting>
  <conditionalFormatting sqref="L33">
    <cfRule type="cellIs" dxfId="8101" priority="2890" operator="lessThan">
      <formula>$C$4</formula>
    </cfRule>
  </conditionalFormatting>
  <conditionalFormatting sqref="L34">
    <cfRule type="cellIs" dxfId="8100" priority="2891" operator="lessThan">
      <formula>$C$4</formula>
    </cfRule>
  </conditionalFormatting>
  <conditionalFormatting sqref="L34">
    <cfRule type="cellIs" dxfId="8099" priority="2892" operator="lessThan">
      <formula>$C$4</formula>
    </cfRule>
  </conditionalFormatting>
  <conditionalFormatting sqref="L35">
    <cfRule type="cellIs" dxfId="8098" priority="2893" operator="lessThan">
      <formula>$C$4</formula>
    </cfRule>
  </conditionalFormatting>
  <conditionalFormatting sqref="L35">
    <cfRule type="cellIs" dxfId="8097" priority="2894" operator="lessThan">
      <formula>$C$4</formula>
    </cfRule>
  </conditionalFormatting>
  <conditionalFormatting sqref="L36">
    <cfRule type="cellIs" dxfId="8096" priority="2895" operator="lessThan">
      <formula>$C$4</formula>
    </cfRule>
  </conditionalFormatting>
  <conditionalFormatting sqref="L36">
    <cfRule type="cellIs" dxfId="8095" priority="2896" operator="lessThan">
      <formula>$C$4</formula>
    </cfRule>
  </conditionalFormatting>
  <conditionalFormatting sqref="L37">
    <cfRule type="cellIs" dxfId="8094" priority="2897" operator="lessThan">
      <formula>$C$4</formula>
    </cfRule>
  </conditionalFormatting>
  <conditionalFormatting sqref="L37">
    <cfRule type="cellIs" dxfId="8093" priority="2898" operator="lessThan">
      <formula>$C$4</formula>
    </cfRule>
  </conditionalFormatting>
  <conditionalFormatting sqref="L38">
    <cfRule type="cellIs" dxfId="8092" priority="2899" operator="lessThan">
      <formula>$C$4</formula>
    </cfRule>
  </conditionalFormatting>
  <conditionalFormatting sqref="L38">
    <cfRule type="cellIs" dxfId="8091" priority="2900" operator="lessThan">
      <formula>$C$4</formula>
    </cfRule>
  </conditionalFormatting>
  <conditionalFormatting sqref="L39">
    <cfRule type="cellIs" dxfId="8090" priority="2901" operator="lessThan">
      <formula>$C$4</formula>
    </cfRule>
  </conditionalFormatting>
  <conditionalFormatting sqref="L39">
    <cfRule type="cellIs" dxfId="8089" priority="2902" operator="lessThan">
      <formula>$C$4</formula>
    </cfRule>
  </conditionalFormatting>
  <conditionalFormatting sqref="L40">
    <cfRule type="cellIs" dxfId="8088" priority="2903" operator="lessThan">
      <formula>$C$4</formula>
    </cfRule>
  </conditionalFormatting>
  <conditionalFormatting sqref="L40">
    <cfRule type="cellIs" dxfId="8087" priority="2904" operator="lessThan">
      <formula>$C$4</formula>
    </cfRule>
  </conditionalFormatting>
  <conditionalFormatting sqref="L41">
    <cfRule type="cellIs" dxfId="8086" priority="2905" operator="lessThan">
      <formula>$C$4</formula>
    </cfRule>
  </conditionalFormatting>
  <conditionalFormatting sqref="L41">
    <cfRule type="cellIs" dxfId="8085" priority="2906" operator="lessThan">
      <formula>$C$4</formula>
    </cfRule>
  </conditionalFormatting>
  <conditionalFormatting sqref="L42">
    <cfRule type="cellIs" dxfId="8084" priority="2907" operator="lessThan">
      <formula>$C$4</formula>
    </cfRule>
  </conditionalFormatting>
  <conditionalFormatting sqref="L42">
    <cfRule type="cellIs" dxfId="8083" priority="2908" operator="lessThan">
      <formula>$C$4</formula>
    </cfRule>
  </conditionalFormatting>
  <conditionalFormatting sqref="L43">
    <cfRule type="cellIs" dxfId="8082" priority="2909" operator="lessThan">
      <formula>$C$4</formula>
    </cfRule>
  </conditionalFormatting>
  <conditionalFormatting sqref="L43">
    <cfRule type="cellIs" dxfId="8081" priority="2910" operator="lessThan">
      <formula>$C$4</formula>
    </cfRule>
  </conditionalFormatting>
  <conditionalFormatting sqref="L44">
    <cfRule type="cellIs" dxfId="8080" priority="2911" operator="lessThan">
      <formula>$C$4</formula>
    </cfRule>
  </conditionalFormatting>
  <conditionalFormatting sqref="L44">
    <cfRule type="cellIs" dxfId="8079" priority="2912" operator="lessThan">
      <formula>$C$4</formula>
    </cfRule>
  </conditionalFormatting>
  <conditionalFormatting sqref="L45">
    <cfRule type="cellIs" dxfId="8078" priority="2913" operator="lessThan">
      <formula>$C$4</formula>
    </cfRule>
  </conditionalFormatting>
  <conditionalFormatting sqref="L45">
    <cfRule type="cellIs" dxfId="8077" priority="2914" operator="lessThan">
      <formula>$C$4</formula>
    </cfRule>
  </conditionalFormatting>
  <conditionalFormatting sqref="L46">
    <cfRule type="cellIs" dxfId="8076" priority="2915" operator="lessThan">
      <formula>$C$4</formula>
    </cfRule>
  </conditionalFormatting>
  <conditionalFormatting sqref="L46">
    <cfRule type="cellIs" dxfId="8075" priority="2916" operator="lessThan">
      <formula>$C$4</formula>
    </cfRule>
  </conditionalFormatting>
  <conditionalFormatting sqref="L47">
    <cfRule type="cellIs" dxfId="8074" priority="2917" operator="lessThan">
      <formula>$C$4</formula>
    </cfRule>
  </conditionalFormatting>
  <conditionalFormatting sqref="L47">
    <cfRule type="cellIs" dxfId="8073" priority="2918" operator="lessThan">
      <formula>$C$4</formula>
    </cfRule>
  </conditionalFormatting>
  <conditionalFormatting sqref="L48">
    <cfRule type="cellIs" dxfId="8072" priority="2919" operator="lessThan">
      <formula>$C$4</formula>
    </cfRule>
  </conditionalFormatting>
  <conditionalFormatting sqref="L48">
    <cfRule type="cellIs" dxfId="8071" priority="2920" operator="lessThan">
      <formula>$C$4</formula>
    </cfRule>
  </conditionalFormatting>
  <conditionalFormatting sqref="L49">
    <cfRule type="cellIs" dxfId="8070" priority="2921" operator="lessThan">
      <formula>$C$4</formula>
    </cfRule>
  </conditionalFormatting>
  <conditionalFormatting sqref="L49">
    <cfRule type="cellIs" dxfId="8069" priority="2922" operator="lessThan">
      <formula>$C$4</formula>
    </cfRule>
  </conditionalFormatting>
  <conditionalFormatting sqref="L50">
    <cfRule type="cellIs" dxfId="8068" priority="2923" operator="lessThan">
      <formula>$C$4</formula>
    </cfRule>
  </conditionalFormatting>
  <conditionalFormatting sqref="L50">
    <cfRule type="cellIs" dxfId="8067" priority="2924" operator="lessThan">
      <formula>$C$4</formula>
    </cfRule>
  </conditionalFormatting>
  <conditionalFormatting sqref="L51">
    <cfRule type="cellIs" dxfId="8066" priority="2925" operator="lessThan">
      <formula>$C$4</formula>
    </cfRule>
  </conditionalFormatting>
  <conditionalFormatting sqref="L51">
    <cfRule type="cellIs" dxfId="8065" priority="2926" operator="lessThan">
      <formula>$C$4</formula>
    </cfRule>
  </conditionalFormatting>
  <conditionalFormatting sqref="L52">
    <cfRule type="cellIs" dxfId="8064" priority="2927" operator="lessThan">
      <formula>$C$4</formula>
    </cfRule>
  </conditionalFormatting>
  <conditionalFormatting sqref="L52">
    <cfRule type="cellIs" dxfId="8063" priority="2928" operator="lessThan">
      <formula>$C$4</formula>
    </cfRule>
  </conditionalFormatting>
  <conditionalFormatting sqref="L53">
    <cfRule type="cellIs" dxfId="8062" priority="2929" operator="lessThan">
      <formula>$C$4</formula>
    </cfRule>
  </conditionalFormatting>
  <conditionalFormatting sqref="L53">
    <cfRule type="cellIs" dxfId="8061" priority="2930" operator="lessThan">
      <formula>$C$4</formula>
    </cfRule>
  </conditionalFormatting>
  <conditionalFormatting sqref="L54">
    <cfRule type="cellIs" dxfId="8060" priority="2931" operator="lessThan">
      <formula>$C$4</formula>
    </cfRule>
  </conditionalFormatting>
  <conditionalFormatting sqref="L54">
    <cfRule type="cellIs" dxfId="8059" priority="2932" operator="lessThan">
      <formula>$C$4</formula>
    </cfRule>
  </conditionalFormatting>
  <conditionalFormatting sqref="L55">
    <cfRule type="cellIs" dxfId="8058" priority="2933" operator="lessThan">
      <formula>$C$4</formula>
    </cfRule>
  </conditionalFormatting>
  <conditionalFormatting sqref="L55">
    <cfRule type="cellIs" dxfId="8057" priority="2934" operator="lessThan">
      <formula>$C$4</formula>
    </cfRule>
  </conditionalFormatting>
  <conditionalFormatting sqref="L56">
    <cfRule type="cellIs" dxfId="8056" priority="2935" operator="lessThan">
      <formula>$C$4</formula>
    </cfRule>
  </conditionalFormatting>
  <conditionalFormatting sqref="L56">
    <cfRule type="cellIs" dxfId="8055" priority="2936" operator="lessThan">
      <formula>$C$4</formula>
    </cfRule>
  </conditionalFormatting>
  <conditionalFormatting sqref="L57">
    <cfRule type="cellIs" dxfId="8054" priority="2937" operator="lessThan">
      <formula>$C$4</formula>
    </cfRule>
  </conditionalFormatting>
  <conditionalFormatting sqref="L57">
    <cfRule type="cellIs" dxfId="8053" priority="2938" operator="lessThan">
      <formula>$C$4</formula>
    </cfRule>
  </conditionalFormatting>
  <conditionalFormatting sqref="L58">
    <cfRule type="cellIs" dxfId="8052" priority="2939" operator="lessThan">
      <formula>$C$4</formula>
    </cfRule>
  </conditionalFormatting>
  <conditionalFormatting sqref="L58">
    <cfRule type="cellIs" dxfId="8051" priority="2940" operator="lessThan">
      <formula>$C$4</formula>
    </cfRule>
  </conditionalFormatting>
  <conditionalFormatting sqref="L59">
    <cfRule type="cellIs" dxfId="8050" priority="2941" operator="lessThan">
      <formula>$C$4</formula>
    </cfRule>
  </conditionalFormatting>
  <conditionalFormatting sqref="L59">
    <cfRule type="cellIs" dxfId="8049" priority="2942" operator="lessThan">
      <formula>$C$4</formula>
    </cfRule>
  </conditionalFormatting>
  <conditionalFormatting sqref="L60">
    <cfRule type="cellIs" dxfId="8048" priority="2943" operator="lessThan">
      <formula>$C$4</formula>
    </cfRule>
  </conditionalFormatting>
  <conditionalFormatting sqref="L60">
    <cfRule type="cellIs" dxfId="8047" priority="2944" operator="lessThan">
      <formula>$C$4</formula>
    </cfRule>
  </conditionalFormatting>
  <conditionalFormatting sqref="M11">
    <cfRule type="cellIs" dxfId="8046" priority="2945" operator="lessThan">
      <formula>$C$4</formula>
    </cfRule>
  </conditionalFormatting>
  <conditionalFormatting sqref="M11">
    <cfRule type="cellIs" dxfId="8045" priority="2946" operator="lessThan">
      <formula>$C$4</formula>
    </cfRule>
  </conditionalFormatting>
  <conditionalFormatting sqref="M12">
    <cfRule type="cellIs" dxfId="8044" priority="2947" operator="lessThan">
      <formula>$C$4</formula>
    </cfRule>
  </conditionalFormatting>
  <conditionalFormatting sqref="M12">
    <cfRule type="cellIs" dxfId="8043" priority="2948" operator="lessThan">
      <formula>$C$4</formula>
    </cfRule>
  </conditionalFormatting>
  <conditionalFormatting sqref="M13">
    <cfRule type="cellIs" dxfId="8042" priority="2949" operator="lessThan">
      <formula>$C$4</formula>
    </cfRule>
  </conditionalFormatting>
  <conditionalFormatting sqref="M13">
    <cfRule type="cellIs" dxfId="8041" priority="2950" operator="lessThan">
      <formula>$C$4</formula>
    </cfRule>
  </conditionalFormatting>
  <conditionalFormatting sqref="M14">
    <cfRule type="cellIs" dxfId="8040" priority="2951" operator="lessThan">
      <formula>$C$4</formula>
    </cfRule>
  </conditionalFormatting>
  <conditionalFormatting sqref="M14">
    <cfRule type="cellIs" dxfId="8039" priority="2952" operator="lessThan">
      <formula>$C$4</formula>
    </cfRule>
  </conditionalFormatting>
  <conditionalFormatting sqref="M15">
    <cfRule type="cellIs" dxfId="8038" priority="2953" operator="lessThan">
      <formula>$C$4</formula>
    </cfRule>
  </conditionalFormatting>
  <conditionalFormatting sqref="M15">
    <cfRule type="cellIs" dxfId="8037" priority="2954" operator="lessThan">
      <formula>$C$4</formula>
    </cfRule>
  </conditionalFormatting>
  <conditionalFormatting sqref="M16">
    <cfRule type="cellIs" dxfId="8036" priority="2955" operator="lessThan">
      <formula>$C$4</formula>
    </cfRule>
  </conditionalFormatting>
  <conditionalFormatting sqref="M16">
    <cfRule type="cellIs" dxfId="8035" priority="2956" operator="lessThan">
      <formula>$C$4</formula>
    </cfRule>
  </conditionalFormatting>
  <conditionalFormatting sqref="M17">
    <cfRule type="cellIs" dxfId="8034" priority="2957" operator="lessThan">
      <formula>$C$4</formula>
    </cfRule>
  </conditionalFormatting>
  <conditionalFormatting sqref="M17">
    <cfRule type="cellIs" dxfId="8033" priority="2958" operator="lessThan">
      <formula>$C$4</formula>
    </cfRule>
  </conditionalFormatting>
  <conditionalFormatting sqref="M18">
    <cfRule type="cellIs" dxfId="8032" priority="2959" operator="lessThan">
      <formula>$C$4</formula>
    </cfRule>
  </conditionalFormatting>
  <conditionalFormatting sqref="M18">
    <cfRule type="cellIs" dxfId="8031" priority="2960" operator="lessThan">
      <formula>$C$4</formula>
    </cfRule>
  </conditionalFormatting>
  <conditionalFormatting sqref="M19">
    <cfRule type="cellIs" dxfId="8030" priority="2961" operator="lessThan">
      <formula>$C$4</formula>
    </cfRule>
  </conditionalFormatting>
  <conditionalFormatting sqref="M19">
    <cfRule type="cellIs" dxfId="8029" priority="2962" operator="lessThan">
      <formula>$C$4</formula>
    </cfRule>
  </conditionalFormatting>
  <conditionalFormatting sqref="M20">
    <cfRule type="cellIs" dxfId="8028" priority="2963" operator="lessThan">
      <formula>$C$4</formula>
    </cfRule>
  </conditionalFormatting>
  <conditionalFormatting sqref="M20">
    <cfRule type="cellIs" dxfId="8027" priority="2964" operator="lessThan">
      <formula>$C$4</formula>
    </cfRule>
  </conditionalFormatting>
  <conditionalFormatting sqref="M21">
    <cfRule type="cellIs" dxfId="8026" priority="2965" operator="lessThan">
      <formula>$C$4</formula>
    </cfRule>
  </conditionalFormatting>
  <conditionalFormatting sqref="M21">
    <cfRule type="cellIs" dxfId="8025" priority="2966" operator="lessThan">
      <formula>$C$4</formula>
    </cfRule>
  </conditionalFormatting>
  <conditionalFormatting sqref="M22">
    <cfRule type="cellIs" dxfId="8024" priority="2967" operator="lessThan">
      <formula>$C$4</formula>
    </cfRule>
  </conditionalFormatting>
  <conditionalFormatting sqref="M22">
    <cfRule type="cellIs" dxfId="8023" priority="2968" operator="lessThan">
      <formula>$C$4</formula>
    </cfRule>
  </conditionalFormatting>
  <conditionalFormatting sqref="M23">
    <cfRule type="cellIs" dxfId="8022" priority="2969" operator="lessThan">
      <formula>$C$4</formula>
    </cfRule>
  </conditionalFormatting>
  <conditionalFormatting sqref="M23">
    <cfRule type="cellIs" dxfId="8021" priority="2970" operator="lessThan">
      <formula>$C$4</formula>
    </cfRule>
  </conditionalFormatting>
  <conditionalFormatting sqref="M24">
    <cfRule type="cellIs" dxfId="8020" priority="2971" operator="lessThan">
      <formula>$C$4</formula>
    </cfRule>
  </conditionalFormatting>
  <conditionalFormatting sqref="M24">
    <cfRule type="cellIs" dxfId="8019" priority="2972" operator="lessThan">
      <formula>$C$4</formula>
    </cfRule>
  </conditionalFormatting>
  <conditionalFormatting sqref="M25">
    <cfRule type="cellIs" dxfId="8018" priority="2973" operator="lessThan">
      <formula>$C$4</formula>
    </cfRule>
  </conditionalFormatting>
  <conditionalFormatting sqref="M25">
    <cfRule type="cellIs" dxfId="8017" priority="2974" operator="lessThan">
      <formula>$C$4</formula>
    </cfRule>
  </conditionalFormatting>
  <conditionalFormatting sqref="M26">
    <cfRule type="cellIs" dxfId="8016" priority="2975" operator="lessThan">
      <formula>$C$4</formula>
    </cfRule>
  </conditionalFormatting>
  <conditionalFormatting sqref="M26">
    <cfRule type="cellIs" dxfId="8015" priority="2976" operator="lessThan">
      <formula>$C$4</formula>
    </cfRule>
  </conditionalFormatting>
  <conditionalFormatting sqref="M27">
    <cfRule type="cellIs" dxfId="8014" priority="2977" operator="lessThan">
      <formula>$C$4</formula>
    </cfRule>
  </conditionalFormatting>
  <conditionalFormatting sqref="M27">
    <cfRule type="cellIs" dxfId="8013" priority="2978" operator="lessThan">
      <formula>$C$4</formula>
    </cfRule>
  </conditionalFormatting>
  <conditionalFormatting sqref="M28">
    <cfRule type="cellIs" dxfId="8012" priority="2979" operator="lessThan">
      <formula>$C$4</formula>
    </cfRule>
  </conditionalFormatting>
  <conditionalFormatting sqref="M28">
    <cfRule type="cellIs" dxfId="8011" priority="2980" operator="lessThan">
      <formula>$C$4</formula>
    </cfRule>
  </conditionalFormatting>
  <conditionalFormatting sqref="M29">
    <cfRule type="cellIs" dxfId="8010" priority="2981" operator="lessThan">
      <formula>$C$4</formula>
    </cfRule>
  </conditionalFormatting>
  <conditionalFormatting sqref="M29">
    <cfRule type="cellIs" dxfId="8009" priority="2982" operator="lessThan">
      <formula>$C$4</formula>
    </cfRule>
  </conditionalFormatting>
  <conditionalFormatting sqref="M30">
    <cfRule type="cellIs" dxfId="8008" priority="2983" operator="lessThan">
      <formula>$C$4</formula>
    </cfRule>
  </conditionalFormatting>
  <conditionalFormatting sqref="M30">
    <cfRule type="cellIs" dxfId="8007" priority="2984" operator="lessThan">
      <formula>$C$4</formula>
    </cfRule>
  </conditionalFormatting>
  <conditionalFormatting sqref="M31">
    <cfRule type="cellIs" dxfId="8006" priority="2985" operator="lessThan">
      <formula>$C$4</formula>
    </cfRule>
  </conditionalFormatting>
  <conditionalFormatting sqref="M31">
    <cfRule type="cellIs" dxfId="8005" priority="2986" operator="lessThan">
      <formula>$C$4</formula>
    </cfRule>
  </conditionalFormatting>
  <conditionalFormatting sqref="M32">
    <cfRule type="cellIs" dxfId="8004" priority="2987" operator="lessThan">
      <formula>$C$4</formula>
    </cfRule>
  </conditionalFormatting>
  <conditionalFormatting sqref="M32">
    <cfRule type="cellIs" dxfId="8003" priority="2988" operator="lessThan">
      <formula>$C$4</formula>
    </cfRule>
  </conditionalFormatting>
  <conditionalFormatting sqref="M33">
    <cfRule type="cellIs" dxfId="8002" priority="2989" operator="lessThan">
      <formula>$C$4</formula>
    </cfRule>
  </conditionalFormatting>
  <conditionalFormatting sqref="M33">
    <cfRule type="cellIs" dxfId="8001" priority="2990" operator="lessThan">
      <formula>$C$4</formula>
    </cfRule>
  </conditionalFormatting>
  <conditionalFormatting sqref="M34">
    <cfRule type="cellIs" dxfId="8000" priority="2991" operator="lessThan">
      <formula>$C$4</formula>
    </cfRule>
  </conditionalFormatting>
  <conditionalFormatting sqref="M34">
    <cfRule type="cellIs" dxfId="7999" priority="2992" operator="lessThan">
      <formula>$C$4</formula>
    </cfRule>
  </conditionalFormatting>
  <conditionalFormatting sqref="M35">
    <cfRule type="cellIs" dxfId="7998" priority="2993" operator="lessThan">
      <formula>$C$4</formula>
    </cfRule>
  </conditionalFormatting>
  <conditionalFormatting sqref="M35">
    <cfRule type="cellIs" dxfId="7997" priority="2994" operator="lessThan">
      <formula>$C$4</formula>
    </cfRule>
  </conditionalFormatting>
  <conditionalFormatting sqref="M36">
    <cfRule type="cellIs" dxfId="7996" priority="2995" operator="lessThan">
      <formula>$C$4</formula>
    </cfRule>
  </conditionalFormatting>
  <conditionalFormatting sqref="M36">
    <cfRule type="cellIs" dxfId="7995" priority="2996" operator="lessThan">
      <formula>$C$4</formula>
    </cfRule>
  </conditionalFormatting>
  <conditionalFormatting sqref="M37">
    <cfRule type="cellIs" dxfId="7994" priority="2997" operator="lessThan">
      <formula>$C$4</formula>
    </cfRule>
  </conditionalFormatting>
  <conditionalFormatting sqref="M37">
    <cfRule type="cellIs" dxfId="7993" priority="2998" operator="lessThan">
      <formula>$C$4</formula>
    </cfRule>
  </conditionalFormatting>
  <conditionalFormatting sqref="M38">
    <cfRule type="cellIs" dxfId="7992" priority="2999" operator="lessThan">
      <formula>$C$4</formula>
    </cfRule>
  </conditionalFormatting>
  <conditionalFormatting sqref="M38">
    <cfRule type="cellIs" dxfId="7991" priority="3000" operator="lessThan">
      <formula>$C$4</formula>
    </cfRule>
  </conditionalFormatting>
  <conditionalFormatting sqref="M39">
    <cfRule type="cellIs" dxfId="7990" priority="3001" operator="lessThan">
      <formula>$C$4</formula>
    </cfRule>
  </conditionalFormatting>
  <conditionalFormatting sqref="M39">
    <cfRule type="cellIs" dxfId="7989" priority="3002" operator="lessThan">
      <formula>$C$4</formula>
    </cfRule>
  </conditionalFormatting>
  <conditionalFormatting sqref="M40">
    <cfRule type="cellIs" dxfId="7988" priority="3003" operator="lessThan">
      <formula>$C$4</formula>
    </cfRule>
  </conditionalFormatting>
  <conditionalFormatting sqref="M40">
    <cfRule type="cellIs" dxfId="7987" priority="3004" operator="lessThan">
      <formula>$C$4</formula>
    </cfRule>
  </conditionalFormatting>
  <conditionalFormatting sqref="M41">
    <cfRule type="cellIs" dxfId="7986" priority="3005" operator="lessThan">
      <formula>$C$4</formula>
    </cfRule>
  </conditionalFormatting>
  <conditionalFormatting sqref="M41">
    <cfRule type="cellIs" dxfId="7985" priority="3006" operator="lessThan">
      <formula>$C$4</formula>
    </cfRule>
  </conditionalFormatting>
  <conditionalFormatting sqref="M42">
    <cfRule type="cellIs" dxfId="7984" priority="3007" operator="lessThan">
      <formula>$C$4</formula>
    </cfRule>
  </conditionalFormatting>
  <conditionalFormatting sqref="M42">
    <cfRule type="cellIs" dxfId="7983" priority="3008" operator="lessThan">
      <formula>$C$4</formula>
    </cfRule>
  </conditionalFormatting>
  <conditionalFormatting sqref="M43">
    <cfRule type="cellIs" dxfId="7982" priority="3009" operator="lessThan">
      <formula>$C$4</formula>
    </cfRule>
  </conditionalFormatting>
  <conditionalFormatting sqref="M43">
    <cfRule type="cellIs" dxfId="7981" priority="3010" operator="lessThan">
      <formula>$C$4</formula>
    </cfRule>
  </conditionalFormatting>
  <conditionalFormatting sqref="M44">
    <cfRule type="cellIs" dxfId="7980" priority="3011" operator="lessThan">
      <formula>$C$4</formula>
    </cfRule>
  </conditionalFormatting>
  <conditionalFormatting sqref="M44">
    <cfRule type="cellIs" dxfId="7979" priority="3012" operator="lessThan">
      <formula>$C$4</formula>
    </cfRule>
  </conditionalFormatting>
  <conditionalFormatting sqref="M45">
    <cfRule type="cellIs" dxfId="7978" priority="3013" operator="lessThan">
      <formula>$C$4</formula>
    </cfRule>
  </conditionalFormatting>
  <conditionalFormatting sqref="M45">
    <cfRule type="cellIs" dxfId="7977" priority="3014" operator="lessThan">
      <formula>$C$4</formula>
    </cfRule>
  </conditionalFormatting>
  <conditionalFormatting sqref="M46">
    <cfRule type="cellIs" dxfId="7976" priority="3015" operator="lessThan">
      <formula>$C$4</formula>
    </cfRule>
  </conditionalFormatting>
  <conditionalFormatting sqref="M46">
    <cfRule type="cellIs" dxfId="7975" priority="3016" operator="lessThan">
      <formula>$C$4</formula>
    </cfRule>
  </conditionalFormatting>
  <conditionalFormatting sqref="M47">
    <cfRule type="cellIs" dxfId="7974" priority="3017" operator="lessThan">
      <formula>$C$4</formula>
    </cfRule>
  </conditionalFormatting>
  <conditionalFormatting sqref="M47">
    <cfRule type="cellIs" dxfId="7973" priority="3018" operator="lessThan">
      <formula>$C$4</formula>
    </cfRule>
  </conditionalFormatting>
  <conditionalFormatting sqref="M48">
    <cfRule type="cellIs" dxfId="7972" priority="3019" operator="lessThan">
      <formula>$C$4</formula>
    </cfRule>
  </conditionalFormatting>
  <conditionalFormatting sqref="M48">
    <cfRule type="cellIs" dxfId="7971" priority="3020" operator="lessThan">
      <formula>$C$4</formula>
    </cfRule>
  </conditionalFormatting>
  <conditionalFormatting sqref="M49">
    <cfRule type="cellIs" dxfId="7970" priority="3021" operator="lessThan">
      <formula>$C$4</formula>
    </cfRule>
  </conditionalFormatting>
  <conditionalFormatting sqref="M49">
    <cfRule type="cellIs" dxfId="7969" priority="3022" operator="lessThan">
      <formula>$C$4</formula>
    </cfRule>
  </conditionalFormatting>
  <conditionalFormatting sqref="M50">
    <cfRule type="cellIs" dxfId="7968" priority="3023" operator="lessThan">
      <formula>$C$4</formula>
    </cfRule>
  </conditionalFormatting>
  <conditionalFormatting sqref="M50">
    <cfRule type="cellIs" dxfId="7967" priority="3024" operator="lessThan">
      <formula>$C$4</formula>
    </cfRule>
  </conditionalFormatting>
  <conditionalFormatting sqref="M51">
    <cfRule type="cellIs" dxfId="7966" priority="3025" operator="lessThan">
      <formula>$C$4</formula>
    </cfRule>
  </conditionalFormatting>
  <conditionalFormatting sqref="M51">
    <cfRule type="cellIs" dxfId="7965" priority="3026" operator="lessThan">
      <formula>$C$4</formula>
    </cfRule>
  </conditionalFormatting>
  <conditionalFormatting sqref="M52">
    <cfRule type="cellIs" dxfId="7964" priority="3027" operator="lessThan">
      <formula>$C$4</formula>
    </cfRule>
  </conditionalFormatting>
  <conditionalFormatting sqref="M52">
    <cfRule type="cellIs" dxfId="7963" priority="3028" operator="lessThan">
      <formula>$C$4</formula>
    </cfRule>
  </conditionalFormatting>
  <conditionalFormatting sqref="M53">
    <cfRule type="cellIs" dxfId="7962" priority="3029" operator="lessThan">
      <formula>$C$4</formula>
    </cfRule>
  </conditionalFormatting>
  <conditionalFormatting sqref="M53">
    <cfRule type="cellIs" dxfId="7961" priority="3030" operator="lessThan">
      <formula>$C$4</formula>
    </cfRule>
  </conditionalFormatting>
  <conditionalFormatting sqref="M54">
    <cfRule type="cellIs" dxfId="7960" priority="3031" operator="lessThan">
      <formula>$C$4</formula>
    </cfRule>
  </conditionalFormatting>
  <conditionalFormatting sqref="M54">
    <cfRule type="cellIs" dxfId="7959" priority="3032" operator="lessThan">
      <formula>$C$4</formula>
    </cfRule>
  </conditionalFormatting>
  <conditionalFormatting sqref="M55">
    <cfRule type="cellIs" dxfId="7958" priority="3033" operator="lessThan">
      <formula>$C$4</formula>
    </cfRule>
  </conditionalFormatting>
  <conditionalFormatting sqref="M55">
    <cfRule type="cellIs" dxfId="7957" priority="3034" operator="lessThan">
      <formula>$C$4</formula>
    </cfRule>
  </conditionalFormatting>
  <conditionalFormatting sqref="M56">
    <cfRule type="cellIs" dxfId="7956" priority="3035" operator="lessThan">
      <formula>$C$4</formula>
    </cfRule>
  </conditionalFormatting>
  <conditionalFormatting sqref="M56">
    <cfRule type="cellIs" dxfId="7955" priority="3036" operator="lessThan">
      <formula>$C$4</formula>
    </cfRule>
  </conditionalFormatting>
  <conditionalFormatting sqref="M57">
    <cfRule type="cellIs" dxfId="7954" priority="3037" operator="lessThan">
      <formula>$C$4</formula>
    </cfRule>
  </conditionalFormatting>
  <conditionalFormatting sqref="M57">
    <cfRule type="cellIs" dxfId="7953" priority="3038" operator="lessThan">
      <formula>$C$4</formula>
    </cfRule>
  </conditionalFormatting>
  <conditionalFormatting sqref="M58">
    <cfRule type="cellIs" dxfId="7952" priority="3039" operator="lessThan">
      <formula>$C$4</formula>
    </cfRule>
  </conditionalFormatting>
  <conditionalFormatting sqref="M58">
    <cfRule type="cellIs" dxfId="7951" priority="3040" operator="lessThan">
      <formula>$C$4</formula>
    </cfRule>
  </conditionalFormatting>
  <conditionalFormatting sqref="M59">
    <cfRule type="cellIs" dxfId="7950" priority="3041" operator="lessThan">
      <formula>$C$4</formula>
    </cfRule>
  </conditionalFormatting>
  <conditionalFormatting sqref="M59">
    <cfRule type="cellIs" dxfId="7949" priority="3042" operator="lessThan">
      <formula>$C$4</formula>
    </cfRule>
  </conditionalFormatting>
  <conditionalFormatting sqref="M60">
    <cfRule type="cellIs" dxfId="7948" priority="3043" operator="lessThan">
      <formula>$C$4</formula>
    </cfRule>
  </conditionalFormatting>
  <conditionalFormatting sqref="M60">
    <cfRule type="cellIs" dxfId="7947" priority="3044" operator="lessThan">
      <formula>$C$4</formula>
    </cfRule>
  </conditionalFormatting>
  <conditionalFormatting sqref="CW15">
    <cfRule type="cellIs" dxfId="7946" priority="3050" operator="lessThan">
      <formula>1</formula>
    </cfRule>
  </conditionalFormatting>
  <conditionalFormatting sqref="CW16">
    <cfRule type="cellIs" dxfId="7945" priority="3051" operator="lessThan">
      <formula>1</formula>
    </cfRule>
  </conditionalFormatting>
  <conditionalFormatting sqref="CW17">
    <cfRule type="cellIs" dxfId="7944" priority="3052" operator="lessThan">
      <formula>1</formula>
    </cfRule>
  </conditionalFormatting>
  <conditionalFormatting sqref="CW18">
    <cfRule type="cellIs" dxfId="7943" priority="3053" operator="lessThan">
      <formula>1</formula>
    </cfRule>
  </conditionalFormatting>
  <conditionalFormatting sqref="CW19">
    <cfRule type="cellIs" dxfId="7942" priority="3054" operator="lessThan">
      <formula>1</formula>
    </cfRule>
  </conditionalFormatting>
  <conditionalFormatting sqref="CW26">
    <cfRule type="cellIs" dxfId="7941" priority="3058" operator="lessThan">
      <formula>1</formula>
    </cfRule>
  </conditionalFormatting>
  <conditionalFormatting sqref="CW27">
    <cfRule type="cellIs" dxfId="7940" priority="3059" operator="lessThan">
      <formula>1</formula>
    </cfRule>
  </conditionalFormatting>
  <conditionalFormatting sqref="CW28">
    <cfRule type="cellIs" dxfId="7939" priority="3060" operator="lessThan">
      <formula>1</formula>
    </cfRule>
  </conditionalFormatting>
  <conditionalFormatting sqref="CW29">
    <cfRule type="cellIs" dxfId="7938" priority="3061" operator="lessThan">
      <formula>1</formula>
    </cfRule>
  </conditionalFormatting>
  <conditionalFormatting sqref="CW30">
    <cfRule type="cellIs" dxfId="7937" priority="3062" operator="lessThan">
      <formula>1</formula>
    </cfRule>
  </conditionalFormatting>
  <conditionalFormatting sqref="CW31">
    <cfRule type="cellIs" dxfId="7936" priority="3063" operator="lessThan">
      <formula>1</formula>
    </cfRule>
  </conditionalFormatting>
  <conditionalFormatting sqref="CW32">
    <cfRule type="cellIs" dxfId="7935" priority="3064" operator="lessThan">
      <formula>1</formula>
    </cfRule>
  </conditionalFormatting>
  <conditionalFormatting sqref="AX47">
    <cfRule type="cellIs" dxfId="7934" priority="3137" operator="lessThan">
      <formula>$C$4</formula>
    </cfRule>
  </conditionalFormatting>
  <conditionalFormatting sqref="AX47">
    <cfRule type="cellIs" dxfId="7933" priority="3138" operator="lessThan">
      <formula>$C$4</formula>
    </cfRule>
  </conditionalFormatting>
  <conditionalFormatting sqref="AX48">
    <cfRule type="cellIs" dxfId="7932" priority="3139" operator="lessThan">
      <formula>$C$4</formula>
    </cfRule>
  </conditionalFormatting>
  <conditionalFormatting sqref="AX48">
    <cfRule type="cellIs" dxfId="7931" priority="3140" operator="lessThan">
      <formula>$C$4</formula>
    </cfRule>
  </conditionalFormatting>
  <conditionalFormatting sqref="AX49">
    <cfRule type="cellIs" dxfId="7930" priority="3141" operator="lessThan">
      <formula>$C$4</formula>
    </cfRule>
  </conditionalFormatting>
  <conditionalFormatting sqref="AX49">
    <cfRule type="cellIs" dxfId="7929" priority="3142" operator="lessThan">
      <formula>$C$4</formula>
    </cfRule>
  </conditionalFormatting>
  <conditionalFormatting sqref="AX50">
    <cfRule type="cellIs" dxfId="7928" priority="3143" operator="lessThan">
      <formula>$C$4</formula>
    </cfRule>
  </conditionalFormatting>
  <conditionalFormatting sqref="AX50">
    <cfRule type="cellIs" dxfId="7927" priority="3144" operator="lessThan">
      <formula>$C$4</formula>
    </cfRule>
  </conditionalFormatting>
  <conditionalFormatting sqref="AX51">
    <cfRule type="cellIs" dxfId="7926" priority="3145" operator="lessThan">
      <formula>$C$4</formula>
    </cfRule>
  </conditionalFormatting>
  <conditionalFormatting sqref="AX51">
    <cfRule type="cellIs" dxfId="7925" priority="3146" operator="lessThan">
      <formula>$C$4</formula>
    </cfRule>
  </conditionalFormatting>
  <conditionalFormatting sqref="AX52">
    <cfRule type="cellIs" dxfId="7924" priority="3147" operator="lessThan">
      <formula>$C$4</formula>
    </cfRule>
  </conditionalFormatting>
  <conditionalFormatting sqref="AX52">
    <cfRule type="cellIs" dxfId="7923" priority="3148" operator="lessThan">
      <formula>$C$4</formula>
    </cfRule>
  </conditionalFormatting>
  <conditionalFormatting sqref="AX53">
    <cfRule type="cellIs" dxfId="7922" priority="3149" operator="lessThan">
      <formula>$C$4</formula>
    </cfRule>
  </conditionalFormatting>
  <conditionalFormatting sqref="AX53">
    <cfRule type="cellIs" dxfId="7921" priority="3150" operator="lessThan">
      <formula>$C$4</formula>
    </cfRule>
  </conditionalFormatting>
  <conditionalFormatting sqref="AX54">
    <cfRule type="cellIs" dxfId="7920" priority="3151" operator="lessThan">
      <formula>$C$4</formula>
    </cfRule>
  </conditionalFormatting>
  <conditionalFormatting sqref="AX54">
    <cfRule type="cellIs" dxfId="7919" priority="3152" operator="lessThan">
      <formula>$C$4</formula>
    </cfRule>
  </conditionalFormatting>
  <conditionalFormatting sqref="AX55">
    <cfRule type="cellIs" dxfId="7918" priority="3153" operator="lessThan">
      <formula>$C$4</formula>
    </cfRule>
  </conditionalFormatting>
  <conditionalFormatting sqref="AX55">
    <cfRule type="cellIs" dxfId="7917" priority="3154" operator="lessThan">
      <formula>$C$4</formula>
    </cfRule>
  </conditionalFormatting>
  <conditionalFormatting sqref="AX56">
    <cfRule type="cellIs" dxfId="7916" priority="3155" operator="lessThan">
      <formula>$C$4</formula>
    </cfRule>
  </conditionalFormatting>
  <conditionalFormatting sqref="AX56">
    <cfRule type="cellIs" dxfId="7915" priority="3156" operator="lessThan">
      <formula>$C$4</formula>
    </cfRule>
  </conditionalFormatting>
  <conditionalFormatting sqref="AX57">
    <cfRule type="cellIs" dxfId="7914" priority="3157" operator="lessThan">
      <formula>$C$4</formula>
    </cfRule>
  </conditionalFormatting>
  <conditionalFormatting sqref="AX57">
    <cfRule type="cellIs" dxfId="7913" priority="3158" operator="lessThan">
      <formula>$C$4</formula>
    </cfRule>
  </conditionalFormatting>
  <conditionalFormatting sqref="AX58">
    <cfRule type="cellIs" dxfId="7912" priority="3159" operator="lessThan">
      <formula>$C$4</formula>
    </cfRule>
  </conditionalFormatting>
  <conditionalFormatting sqref="AX58">
    <cfRule type="cellIs" dxfId="7911" priority="3160" operator="lessThan">
      <formula>$C$4</formula>
    </cfRule>
  </conditionalFormatting>
  <conditionalFormatting sqref="AX59">
    <cfRule type="cellIs" dxfId="7910" priority="3161" operator="lessThan">
      <formula>$C$4</formula>
    </cfRule>
  </conditionalFormatting>
  <conditionalFormatting sqref="AX59">
    <cfRule type="cellIs" dxfId="7909" priority="3162" operator="lessThan">
      <formula>$C$4</formula>
    </cfRule>
  </conditionalFormatting>
  <conditionalFormatting sqref="AX60">
    <cfRule type="cellIs" dxfId="7908" priority="3163" operator="lessThan">
      <formula>$C$4</formula>
    </cfRule>
  </conditionalFormatting>
  <conditionalFormatting sqref="AX60">
    <cfRule type="cellIs" dxfId="7907" priority="3164" operator="lessThan">
      <formula>$C$4</formula>
    </cfRule>
  </conditionalFormatting>
  <conditionalFormatting sqref="AY11">
    <cfRule type="cellIs" dxfId="7906" priority="3165" operator="lessThan">
      <formula>$C$4</formula>
    </cfRule>
  </conditionalFormatting>
  <conditionalFormatting sqref="AY11">
    <cfRule type="cellIs" dxfId="7905" priority="3166" operator="lessThan">
      <formula>$C$4</formula>
    </cfRule>
  </conditionalFormatting>
  <conditionalFormatting sqref="AY12">
    <cfRule type="cellIs" dxfId="7904" priority="3167" operator="lessThan">
      <formula>$C$4</formula>
    </cfRule>
  </conditionalFormatting>
  <conditionalFormatting sqref="AY12">
    <cfRule type="cellIs" dxfId="7903" priority="3168" operator="lessThan">
      <formula>$C$4</formula>
    </cfRule>
  </conditionalFormatting>
  <conditionalFormatting sqref="AY13">
    <cfRule type="cellIs" dxfId="7902" priority="3169" operator="lessThan">
      <formula>$C$4</formula>
    </cfRule>
  </conditionalFormatting>
  <conditionalFormatting sqref="AY13">
    <cfRule type="cellIs" dxfId="7901" priority="3170" operator="lessThan">
      <formula>$C$4</formula>
    </cfRule>
  </conditionalFormatting>
  <conditionalFormatting sqref="AY14">
    <cfRule type="cellIs" dxfId="7900" priority="3171" operator="lessThan">
      <formula>$C$4</formula>
    </cfRule>
  </conditionalFormatting>
  <conditionalFormatting sqref="AY14">
    <cfRule type="cellIs" dxfId="7899" priority="3172" operator="lessThan">
      <formula>$C$4</formula>
    </cfRule>
  </conditionalFormatting>
  <conditionalFormatting sqref="AY15">
    <cfRule type="cellIs" dxfId="7898" priority="3173" operator="lessThan">
      <formula>$C$4</formula>
    </cfRule>
  </conditionalFormatting>
  <conditionalFormatting sqref="AY15">
    <cfRule type="cellIs" dxfId="7897" priority="3174" operator="lessThan">
      <formula>$C$4</formula>
    </cfRule>
  </conditionalFormatting>
  <conditionalFormatting sqref="AY16">
    <cfRule type="cellIs" dxfId="7896" priority="3175" operator="lessThan">
      <formula>$C$4</formula>
    </cfRule>
  </conditionalFormatting>
  <conditionalFormatting sqref="AY16">
    <cfRule type="cellIs" dxfId="7895" priority="3176" operator="lessThan">
      <formula>$C$4</formula>
    </cfRule>
  </conditionalFormatting>
  <conditionalFormatting sqref="AY17">
    <cfRule type="cellIs" dxfId="7894" priority="3177" operator="lessThan">
      <formula>$C$4</formula>
    </cfRule>
  </conditionalFormatting>
  <conditionalFormatting sqref="AY17">
    <cfRule type="cellIs" dxfId="7893" priority="3178" operator="lessThan">
      <formula>$C$4</formula>
    </cfRule>
  </conditionalFormatting>
  <conditionalFormatting sqref="AY18">
    <cfRule type="cellIs" dxfId="7892" priority="3179" operator="lessThan">
      <formula>$C$4</formula>
    </cfRule>
  </conditionalFormatting>
  <conditionalFormatting sqref="AY18">
    <cfRule type="cellIs" dxfId="7891" priority="3180" operator="lessThan">
      <formula>$C$4</formula>
    </cfRule>
  </conditionalFormatting>
  <conditionalFormatting sqref="AY19">
    <cfRule type="cellIs" dxfId="7890" priority="3181" operator="lessThan">
      <formula>$C$4</formula>
    </cfRule>
  </conditionalFormatting>
  <conditionalFormatting sqref="AY19">
    <cfRule type="cellIs" dxfId="7889" priority="3182" operator="lessThan">
      <formula>$C$4</formula>
    </cfRule>
  </conditionalFormatting>
  <conditionalFormatting sqref="AY20">
    <cfRule type="cellIs" dxfId="7888" priority="3183" operator="lessThan">
      <formula>$C$4</formula>
    </cfRule>
  </conditionalFormatting>
  <conditionalFormatting sqref="AY20">
    <cfRule type="cellIs" dxfId="7887" priority="3184" operator="lessThan">
      <formula>$C$4</formula>
    </cfRule>
  </conditionalFormatting>
  <conditionalFormatting sqref="AY21">
    <cfRule type="cellIs" dxfId="7886" priority="3185" operator="lessThan">
      <formula>$C$4</formula>
    </cfRule>
  </conditionalFormatting>
  <conditionalFormatting sqref="AY21">
    <cfRule type="cellIs" dxfId="7885" priority="3186" operator="lessThan">
      <formula>$C$4</formula>
    </cfRule>
  </conditionalFormatting>
  <conditionalFormatting sqref="AY22">
    <cfRule type="cellIs" dxfId="7884" priority="3187" operator="lessThan">
      <formula>$C$4</formula>
    </cfRule>
  </conditionalFormatting>
  <conditionalFormatting sqref="AY22">
    <cfRule type="cellIs" dxfId="7883" priority="3188" operator="lessThan">
      <formula>$C$4</formula>
    </cfRule>
  </conditionalFormatting>
  <conditionalFormatting sqref="AY23">
    <cfRule type="cellIs" dxfId="7882" priority="3189" operator="lessThan">
      <formula>$C$4</formula>
    </cfRule>
  </conditionalFormatting>
  <conditionalFormatting sqref="AY23">
    <cfRule type="cellIs" dxfId="7881" priority="3190" operator="lessThan">
      <formula>$C$4</formula>
    </cfRule>
  </conditionalFormatting>
  <conditionalFormatting sqref="AY24">
    <cfRule type="cellIs" dxfId="7880" priority="3191" operator="lessThan">
      <formula>$C$4</formula>
    </cfRule>
  </conditionalFormatting>
  <conditionalFormatting sqref="AY24">
    <cfRule type="cellIs" dxfId="7879" priority="3192" operator="lessThan">
      <formula>$C$4</formula>
    </cfRule>
  </conditionalFormatting>
  <conditionalFormatting sqref="AY25">
    <cfRule type="cellIs" dxfId="7878" priority="3193" operator="lessThan">
      <formula>$C$4</formula>
    </cfRule>
  </conditionalFormatting>
  <conditionalFormatting sqref="AY25">
    <cfRule type="cellIs" dxfId="7877" priority="3194" operator="lessThan">
      <formula>$C$4</formula>
    </cfRule>
  </conditionalFormatting>
  <conditionalFormatting sqref="AY26">
    <cfRule type="cellIs" dxfId="7876" priority="3195" operator="lessThan">
      <formula>$C$4</formula>
    </cfRule>
  </conditionalFormatting>
  <conditionalFormatting sqref="AY26">
    <cfRule type="cellIs" dxfId="7875" priority="3196" operator="lessThan">
      <formula>$C$4</formula>
    </cfRule>
  </conditionalFormatting>
  <conditionalFormatting sqref="AY27">
    <cfRule type="cellIs" dxfId="7874" priority="3197" operator="lessThan">
      <formula>$C$4</formula>
    </cfRule>
  </conditionalFormatting>
  <conditionalFormatting sqref="AY27">
    <cfRule type="cellIs" dxfId="7873" priority="3198" operator="lessThan">
      <formula>$C$4</formula>
    </cfRule>
  </conditionalFormatting>
  <conditionalFormatting sqref="AY28">
    <cfRule type="cellIs" dxfId="7872" priority="3199" operator="lessThan">
      <formula>$C$4</formula>
    </cfRule>
  </conditionalFormatting>
  <conditionalFormatting sqref="AY28">
    <cfRule type="cellIs" dxfId="7871" priority="3200" operator="lessThan">
      <formula>$C$4</formula>
    </cfRule>
  </conditionalFormatting>
  <conditionalFormatting sqref="AY29">
    <cfRule type="cellIs" dxfId="7870" priority="3201" operator="lessThan">
      <formula>$C$4</formula>
    </cfRule>
  </conditionalFormatting>
  <conditionalFormatting sqref="AY29">
    <cfRule type="cellIs" dxfId="7869" priority="3202" operator="lessThan">
      <formula>$C$4</formula>
    </cfRule>
  </conditionalFormatting>
  <conditionalFormatting sqref="AY30">
    <cfRule type="cellIs" dxfId="7868" priority="3203" operator="lessThan">
      <formula>$C$4</formula>
    </cfRule>
  </conditionalFormatting>
  <conditionalFormatting sqref="AY30">
    <cfRule type="cellIs" dxfId="7867" priority="3204" operator="lessThan">
      <formula>$C$4</formula>
    </cfRule>
  </conditionalFormatting>
  <conditionalFormatting sqref="AY31">
    <cfRule type="cellIs" dxfId="7866" priority="3205" operator="lessThan">
      <formula>$C$4</formula>
    </cfRule>
  </conditionalFormatting>
  <conditionalFormatting sqref="AY31">
    <cfRule type="cellIs" dxfId="7865" priority="3206" operator="lessThan">
      <formula>$C$4</formula>
    </cfRule>
  </conditionalFormatting>
  <conditionalFormatting sqref="AY32">
    <cfRule type="cellIs" dxfId="7864" priority="3207" operator="lessThan">
      <formula>$C$4</formula>
    </cfRule>
  </conditionalFormatting>
  <conditionalFormatting sqref="AY32">
    <cfRule type="cellIs" dxfId="7863" priority="3208" operator="lessThan">
      <formula>$C$4</formula>
    </cfRule>
  </conditionalFormatting>
  <conditionalFormatting sqref="AY33">
    <cfRule type="cellIs" dxfId="7862" priority="3209" operator="lessThan">
      <formula>$C$4</formula>
    </cfRule>
  </conditionalFormatting>
  <conditionalFormatting sqref="AY33">
    <cfRule type="cellIs" dxfId="7861" priority="3210" operator="lessThan">
      <formula>$C$4</formula>
    </cfRule>
  </conditionalFormatting>
  <conditionalFormatting sqref="AY34">
    <cfRule type="cellIs" dxfId="7860" priority="3211" operator="lessThan">
      <formula>$C$4</formula>
    </cfRule>
  </conditionalFormatting>
  <conditionalFormatting sqref="AY34">
    <cfRule type="cellIs" dxfId="7859" priority="3212" operator="lessThan">
      <formula>$C$4</formula>
    </cfRule>
  </conditionalFormatting>
  <conditionalFormatting sqref="AY35">
    <cfRule type="cellIs" dxfId="7858" priority="3213" operator="lessThan">
      <formula>$C$4</formula>
    </cfRule>
  </conditionalFormatting>
  <conditionalFormatting sqref="AY35">
    <cfRule type="cellIs" dxfId="7857" priority="3214" operator="lessThan">
      <formula>$C$4</formula>
    </cfRule>
  </conditionalFormatting>
  <conditionalFormatting sqref="AY36">
    <cfRule type="cellIs" dxfId="7856" priority="3215" operator="lessThan">
      <formula>$C$4</formula>
    </cfRule>
  </conditionalFormatting>
  <conditionalFormatting sqref="AY36">
    <cfRule type="cellIs" dxfId="7855" priority="3216" operator="lessThan">
      <formula>$C$4</formula>
    </cfRule>
  </conditionalFormatting>
  <conditionalFormatting sqref="AY37">
    <cfRule type="cellIs" dxfId="7854" priority="3217" operator="lessThan">
      <formula>$C$4</formula>
    </cfRule>
  </conditionalFormatting>
  <conditionalFormatting sqref="AY37">
    <cfRule type="cellIs" dxfId="7853" priority="3218" operator="lessThan">
      <formula>$C$4</formula>
    </cfRule>
  </conditionalFormatting>
  <conditionalFormatting sqref="AY38">
    <cfRule type="cellIs" dxfId="7852" priority="3219" operator="lessThan">
      <formula>$C$4</formula>
    </cfRule>
  </conditionalFormatting>
  <conditionalFormatting sqref="AY38">
    <cfRule type="cellIs" dxfId="7851" priority="3220" operator="lessThan">
      <formula>$C$4</formula>
    </cfRule>
  </conditionalFormatting>
  <conditionalFormatting sqref="AY39">
    <cfRule type="cellIs" dxfId="7850" priority="3221" operator="lessThan">
      <formula>$C$4</formula>
    </cfRule>
  </conditionalFormatting>
  <conditionalFormatting sqref="AY39">
    <cfRule type="cellIs" dxfId="7849" priority="3222" operator="lessThan">
      <formula>$C$4</formula>
    </cfRule>
  </conditionalFormatting>
  <conditionalFormatting sqref="AY40">
    <cfRule type="cellIs" dxfId="7848" priority="3223" operator="lessThan">
      <formula>$C$4</formula>
    </cfRule>
  </conditionalFormatting>
  <conditionalFormatting sqref="AY40">
    <cfRule type="cellIs" dxfId="7847" priority="3224" operator="lessThan">
      <formula>$C$4</formula>
    </cfRule>
  </conditionalFormatting>
  <conditionalFormatting sqref="AY41">
    <cfRule type="cellIs" dxfId="7846" priority="3225" operator="lessThan">
      <formula>$C$4</formula>
    </cfRule>
  </conditionalFormatting>
  <conditionalFormatting sqref="AY41">
    <cfRule type="cellIs" dxfId="7845" priority="3226" operator="lessThan">
      <formula>$C$4</formula>
    </cfRule>
  </conditionalFormatting>
  <conditionalFormatting sqref="AY42">
    <cfRule type="cellIs" dxfId="7844" priority="3227" operator="lessThan">
      <formula>$C$4</formula>
    </cfRule>
  </conditionalFormatting>
  <conditionalFormatting sqref="AY42">
    <cfRule type="cellIs" dxfId="7843" priority="3228" operator="lessThan">
      <formula>$C$4</formula>
    </cfRule>
  </conditionalFormatting>
  <conditionalFormatting sqref="AY43">
    <cfRule type="cellIs" dxfId="7842" priority="3229" operator="lessThan">
      <formula>$C$4</formula>
    </cfRule>
  </conditionalFormatting>
  <conditionalFormatting sqref="AY43">
    <cfRule type="cellIs" dxfId="7841" priority="3230" operator="lessThan">
      <formula>$C$4</formula>
    </cfRule>
  </conditionalFormatting>
  <conditionalFormatting sqref="AY44">
    <cfRule type="cellIs" dxfId="7840" priority="3231" operator="lessThan">
      <formula>$C$4</formula>
    </cfRule>
  </conditionalFormatting>
  <conditionalFormatting sqref="AY44">
    <cfRule type="cellIs" dxfId="7839" priority="3232" operator="lessThan">
      <formula>$C$4</formula>
    </cfRule>
  </conditionalFormatting>
  <conditionalFormatting sqref="AY45">
    <cfRule type="cellIs" dxfId="7838" priority="3233" operator="lessThan">
      <formula>$C$4</formula>
    </cfRule>
  </conditionalFormatting>
  <conditionalFormatting sqref="AY45">
    <cfRule type="cellIs" dxfId="7837" priority="3234" operator="lessThan">
      <formula>$C$4</formula>
    </cfRule>
  </conditionalFormatting>
  <conditionalFormatting sqref="AY46">
    <cfRule type="cellIs" dxfId="7836" priority="3235" operator="lessThan">
      <formula>$C$4</formula>
    </cfRule>
  </conditionalFormatting>
  <conditionalFormatting sqref="AY46">
    <cfRule type="cellIs" dxfId="7835" priority="3236" operator="lessThan">
      <formula>$C$4</formula>
    </cfRule>
  </conditionalFormatting>
  <conditionalFormatting sqref="AY47">
    <cfRule type="cellIs" dxfId="7834" priority="3237" operator="lessThan">
      <formula>$C$4</formula>
    </cfRule>
  </conditionalFormatting>
  <conditionalFormatting sqref="AY47">
    <cfRule type="cellIs" dxfId="7833" priority="3238" operator="lessThan">
      <formula>$C$4</formula>
    </cfRule>
  </conditionalFormatting>
  <conditionalFormatting sqref="AY48">
    <cfRule type="cellIs" dxfId="7832" priority="3239" operator="lessThan">
      <formula>$C$4</formula>
    </cfRule>
  </conditionalFormatting>
  <conditionalFormatting sqref="AY48">
    <cfRule type="cellIs" dxfId="7831" priority="3240" operator="lessThan">
      <formula>$C$4</formula>
    </cfRule>
  </conditionalFormatting>
  <conditionalFormatting sqref="AY49">
    <cfRule type="cellIs" dxfId="7830" priority="3241" operator="lessThan">
      <formula>$C$4</formula>
    </cfRule>
  </conditionalFormatting>
  <conditionalFormatting sqref="AY49">
    <cfRule type="cellIs" dxfId="7829" priority="3242" operator="lessThan">
      <formula>$C$4</formula>
    </cfRule>
  </conditionalFormatting>
  <conditionalFormatting sqref="AY50">
    <cfRule type="cellIs" dxfId="7828" priority="3243" operator="lessThan">
      <formula>$C$4</formula>
    </cfRule>
  </conditionalFormatting>
  <conditionalFormatting sqref="AY50">
    <cfRule type="cellIs" dxfId="7827" priority="3244" operator="lessThan">
      <formula>$C$4</formula>
    </cfRule>
  </conditionalFormatting>
  <conditionalFormatting sqref="AY51">
    <cfRule type="cellIs" dxfId="7826" priority="3245" operator="lessThan">
      <formula>$C$4</formula>
    </cfRule>
  </conditionalFormatting>
  <conditionalFormatting sqref="AY51">
    <cfRule type="cellIs" dxfId="7825" priority="3246" operator="lessThan">
      <formula>$C$4</formula>
    </cfRule>
  </conditionalFormatting>
  <conditionalFormatting sqref="AY52">
    <cfRule type="cellIs" dxfId="7824" priority="3247" operator="lessThan">
      <formula>$C$4</formula>
    </cfRule>
  </conditionalFormatting>
  <conditionalFormatting sqref="AY52">
    <cfRule type="cellIs" dxfId="7823" priority="3248" operator="lessThan">
      <formula>$C$4</formula>
    </cfRule>
  </conditionalFormatting>
  <conditionalFormatting sqref="AY53">
    <cfRule type="cellIs" dxfId="7822" priority="3249" operator="lessThan">
      <formula>$C$4</formula>
    </cfRule>
  </conditionalFormatting>
  <conditionalFormatting sqref="AY53">
    <cfRule type="cellIs" dxfId="7821" priority="3250" operator="lessThan">
      <formula>$C$4</formula>
    </cfRule>
  </conditionalFormatting>
  <conditionalFormatting sqref="AY54">
    <cfRule type="cellIs" dxfId="7820" priority="3251" operator="lessThan">
      <formula>$C$4</formula>
    </cfRule>
  </conditionalFormatting>
  <conditionalFormatting sqref="AY54">
    <cfRule type="cellIs" dxfId="7819" priority="3252" operator="lessThan">
      <formula>$C$4</formula>
    </cfRule>
  </conditionalFormatting>
  <conditionalFormatting sqref="AY55">
    <cfRule type="cellIs" dxfId="7818" priority="3253" operator="lessThan">
      <formula>$C$4</formula>
    </cfRule>
  </conditionalFormatting>
  <conditionalFormatting sqref="AY55">
    <cfRule type="cellIs" dxfId="7817" priority="3254" operator="lessThan">
      <formula>$C$4</formula>
    </cfRule>
  </conditionalFormatting>
  <conditionalFormatting sqref="AY56">
    <cfRule type="cellIs" dxfId="7816" priority="3255" operator="lessThan">
      <formula>$C$4</formula>
    </cfRule>
  </conditionalFormatting>
  <conditionalFormatting sqref="AY56">
    <cfRule type="cellIs" dxfId="7815" priority="3256" operator="lessThan">
      <formula>$C$4</formula>
    </cfRule>
  </conditionalFormatting>
  <conditionalFormatting sqref="AY57">
    <cfRule type="cellIs" dxfId="7814" priority="3257" operator="lessThan">
      <formula>$C$4</formula>
    </cfRule>
  </conditionalFormatting>
  <conditionalFormatting sqref="AY57">
    <cfRule type="cellIs" dxfId="7813" priority="3258" operator="lessThan">
      <formula>$C$4</formula>
    </cfRule>
  </conditionalFormatting>
  <conditionalFormatting sqref="AY58">
    <cfRule type="cellIs" dxfId="7812" priority="3259" operator="lessThan">
      <formula>$C$4</formula>
    </cfRule>
  </conditionalFormatting>
  <conditionalFormatting sqref="AY58">
    <cfRule type="cellIs" dxfId="7811" priority="3260" operator="lessThan">
      <formula>$C$4</formula>
    </cfRule>
  </conditionalFormatting>
  <conditionalFormatting sqref="AY59">
    <cfRule type="cellIs" dxfId="7810" priority="3261" operator="lessThan">
      <formula>$C$4</formula>
    </cfRule>
  </conditionalFormatting>
  <conditionalFormatting sqref="AY59">
    <cfRule type="cellIs" dxfId="7809" priority="3262" operator="lessThan">
      <formula>$C$4</formula>
    </cfRule>
  </conditionalFormatting>
  <conditionalFormatting sqref="AY60">
    <cfRule type="cellIs" dxfId="7808" priority="3263" operator="lessThan">
      <formula>$C$4</formula>
    </cfRule>
  </conditionalFormatting>
  <conditionalFormatting sqref="AY60">
    <cfRule type="cellIs" dxfId="7807" priority="3264" operator="lessThan">
      <formula>$C$4</formula>
    </cfRule>
  </conditionalFormatting>
  <conditionalFormatting sqref="AZ11">
    <cfRule type="cellIs" dxfId="7806" priority="3265" operator="lessThan">
      <formula>$C$4</formula>
    </cfRule>
  </conditionalFormatting>
  <conditionalFormatting sqref="AZ11">
    <cfRule type="cellIs" dxfId="7805" priority="3266" operator="lessThan">
      <formula>$C$4</formula>
    </cfRule>
  </conditionalFormatting>
  <conditionalFormatting sqref="AZ12">
    <cfRule type="cellIs" dxfId="7804" priority="3267" operator="lessThan">
      <formula>$C$4</formula>
    </cfRule>
  </conditionalFormatting>
  <conditionalFormatting sqref="AZ12">
    <cfRule type="cellIs" dxfId="7803" priority="3268" operator="lessThan">
      <formula>$C$4</formula>
    </cfRule>
  </conditionalFormatting>
  <conditionalFormatting sqref="AZ13">
    <cfRule type="cellIs" dxfId="7802" priority="3269" operator="lessThan">
      <formula>$C$4</formula>
    </cfRule>
  </conditionalFormatting>
  <conditionalFormatting sqref="AZ13">
    <cfRule type="cellIs" dxfId="7801" priority="3270" operator="lessThan">
      <formula>$C$4</formula>
    </cfRule>
  </conditionalFormatting>
  <conditionalFormatting sqref="AZ14">
    <cfRule type="cellIs" dxfId="7800" priority="3271" operator="lessThan">
      <formula>$C$4</formula>
    </cfRule>
  </conditionalFormatting>
  <conditionalFormatting sqref="AZ14">
    <cfRule type="cellIs" dxfId="7799" priority="3272" operator="lessThan">
      <formula>$C$4</formula>
    </cfRule>
  </conditionalFormatting>
  <conditionalFormatting sqref="AZ15">
    <cfRule type="cellIs" dxfId="7798" priority="3273" operator="lessThan">
      <formula>$C$4</formula>
    </cfRule>
  </conditionalFormatting>
  <conditionalFormatting sqref="AZ15">
    <cfRule type="cellIs" dxfId="7797" priority="3274" operator="lessThan">
      <formula>$C$4</formula>
    </cfRule>
  </conditionalFormatting>
  <conditionalFormatting sqref="AZ16">
    <cfRule type="cellIs" dxfId="7796" priority="3275" operator="lessThan">
      <formula>$C$4</formula>
    </cfRule>
  </conditionalFormatting>
  <conditionalFormatting sqref="AZ16">
    <cfRule type="cellIs" dxfId="7795" priority="3276" operator="lessThan">
      <formula>$C$4</formula>
    </cfRule>
  </conditionalFormatting>
  <conditionalFormatting sqref="AZ17">
    <cfRule type="cellIs" dxfId="7794" priority="3277" operator="lessThan">
      <formula>$C$4</formula>
    </cfRule>
  </conditionalFormatting>
  <conditionalFormatting sqref="AZ17">
    <cfRule type="cellIs" dxfId="7793" priority="3278" operator="lessThan">
      <formula>$C$4</formula>
    </cfRule>
  </conditionalFormatting>
  <conditionalFormatting sqref="AZ18">
    <cfRule type="cellIs" dxfId="7792" priority="3279" operator="lessThan">
      <formula>$C$4</formula>
    </cfRule>
  </conditionalFormatting>
  <conditionalFormatting sqref="AZ18">
    <cfRule type="cellIs" dxfId="7791" priority="3280" operator="lessThan">
      <formula>$C$4</formula>
    </cfRule>
  </conditionalFormatting>
  <conditionalFormatting sqref="AZ19">
    <cfRule type="cellIs" dxfId="7790" priority="3281" operator="lessThan">
      <formula>$C$4</formula>
    </cfRule>
  </conditionalFormatting>
  <conditionalFormatting sqref="AZ19">
    <cfRule type="cellIs" dxfId="7789" priority="3282" operator="lessThan">
      <formula>$C$4</formula>
    </cfRule>
  </conditionalFormatting>
  <conditionalFormatting sqref="AZ20">
    <cfRule type="cellIs" dxfId="7788" priority="3283" operator="lessThan">
      <formula>$C$4</formula>
    </cfRule>
  </conditionalFormatting>
  <conditionalFormatting sqref="AZ20">
    <cfRule type="cellIs" dxfId="7787" priority="3284" operator="lessThan">
      <formula>$C$4</formula>
    </cfRule>
  </conditionalFormatting>
  <conditionalFormatting sqref="AZ21">
    <cfRule type="cellIs" dxfId="7786" priority="3285" operator="lessThan">
      <formula>$C$4</formula>
    </cfRule>
  </conditionalFormatting>
  <conditionalFormatting sqref="AZ21">
    <cfRule type="cellIs" dxfId="7785" priority="3286" operator="lessThan">
      <formula>$C$4</formula>
    </cfRule>
  </conditionalFormatting>
  <conditionalFormatting sqref="AZ22">
    <cfRule type="cellIs" dxfId="7784" priority="3287" operator="lessThan">
      <formula>$C$4</formula>
    </cfRule>
  </conditionalFormatting>
  <conditionalFormatting sqref="AZ22">
    <cfRule type="cellIs" dxfId="7783" priority="3288" operator="lessThan">
      <formula>$C$4</formula>
    </cfRule>
  </conditionalFormatting>
  <conditionalFormatting sqref="AZ23">
    <cfRule type="cellIs" dxfId="7782" priority="3289" operator="lessThan">
      <formula>$C$4</formula>
    </cfRule>
  </conditionalFormatting>
  <conditionalFormatting sqref="AZ23">
    <cfRule type="cellIs" dxfId="7781" priority="3290" operator="lessThan">
      <formula>$C$4</formula>
    </cfRule>
  </conditionalFormatting>
  <conditionalFormatting sqref="AZ24">
    <cfRule type="cellIs" dxfId="7780" priority="3291" operator="lessThan">
      <formula>$C$4</formula>
    </cfRule>
  </conditionalFormatting>
  <conditionalFormatting sqref="AZ24">
    <cfRule type="cellIs" dxfId="7779" priority="3292" operator="lessThan">
      <formula>$C$4</formula>
    </cfRule>
  </conditionalFormatting>
  <conditionalFormatting sqref="AZ25">
    <cfRule type="cellIs" dxfId="7778" priority="3293" operator="lessThan">
      <formula>$C$4</formula>
    </cfRule>
  </conditionalFormatting>
  <conditionalFormatting sqref="AZ25">
    <cfRule type="cellIs" dxfId="7777" priority="3294" operator="lessThan">
      <formula>$C$4</formula>
    </cfRule>
  </conditionalFormatting>
  <conditionalFormatting sqref="AZ26">
    <cfRule type="cellIs" dxfId="7776" priority="3295" operator="lessThan">
      <formula>$C$4</formula>
    </cfRule>
  </conditionalFormatting>
  <conditionalFormatting sqref="AZ26">
    <cfRule type="cellIs" dxfId="7775" priority="3296" operator="lessThan">
      <formula>$C$4</formula>
    </cfRule>
  </conditionalFormatting>
  <conditionalFormatting sqref="AZ27">
    <cfRule type="cellIs" dxfId="7774" priority="3297" operator="lessThan">
      <formula>$C$4</formula>
    </cfRule>
  </conditionalFormatting>
  <conditionalFormatting sqref="AZ27">
    <cfRule type="cellIs" dxfId="7773" priority="3298" operator="lessThan">
      <formula>$C$4</formula>
    </cfRule>
  </conditionalFormatting>
  <conditionalFormatting sqref="AZ28">
    <cfRule type="cellIs" dxfId="7772" priority="3299" operator="lessThan">
      <formula>$C$4</formula>
    </cfRule>
  </conditionalFormatting>
  <conditionalFormatting sqref="AZ28">
    <cfRule type="cellIs" dxfId="7771" priority="3300" operator="lessThan">
      <formula>$C$4</formula>
    </cfRule>
  </conditionalFormatting>
  <conditionalFormatting sqref="AZ29">
    <cfRule type="cellIs" dxfId="7770" priority="3301" operator="lessThan">
      <formula>$C$4</formula>
    </cfRule>
  </conditionalFormatting>
  <conditionalFormatting sqref="AZ29">
    <cfRule type="cellIs" dxfId="7769" priority="3302" operator="lessThan">
      <formula>$C$4</formula>
    </cfRule>
  </conditionalFormatting>
  <conditionalFormatting sqref="AZ30">
    <cfRule type="cellIs" dxfId="7768" priority="3303" operator="lessThan">
      <formula>$C$4</formula>
    </cfRule>
  </conditionalFormatting>
  <conditionalFormatting sqref="AZ30">
    <cfRule type="cellIs" dxfId="7767" priority="3304" operator="lessThan">
      <formula>$C$4</formula>
    </cfRule>
  </conditionalFormatting>
  <conditionalFormatting sqref="AZ31">
    <cfRule type="cellIs" dxfId="7766" priority="3305" operator="lessThan">
      <formula>$C$4</formula>
    </cfRule>
  </conditionalFormatting>
  <conditionalFormatting sqref="AZ31">
    <cfRule type="cellIs" dxfId="7765" priority="3306" operator="lessThan">
      <formula>$C$4</formula>
    </cfRule>
  </conditionalFormatting>
  <conditionalFormatting sqref="AZ32">
    <cfRule type="cellIs" dxfId="7764" priority="3307" operator="lessThan">
      <formula>$C$4</formula>
    </cfRule>
  </conditionalFormatting>
  <conditionalFormatting sqref="AZ32">
    <cfRule type="cellIs" dxfId="7763" priority="3308" operator="lessThan">
      <formula>$C$4</formula>
    </cfRule>
  </conditionalFormatting>
  <conditionalFormatting sqref="AZ33">
    <cfRule type="cellIs" dxfId="7762" priority="3309" operator="lessThan">
      <formula>$C$4</formula>
    </cfRule>
  </conditionalFormatting>
  <conditionalFormatting sqref="AZ33">
    <cfRule type="cellIs" dxfId="7761" priority="3310" operator="lessThan">
      <formula>$C$4</formula>
    </cfRule>
  </conditionalFormatting>
  <conditionalFormatting sqref="AZ34">
    <cfRule type="cellIs" dxfId="7760" priority="3311" operator="lessThan">
      <formula>$C$4</formula>
    </cfRule>
  </conditionalFormatting>
  <conditionalFormatting sqref="AZ34">
    <cfRule type="cellIs" dxfId="7759" priority="3312" operator="lessThan">
      <formula>$C$4</formula>
    </cfRule>
  </conditionalFormatting>
  <conditionalFormatting sqref="AZ35">
    <cfRule type="cellIs" dxfId="7758" priority="3313" operator="lessThan">
      <formula>$C$4</formula>
    </cfRule>
  </conditionalFormatting>
  <conditionalFormatting sqref="AZ35">
    <cfRule type="cellIs" dxfId="7757" priority="3314" operator="lessThan">
      <formula>$C$4</formula>
    </cfRule>
  </conditionalFormatting>
  <conditionalFormatting sqref="AZ36">
    <cfRule type="cellIs" dxfId="7756" priority="3315" operator="lessThan">
      <formula>$C$4</formula>
    </cfRule>
  </conditionalFormatting>
  <conditionalFormatting sqref="AZ36">
    <cfRule type="cellIs" dxfId="7755" priority="3316" operator="lessThan">
      <formula>$C$4</formula>
    </cfRule>
  </conditionalFormatting>
  <conditionalFormatting sqref="AZ37">
    <cfRule type="cellIs" dxfId="7754" priority="3317" operator="lessThan">
      <formula>$C$4</formula>
    </cfRule>
  </conditionalFormatting>
  <conditionalFormatting sqref="AZ37">
    <cfRule type="cellIs" dxfId="7753" priority="3318" operator="lessThan">
      <formula>$C$4</formula>
    </cfRule>
  </conditionalFormatting>
  <conditionalFormatting sqref="AZ38">
    <cfRule type="cellIs" dxfId="7752" priority="3319" operator="lessThan">
      <formula>$C$4</formula>
    </cfRule>
  </conditionalFormatting>
  <conditionalFormatting sqref="AZ38">
    <cfRule type="cellIs" dxfId="7751" priority="3320" operator="lessThan">
      <formula>$C$4</formula>
    </cfRule>
  </conditionalFormatting>
  <conditionalFormatting sqref="AZ39">
    <cfRule type="cellIs" dxfId="7750" priority="3321" operator="lessThan">
      <formula>$C$4</formula>
    </cfRule>
  </conditionalFormatting>
  <conditionalFormatting sqref="AZ39">
    <cfRule type="cellIs" dxfId="7749" priority="3322" operator="lessThan">
      <formula>$C$4</formula>
    </cfRule>
  </conditionalFormatting>
  <conditionalFormatting sqref="AZ40">
    <cfRule type="cellIs" dxfId="7748" priority="3323" operator="lessThan">
      <formula>$C$4</formula>
    </cfRule>
  </conditionalFormatting>
  <conditionalFormatting sqref="AZ40">
    <cfRule type="cellIs" dxfId="7747" priority="3324" operator="lessThan">
      <formula>$C$4</formula>
    </cfRule>
  </conditionalFormatting>
  <conditionalFormatting sqref="AZ41">
    <cfRule type="cellIs" dxfId="7746" priority="3325" operator="lessThan">
      <formula>$C$4</formula>
    </cfRule>
  </conditionalFormatting>
  <conditionalFormatting sqref="AZ41">
    <cfRule type="cellIs" dxfId="7745" priority="3326" operator="lessThan">
      <formula>$C$4</formula>
    </cfRule>
  </conditionalFormatting>
  <conditionalFormatting sqref="AZ42">
    <cfRule type="cellIs" dxfId="7744" priority="3327" operator="lessThan">
      <formula>$C$4</formula>
    </cfRule>
  </conditionalFormatting>
  <conditionalFormatting sqref="AZ42">
    <cfRule type="cellIs" dxfId="7743" priority="3328" operator="lessThan">
      <formula>$C$4</formula>
    </cfRule>
  </conditionalFormatting>
  <conditionalFormatting sqref="AZ43">
    <cfRule type="cellIs" dxfId="7742" priority="3329" operator="lessThan">
      <formula>$C$4</formula>
    </cfRule>
  </conditionalFormatting>
  <conditionalFormatting sqref="AZ43">
    <cfRule type="cellIs" dxfId="7741" priority="3330" operator="lessThan">
      <formula>$C$4</formula>
    </cfRule>
  </conditionalFormatting>
  <conditionalFormatting sqref="AZ44">
    <cfRule type="cellIs" dxfId="7740" priority="3331" operator="lessThan">
      <formula>$C$4</formula>
    </cfRule>
  </conditionalFormatting>
  <conditionalFormatting sqref="AZ44">
    <cfRule type="cellIs" dxfId="7739" priority="3332" operator="lessThan">
      <formula>$C$4</formula>
    </cfRule>
  </conditionalFormatting>
  <conditionalFormatting sqref="AZ45">
    <cfRule type="cellIs" dxfId="7738" priority="3333" operator="lessThan">
      <formula>$C$4</formula>
    </cfRule>
  </conditionalFormatting>
  <conditionalFormatting sqref="AZ45">
    <cfRule type="cellIs" dxfId="7737" priority="3334" operator="lessThan">
      <formula>$C$4</formula>
    </cfRule>
  </conditionalFormatting>
  <conditionalFormatting sqref="AZ46">
    <cfRule type="cellIs" dxfId="7736" priority="3335" operator="lessThan">
      <formula>$C$4</formula>
    </cfRule>
  </conditionalFormatting>
  <conditionalFormatting sqref="AZ46">
    <cfRule type="cellIs" dxfId="7735" priority="3336" operator="lessThan">
      <formula>$C$4</formula>
    </cfRule>
  </conditionalFormatting>
  <conditionalFormatting sqref="AZ47">
    <cfRule type="cellIs" dxfId="7734" priority="3337" operator="lessThan">
      <formula>$C$4</formula>
    </cfRule>
  </conditionalFormatting>
  <conditionalFormatting sqref="AZ47">
    <cfRule type="cellIs" dxfId="7733" priority="3338" operator="lessThan">
      <formula>$C$4</formula>
    </cfRule>
  </conditionalFormatting>
  <conditionalFormatting sqref="AZ48">
    <cfRule type="cellIs" dxfId="7732" priority="3339" operator="lessThan">
      <formula>$C$4</formula>
    </cfRule>
  </conditionalFormatting>
  <conditionalFormatting sqref="AZ48">
    <cfRule type="cellIs" dxfId="7731" priority="3340" operator="lessThan">
      <formula>$C$4</formula>
    </cfRule>
  </conditionalFormatting>
  <conditionalFormatting sqref="AZ49">
    <cfRule type="cellIs" dxfId="7730" priority="3341" operator="lessThan">
      <formula>$C$4</formula>
    </cfRule>
  </conditionalFormatting>
  <conditionalFormatting sqref="AZ49">
    <cfRule type="cellIs" dxfId="7729" priority="3342" operator="lessThan">
      <formula>$C$4</formula>
    </cfRule>
  </conditionalFormatting>
  <conditionalFormatting sqref="AZ50">
    <cfRule type="cellIs" dxfId="7728" priority="3343" operator="lessThan">
      <formula>$C$4</formula>
    </cfRule>
  </conditionalFormatting>
  <conditionalFormatting sqref="AZ50">
    <cfRule type="cellIs" dxfId="7727" priority="3344" operator="lessThan">
      <formula>$C$4</formula>
    </cfRule>
  </conditionalFormatting>
  <conditionalFormatting sqref="AZ51">
    <cfRule type="cellIs" dxfId="7726" priority="3345" operator="lessThan">
      <formula>$C$4</formula>
    </cfRule>
  </conditionalFormatting>
  <conditionalFormatting sqref="AZ51">
    <cfRule type="cellIs" dxfId="7725" priority="3346" operator="lessThan">
      <formula>$C$4</formula>
    </cfRule>
  </conditionalFormatting>
  <conditionalFormatting sqref="AZ52">
    <cfRule type="cellIs" dxfId="7724" priority="3347" operator="lessThan">
      <formula>$C$4</formula>
    </cfRule>
  </conditionalFormatting>
  <conditionalFormatting sqref="AZ52">
    <cfRule type="cellIs" dxfId="7723" priority="3348" operator="lessThan">
      <formula>$C$4</formula>
    </cfRule>
  </conditionalFormatting>
  <conditionalFormatting sqref="AZ53">
    <cfRule type="cellIs" dxfId="7722" priority="3349" operator="lessThan">
      <formula>$C$4</formula>
    </cfRule>
  </conditionalFormatting>
  <conditionalFormatting sqref="AZ53">
    <cfRule type="cellIs" dxfId="7721" priority="3350" operator="lessThan">
      <formula>$C$4</formula>
    </cfRule>
  </conditionalFormatting>
  <conditionalFormatting sqref="AZ54">
    <cfRule type="cellIs" dxfId="7720" priority="3351" operator="lessThan">
      <formula>$C$4</formula>
    </cfRule>
  </conditionalFormatting>
  <conditionalFormatting sqref="AZ54">
    <cfRule type="cellIs" dxfId="7719" priority="3352" operator="lessThan">
      <formula>$C$4</formula>
    </cfRule>
  </conditionalFormatting>
  <conditionalFormatting sqref="AZ55">
    <cfRule type="cellIs" dxfId="7718" priority="3353" operator="lessThan">
      <formula>$C$4</formula>
    </cfRule>
  </conditionalFormatting>
  <conditionalFormatting sqref="AZ55">
    <cfRule type="cellIs" dxfId="7717" priority="3354" operator="lessThan">
      <formula>$C$4</formula>
    </cfRule>
  </conditionalFormatting>
  <conditionalFormatting sqref="AZ56">
    <cfRule type="cellIs" dxfId="7716" priority="3355" operator="lessThan">
      <formula>$C$4</formula>
    </cfRule>
  </conditionalFormatting>
  <conditionalFormatting sqref="AZ56">
    <cfRule type="cellIs" dxfId="7715" priority="3356" operator="lessThan">
      <formula>$C$4</formula>
    </cfRule>
  </conditionalFormatting>
  <conditionalFormatting sqref="AZ57">
    <cfRule type="cellIs" dxfId="7714" priority="3357" operator="lessThan">
      <formula>$C$4</formula>
    </cfRule>
  </conditionalFormatting>
  <conditionalFormatting sqref="AZ57">
    <cfRule type="cellIs" dxfId="7713" priority="3358" operator="lessThan">
      <formula>$C$4</formula>
    </cfRule>
  </conditionalFormatting>
  <conditionalFormatting sqref="AZ58">
    <cfRule type="cellIs" dxfId="7712" priority="3359" operator="lessThan">
      <formula>$C$4</formula>
    </cfRule>
  </conditionalFormatting>
  <conditionalFormatting sqref="AZ58">
    <cfRule type="cellIs" dxfId="7711" priority="3360" operator="lessThan">
      <formula>$C$4</formula>
    </cfRule>
  </conditionalFormatting>
  <conditionalFormatting sqref="AZ59">
    <cfRule type="cellIs" dxfId="7710" priority="3361" operator="lessThan">
      <formula>$C$4</formula>
    </cfRule>
  </conditionalFormatting>
  <conditionalFormatting sqref="AZ59">
    <cfRule type="cellIs" dxfId="7709" priority="3362" operator="lessThan">
      <formula>$C$4</formula>
    </cfRule>
  </conditionalFormatting>
  <conditionalFormatting sqref="AZ60">
    <cfRule type="cellIs" dxfId="7708" priority="3363" operator="lessThan">
      <formula>$C$4</formula>
    </cfRule>
  </conditionalFormatting>
  <conditionalFormatting sqref="AZ60">
    <cfRule type="cellIs" dxfId="7707" priority="3364" operator="lessThan">
      <formula>$C$4</formula>
    </cfRule>
  </conditionalFormatting>
  <conditionalFormatting sqref="BA11:BA46">
    <cfRule type="cellIs" dxfId="7706" priority="3365" operator="lessThan">
      <formula>$C$4</formula>
    </cfRule>
  </conditionalFormatting>
  <conditionalFormatting sqref="BA11:BA46">
    <cfRule type="cellIs" dxfId="7705" priority="3366" operator="lessThan">
      <formula>$C$4</formula>
    </cfRule>
  </conditionalFormatting>
  <conditionalFormatting sqref="BA47">
    <cfRule type="cellIs" dxfId="7704" priority="3437" operator="lessThan">
      <formula>$C$4</formula>
    </cfRule>
  </conditionalFormatting>
  <conditionalFormatting sqref="BA47">
    <cfRule type="cellIs" dxfId="7703" priority="3438" operator="lessThan">
      <formula>$C$4</formula>
    </cfRule>
  </conditionalFormatting>
  <conditionalFormatting sqref="BA48">
    <cfRule type="cellIs" dxfId="7702" priority="3439" operator="lessThan">
      <formula>$C$4</formula>
    </cfRule>
  </conditionalFormatting>
  <conditionalFormatting sqref="BA48">
    <cfRule type="cellIs" dxfId="7701" priority="3440" operator="lessThan">
      <formula>$C$4</formula>
    </cfRule>
  </conditionalFormatting>
  <conditionalFormatting sqref="BA49">
    <cfRule type="cellIs" dxfId="7700" priority="3441" operator="lessThan">
      <formula>$C$4</formula>
    </cfRule>
  </conditionalFormatting>
  <conditionalFormatting sqref="BA49">
    <cfRule type="cellIs" dxfId="7699" priority="3442" operator="lessThan">
      <formula>$C$4</formula>
    </cfRule>
  </conditionalFormatting>
  <conditionalFormatting sqref="BA50">
    <cfRule type="cellIs" dxfId="7698" priority="3443" operator="lessThan">
      <formula>$C$4</formula>
    </cfRule>
  </conditionalFormatting>
  <conditionalFormatting sqref="BA50">
    <cfRule type="cellIs" dxfId="7697" priority="3444" operator="lessThan">
      <formula>$C$4</formula>
    </cfRule>
  </conditionalFormatting>
  <conditionalFormatting sqref="BA51">
    <cfRule type="cellIs" dxfId="7696" priority="3445" operator="lessThan">
      <formula>$C$4</formula>
    </cfRule>
  </conditionalFormatting>
  <conditionalFormatting sqref="BA51">
    <cfRule type="cellIs" dxfId="7695" priority="3446" operator="lessThan">
      <formula>$C$4</formula>
    </cfRule>
  </conditionalFormatting>
  <conditionalFormatting sqref="BA52">
    <cfRule type="cellIs" dxfId="7694" priority="3447" operator="lessThan">
      <formula>$C$4</formula>
    </cfRule>
  </conditionalFormatting>
  <conditionalFormatting sqref="BA52">
    <cfRule type="cellIs" dxfId="7693" priority="3448" operator="lessThan">
      <formula>$C$4</formula>
    </cfRule>
  </conditionalFormatting>
  <conditionalFormatting sqref="BA53">
    <cfRule type="cellIs" dxfId="7692" priority="3449" operator="lessThan">
      <formula>$C$4</formula>
    </cfRule>
  </conditionalFormatting>
  <conditionalFormatting sqref="BA53">
    <cfRule type="cellIs" dxfId="7691" priority="3450" operator="lessThan">
      <formula>$C$4</formula>
    </cfRule>
  </conditionalFormatting>
  <conditionalFormatting sqref="BA54">
    <cfRule type="cellIs" dxfId="7690" priority="3451" operator="lessThan">
      <formula>$C$4</formula>
    </cfRule>
  </conditionalFormatting>
  <conditionalFormatting sqref="BA54">
    <cfRule type="cellIs" dxfId="7689" priority="3452" operator="lessThan">
      <formula>$C$4</formula>
    </cfRule>
  </conditionalFormatting>
  <conditionalFormatting sqref="BA55">
    <cfRule type="cellIs" dxfId="7688" priority="3453" operator="lessThan">
      <formula>$C$4</formula>
    </cfRule>
  </conditionalFormatting>
  <conditionalFormatting sqref="BA55">
    <cfRule type="cellIs" dxfId="7687" priority="3454" operator="lessThan">
      <formula>$C$4</formula>
    </cfRule>
  </conditionalFormatting>
  <conditionalFormatting sqref="BA56">
    <cfRule type="cellIs" dxfId="7686" priority="3455" operator="lessThan">
      <formula>$C$4</formula>
    </cfRule>
  </conditionalFormatting>
  <conditionalFormatting sqref="BA56">
    <cfRule type="cellIs" dxfId="7685" priority="3456" operator="lessThan">
      <formula>$C$4</formula>
    </cfRule>
  </conditionalFormatting>
  <conditionalFormatting sqref="BA57">
    <cfRule type="cellIs" dxfId="7684" priority="3457" operator="lessThan">
      <formula>$C$4</formula>
    </cfRule>
  </conditionalFormatting>
  <conditionalFormatting sqref="BA57">
    <cfRule type="cellIs" dxfId="7683" priority="3458" operator="lessThan">
      <formula>$C$4</formula>
    </cfRule>
  </conditionalFormatting>
  <conditionalFormatting sqref="BA58">
    <cfRule type="cellIs" dxfId="7682" priority="3459" operator="lessThan">
      <formula>$C$4</formula>
    </cfRule>
  </conditionalFormatting>
  <conditionalFormatting sqref="BA58">
    <cfRule type="cellIs" dxfId="7681" priority="3460" operator="lessThan">
      <formula>$C$4</formula>
    </cfRule>
  </conditionalFormatting>
  <conditionalFormatting sqref="BA59">
    <cfRule type="cellIs" dxfId="7680" priority="3461" operator="lessThan">
      <formula>$C$4</formula>
    </cfRule>
  </conditionalFormatting>
  <conditionalFormatting sqref="BA59">
    <cfRule type="cellIs" dxfId="7679" priority="3462" operator="lessThan">
      <formula>$C$4</formula>
    </cfRule>
  </conditionalFormatting>
  <conditionalFormatting sqref="BA60">
    <cfRule type="cellIs" dxfId="7678" priority="3463" operator="lessThan">
      <formula>$C$4</formula>
    </cfRule>
  </conditionalFormatting>
  <conditionalFormatting sqref="BA60">
    <cfRule type="cellIs" dxfId="7677" priority="3464" operator="lessThan">
      <formula>$C$4</formula>
    </cfRule>
  </conditionalFormatting>
  <conditionalFormatting sqref="BB11">
    <cfRule type="cellIs" dxfId="7676" priority="3465" operator="lessThan">
      <formula>$C$4</formula>
    </cfRule>
  </conditionalFormatting>
  <conditionalFormatting sqref="BB11">
    <cfRule type="cellIs" dxfId="7675" priority="3466" operator="lessThan">
      <formula>$C$4</formula>
    </cfRule>
  </conditionalFormatting>
  <conditionalFormatting sqref="BB12">
    <cfRule type="cellIs" dxfId="7674" priority="3467" operator="lessThan">
      <formula>$C$4</formula>
    </cfRule>
  </conditionalFormatting>
  <conditionalFormatting sqref="BB12">
    <cfRule type="cellIs" dxfId="7673" priority="3468" operator="lessThan">
      <formula>$C$4</formula>
    </cfRule>
  </conditionalFormatting>
  <conditionalFormatting sqref="BB13">
    <cfRule type="cellIs" dxfId="7672" priority="3469" operator="lessThan">
      <formula>$C$4</formula>
    </cfRule>
  </conditionalFormatting>
  <conditionalFormatting sqref="BB13">
    <cfRule type="cellIs" dxfId="7671" priority="3470" operator="lessThan">
      <formula>$C$4</formula>
    </cfRule>
  </conditionalFormatting>
  <conditionalFormatting sqref="BB14">
    <cfRule type="cellIs" dxfId="7670" priority="3471" operator="lessThan">
      <formula>$C$4</formula>
    </cfRule>
  </conditionalFormatting>
  <conditionalFormatting sqref="BB14">
    <cfRule type="cellIs" dxfId="7669" priority="3472" operator="lessThan">
      <formula>$C$4</formula>
    </cfRule>
  </conditionalFormatting>
  <conditionalFormatting sqref="BB15">
    <cfRule type="cellIs" dxfId="7668" priority="3473" operator="lessThan">
      <formula>$C$4</formula>
    </cfRule>
  </conditionalFormatting>
  <conditionalFormatting sqref="BB15">
    <cfRule type="cellIs" dxfId="7667" priority="3474" operator="lessThan">
      <formula>$C$4</formula>
    </cfRule>
  </conditionalFormatting>
  <conditionalFormatting sqref="BB16">
    <cfRule type="cellIs" dxfId="7666" priority="3475" operator="lessThan">
      <formula>$C$4</formula>
    </cfRule>
  </conditionalFormatting>
  <conditionalFormatting sqref="BB16">
    <cfRule type="cellIs" dxfId="7665" priority="3476" operator="lessThan">
      <formula>$C$4</formula>
    </cfRule>
  </conditionalFormatting>
  <conditionalFormatting sqref="BB17">
    <cfRule type="cellIs" dxfId="7664" priority="3477" operator="lessThan">
      <formula>$C$4</formula>
    </cfRule>
  </conditionalFormatting>
  <conditionalFormatting sqref="BB17">
    <cfRule type="cellIs" dxfId="7663" priority="3478" operator="lessThan">
      <formula>$C$4</formula>
    </cfRule>
  </conditionalFormatting>
  <conditionalFormatting sqref="BB18">
    <cfRule type="cellIs" dxfId="7662" priority="3479" operator="lessThan">
      <formula>$C$4</formula>
    </cfRule>
  </conditionalFormatting>
  <conditionalFormatting sqref="BB18">
    <cfRule type="cellIs" dxfId="7661" priority="3480" operator="lessThan">
      <formula>$C$4</formula>
    </cfRule>
  </conditionalFormatting>
  <conditionalFormatting sqref="BB19">
    <cfRule type="cellIs" dxfId="7660" priority="3481" operator="lessThan">
      <formula>$C$4</formula>
    </cfRule>
  </conditionalFormatting>
  <conditionalFormatting sqref="BB19">
    <cfRule type="cellIs" dxfId="7659" priority="3482" operator="lessThan">
      <formula>$C$4</formula>
    </cfRule>
  </conditionalFormatting>
  <conditionalFormatting sqref="BB20">
    <cfRule type="cellIs" dxfId="7658" priority="3483" operator="lessThan">
      <formula>$C$4</formula>
    </cfRule>
  </conditionalFormatting>
  <conditionalFormatting sqref="BB20">
    <cfRule type="cellIs" dxfId="7657" priority="3484" operator="lessThan">
      <formula>$C$4</formula>
    </cfRule>
  </conditionalFormatting>
  <conditionalFormatting sqref="BB21">
    <cfRule type="cellIs" dxfId="7656" priority="3485" operator="lessThan">
      <formula>$C$4</formula>
    </cfRule>
  </conditionalFormatting>
  <conditionalFormatting sqref="BB21">
    <cfRule type="cellIs" dxfId="7655" priority="3486" operator="lessThan">
      <formula>$C$4</formula>
    </cfRule>
  </conditionalFormatting>
  <conditionalFormatting sqref="BB22">
    <cfRule type="cellIs" dxfId="7654" priority="3487" operator="lessThan">
      <formula>$C$4</formula>
    </cfRule>
  </conditionalFormatting>
  <conditionalFormatting sqref="BB22">
    <cfRule type="cellIs" dxfId="7653" priority="3488" operator="lessThan">
      <formula>$C$4</formula>
    </cfRule>
  </conditionalFormatting>
  <conditionalFormatting sqref="BB23">
    <cfRule type="cellIs" dxfId="7652" priority="3489" operator="lessThan">
      <formula>$C$4</formula>
    </cfRule>
  </conditionalFormatting>
  <conditionalFormatting sqref="BB23">
    <cfRule type="cellIs" dxfId="7651" priority="3490" operator="lessThan">
      <formula>$C$4</formula>
    </cfRule>
  </conditionalFormatting>
  <conditionalFormatting sqref="BB24">
    <cfRule type="cellIs" dxfId="7650" priority="3491" operator="lessThan">
      <formula>$C$4</formula>
    </cfRule>
  </conditionalFormatting>
  <conditionalFormatting sqref="BB24">
    <cfRule type="cellIs" dxfId="7649" priority="3492" operator="lessThan">
      <formula>$C$4</formula>
    </cfRule>
  </conditionalFormatting>
  <conditionalFormatting sqref="BB25">
    <cfRule type="cellIs" dxfId="7648" priority="3493" operator="lessThan">
      <formula>$C$4</formula>
    </cfRule>
  </conditionalFormatting>
  <conditionalFormatting sqref="BB25">
    <cfRule type="cellIs" dxfId="7647" priority="3494" operator="lessThan">
      <formula>$C$4</formula>
    </cfRule>
  </conditionalFormatting>
  <conditionalFormatting sqref="BB26">
    <cfRule type="cellIs" dxfId="7646" priority="3495" operator="lessThan">
      <formula>$C$4</formula>
    </cfRule>
  </conditionalFormatting>
  <conditionalFormatting sqref="BB26">
    <cfRule type="cellIs" dxfId="7645" priority="3496" operator="lessThan">
      <formula>$C$4</formula>
    </cfRule>
  </conditionalFormatting>
  <conditionalFormatting sqref="BB27">
    <cfRule type="cellIs" dxfId="7644" priority="3497" operator="lessThan">
      <formula>$C$4</formula>
    </cfRule>
  </conditionalFormatting>
  <conditionalFormatting sqref="BB27">
    <cfRule type="cellIs" dxfId="7643" priority="3498" operator="lessThan">
      <formula>$C$4</formula>
    </cfRule>
  </conditionalFormatting>
  <conditionalFormatting sqref="BB28">
    <cfRule type="cellIs" dxfId="7642" priority="3499" operator="lessThan">
      <formula>$C$4</formula>
    </cfRule>
  </conditionalFormatting>
  <conditionalFormatting sqref="BB28">
    <cfRule type="cellIs" dxfId="7641" priority="3500" operator="lessThan">
      <formula>$C$4</formula>
    </cfRule>
  </conditionalFormatting>
  <conditionalFormatting sqref="BB29">
    <cfRule type="cellIs" dxfId="7640" priority="3501" operator="lessThan">
      <formula>$C$4</formula>
    </cfRule>
  </conditionalFormatting>
  <conditionalFormatting sqref="BB29">
    <cfRule type="cellIs" dxfId="7639" priority="3502" operator="lessThan">
      <formula>$C$4</formula>
    </cfRule>
  </conditionalFormatting>
  <conditionalFormatting sqref="BB30">
    <cfRule type="cellIs" dxfId="7638" priority="3503" operator="lessThan">
      <formula>$C$4</formula>
    </cfRule>
  </conditionalFormatting>
  <conditionalFormatting sqref="BB30">
    <cfRule type="cellIs" dxfId="7637" priority="3504" operator="lessThan">
      <formula>$C$4</formula>
    </cfRule>
  </conditionalFormatting>
  <conditionalFormatting sqref="BB31">
    <cfRule type="cellIs" dxfId="7636" priority="3505" operator="lessThan">
      <formula>$C$4</formula>
    </cfRule>
  </conditionalFormatting>
  <conditionalFormatting sqref="BB31">
    <cfRule type="cellIs" dxfId="7635" priority="3506" operator="lessThan">
      <formula>$C$4</formula>
    </cfRule>
  </conditionalFormatting>
  <conditionalFormatting sqref="BB32">
    <cfRule type="cellIs" dxfId="7634" priority="3507" operator="lessThan">
      <formula>$C$4</formula>
    </cfRule>
  </conditionalFormatting>
  <conditionalFormatting sqref="BB32">
    <cfRule type="cellIs" dxfId="7633" priority="3508" operator="lessThan">
      <formula>$C$4</formula>
    </cfRule>
  </conditionalFormatting>
  <conditionalFormatting sqref="BB33">
    <cfRule type="cellIs" dxfId="7632" priority="3509" operator="lessThan">
      <formula>$C$4</formula>
    </cfRule>
  </conditionalFormatting>
  <conditionalFormatting sqref="BB33">
    <cfRule type="cellIs" dxfId="7631" priority="3510" operator="lessThan">
      <formula>$C$4</formula>
    </cfRule>
  </conditionalFormatting>
  <conditionalFormatting sqref="BB34">
    <cfRule type="cellIs" dxfId="7630" priority="3511" operator="lessThan">
      <formula>$C$4</formula>
    </cfRule>
  </conditionalFormatting>
  <conditionalFormatting sqref="BB34">
    <cfRule type="cellIs" dxfId="7629" priority="3512" operator="lessThan">
      <formula>$C$4</formula>
    </cfRule>
  </conditionalFormatting>
  <conditionalFormatting sqref="BB35">
    <cfRule type="cellIs" dxfId="7628" priority="3513" operator="lessThan">
      <formula>$C$4</formula>
    </cfRule>
  </conditionalFormatting>
  <conditionalFormatting sqref="BB35">
    <cfRule type="cellIs" dxfId="7627" priority="3514" operator="lessThan">
      <formula>$C$4</formula>
    </cfRule>
  </conditionalFormatting>
  <conditionalFormatting sqref="BB36">
    <cfRule type="cellIs" dxfId="7626" priority="3515" operator="lessThan">
      <formula>$C$4</formula>
    </cfRule>
  </conditionalFormatting>
  <conditionalFormatting sqref="BB36">
    <cfRule type="cellIs" dxfId="7625" priority="3516" operator="lessThan">
      <formula>$C$4</formula>
    </cfRule>
  </conditionalFormatting>
  <conditionalFormatting sqref="BB37">
    <cfRule type="cellIs" dxfId="7624" priority="3517" operator="lessThan">
      <formula>$C$4</formula>
    </cfRule>
  </conditionalFormatting>
  <conditionalFormatting sqref="BB37">
    <cfRule type="cellIs" dxfId="7623" priority="3518" operator="lessThan">
      <formula>$C$4</formula>
    </cfRule>
  </conditionalFormatting>
  <conditionalFormatting sqref="BB38">
    <cfRule type="cellIs" dxfId="7622" priority="3519" operator="lessThan">
      <formula>$C$4</formula>
    </cfRule>
  </conditionalFormatting>
  <conditionalFormatting sqref="BB38">
    <cfRule type="cellIs" dxfId="7621" priority="3520" operator="lessThan">
      <formula>$C$4</formula>
    </cfRule>
  </conditionalFormatting>
  <conditionalFormatting sqref="BB39">
    <cfRule type="cellIs" dxfId="7620" priority="3521" operator="lessThan">
      <formula>$C$4</formula>
    </cfRule>
  </conditionalFormatting>
  <conditionalFormatting sqref="BB39">
    <cfRule type="cellIs" dxfId="7619" priority="3522" operator="lessThan">
      <formula>$C$4</formula>
    </cfRule>
  </conditionalFormatting>
  <conditionalFormatting sqref="BB40">
    <cfRule type="cellIs" dxfId="7618" priority="3523" operator="lessThan">
      <formula>$C$4</formula>
    </cfRule>
  </conditionalFormatting>
  <conditionalFormatting sqref="BB40">
    <cfRule type="cellIs" dxfId="7617" priority="3524" operator="lessThan">
      <formula>$C$4</formula>
    </cfRule>
  </conditionalFormatting>
  <conditionalFormatting sqref="BB41">
    <cfRule type="cellIs" dxfId="7616" priority="3525" operator="lessThan">
      <formula>$C$4</formula>
    </cfRule>
  </conditionalFormatting>
  <conditionalFormatting sqref="BB41">
    <cfRule type="cellIs" dxfId="7615" priority="3526" operator="lessThan">
      <formula>$C$4</formula>
    </cfRule>
  </conditionalFormatting>
  <conditionalFormatting sqref="BB42">
    <cfRule type="cellIs" dxfId="7614" priority="3527" operator="lessThan">
      <formula>$C$4</formula>
    </cfRule>
  </conditionalFormatting>
  <conditionalFormatting sqref="BB42">
    <cfRule type="cellIs" dxfId="7613" priority="3528" operator="lessThan">
      <formula>$C$4</formula>
    </cfRule>
  </conditionalFormatting>
  <conditionalFormatting sqref="BB43">
    <cfRule type="cellIs" dxfId="7612" priority="3529" operator="lessThan">
      <formula>$C$4</formula>
    </cfRule>
  </conditionalFormatting>
  <conditionalFormatting sqref="BB43">
    <cfRule type="cellIs" dxfId="7611" priority="3530" operator="lessThan">
      <formula>$C$4</formula>
    </cfRule>
  </conditionalFormatting>
  <conditionalFormatting sqref="BB44">
    <cfRule type="cellIs" dxfId="7610" priority="3531" operator="lessThan">
      <formula>$C$4</formula>
    </cfRule>
  </conditionalFormatting>
  <conditionalFormatting sqref="BB44">
    <cfRule type="cellIs" dxfId="7609" priority="3532" operator="lessThan">
      <formula>$C$4</formula>
    </cfRule>
  </conditionalFormatting>
  <conditionalFormatting sqref="BB45">
    <cfRule type="cellIs" dxfId="7608" priority="3533" operator="lessThan">
      <formula>$C$4</formula>
    </cfRule>
  </conditionalFormatting>
  <conditionalFormatting sqref="BB45">
    <cfRule type="cellIs" dxfId="7607" priority="3534" operator="lessThan">
      <formula>$C$4</formula>
    </cfRule>
  </conditionalFormatting>
  <conditionalFormatting sqref="BB46">
    <cfRule type="cellIs" dxfId="7606" priority="3535" operator="lessThan">
      <formula>$C$4</formula>
    </cfRule>
  </conditionalFormatting>
  <conditionalFormatting sqref="BB46">
    <cfRule type="cellIs" dxfId="7605" priority="3536" operator="lessThan">
      <formula>$C$4</formula>
    </cfRule>
  </conditionalFormatting>
  <conditionalFormatting sqref="BB47">
    <cfRule type="cellIs" dxfId="7604" priority="3537" operator="lessThan">
      <formula>$C$4</formula>
    </cfRule>
  </conditionalFormatting>
  <conditionalFormatting sqref="BB47">
    <cfRule type="cellIs" dxfId="7603" priority="3538" operator="lessThan">
      <formula>$C$4</formula>
    </cfRule>
  </conditionalFormatting>
  <conditionalFormatting sqref="BB48">
    <cfRule type="cellIs" dxfId="7602" priority="3539" operator="lessThan">
      <formula>$C$4</formula>
    </cfRule>
  </conditionalFormatting>
  <conditionalFormatting sqref="BB48">
    <cfRule type="cellIs" dxfId="7601" priority="3540" operator="lessThan">
      <formula>$C$4</formula>
    </cfRule>
  </conditionalFormatting>
  <conditionalFormatting sqref="BB49">
    <cfRule type="cellIs" dxfId="7600" priority="3541" operator="lessThan">
      <formula>$C$4</formula>
    </cfRule>
  </conditionalFormatting>
  <conditionalFormatting sqref="BB49">
    <cfRule type="cellIs" dxfId="7599" priority="3542" operator="lessThan">
      <formula>$C$4</formula>
    </cfRule>
  </conditionalFormatting>
  <conditionalFormatting sqref="BB50">
    <cfRule type="cellIs" dxfId="7598" priority="3543" operator="lessThan">
      <formula>$C$4</formula>
    </cfRule>
  </conditionalFormatting>
  <conditionalFormatting sqref="BB50">
    <cfRule type="cellIs" dxfId="7597" priority="3544" operator="lessThan">
      <formula>$C$4</formula>
    </cfRule>
  </conditionalFormatting>
  <conditionalFormatting sqref="BB51">
    <cfRule type="cellIs" dxfId="7596" priority="3545" operator="lessThan">
      <formula>$C$4</formula>
    </cfRule>
  </conditionalFormatting>
  <conditionalFormatting sqref="BB51">
    <cfRule type="cellIs" dxfId="7595" priority="3546" operator="lessThan">
      <formula>$C$4</formula>
    </cfRule>
  </conditionalFormatting>
  <conditionalFormatting sqref="BB52">
    <cfRule type="cellIs" dxfId="7594" priority="3547" operator="lessThan">
      <formula>$C$4</formula>
    </cfRule>
  </conditionalFormatting>
  <conditionalFormatting sqref="BB52">
    <cfRule type="cellIs" dxfId="7593" priority="3548" operator="lessThan">
      <formula>$C$4</formula>
    </cfRule>
  </conditionalFormatting>
  <conditionalFormatting sqref="BB53">
    <cfRule type="cellIs" dxfId="7592" priority="3549" operator="lessThan">
      <formula>$C$4</formula>
    </cfRule>
  </conditionalFormatting>
  <conditionalFormatting sqref="BB53">
    <cfRule type="cellIs" dxfId="7591" priority="3550" operator="lessThan">
      <formula>$C$4</formula>
    </cfRule>
  </conditionalFormatting>
  <conditionalFormatting sqref="BB54">
    <cfRule type="cellIs" dxfId="7590" priority="3551" operator="lessThan">
      <formula>$C$4</formula>
    </cfRule>
  </conditionalFormatting>
  <conditionalFormatting sqref="BB54">
    <cfRule type="cellIs" dxfId="7589" priority="3552" operator="lessThan">
      <formula>$C$4</formula>
    </cfRule>
  </conditionalFormatting>
  <conditionalFormatting sqref="BB55">
    <cfRule type="cellIs" dxfId="7588" priority="3553" operator="lessThan">
      <formula>$C$4</formula>
    </cfRule>
  </conditionalFormatting>
  <conditionalFormatting sqref="BB55">
    <cfRule type="cellIs" dxfId="7587" priority="3554" operator="lessThan">
      <formula>$C$4</formula>
    </cfRule>
  </conditionalFormatting>
  <conditionalFormatting sqref="BB56">
    <cfRule type="cellIs" dxfId="7586" priority="3555" operator="lessThan">
      <formula>$C$4</formula>
    </cfRule>
  </conditionalFormatting>
  <conditionalFormatting sqref="BB56">
    <cfRule type="cellIs" dxfId="7585" priority="3556" operator="lessThan">
      <formula>$C$4</formula>
    </cfRule>
  </conditionalFormatting>
  <conditionalFormatting sqref="BB57">
    <cfRule type="cellIs" dxfId="7584" priority="3557" operator="lessThan">
      <formula>$C$4</formula>
    </cfRule>
  </conditionalFormatting>
  <conditionalFormatting sqref="BB57">
    <cfRule type="cellIs" dxfId="7583" priority="3558" operator="lessThan">
      <formula>$C$4</formula>
    </cfRule>
  </conditionalFormatting>
  <conditionalFormatting sqref="BB58">
    <cfRule type="cellIs" dxfId="7582" priority="3559" operator="lessThan">
      <formula>$C$4</formula>
    </cfRule>
  </conditionalFormatting>
  <conditionalFormatting sqref="BB58">
    <cfRule type="cellIs" dxfId="7581" priority="3560" operator="lessThan">
      <formula>$C$4</formula>
    </cfRule>
  </conditionalFormatting>
  <conditionalFormatting sqref="BB59">
    <cfRule type="cellIs" dxfId="7580" priority="3561" operator="lessThan">
      <formula>$C$4</formula>
    </cfRule>
  </conditionalFormatting>
  <conditionalFormatting sqref="BB59">
    <cfRule type="cellIs" dxfId="7579" priority="3562" operator="lessThan">
      <formula>$C$4</formula>
    </cfRule>
  </conditionalFormatting>
  <conditionalFormatting sqref="BB60">
    <cfRule type="cellIs" dxfId="7578" priority="3563" operator="lessThan">
      <formula>$C$4</formula>
    </cfRule>
  </conditionalFormatting>
  <conditionalFormatting sqref="BB60">
    <cfRule type="cellIs" dxfId="7577" priority="3564" operator="lessThan">
      <formula>$C$4</formula>
    </cfRule>
  </conditionalFormatting>
  <conditionalFormatting sqref="BC11">
    <cfRule type="cellIs" dxfId="7576" priority="3565" operator="lessThan">
      <formula>$C$4</formula>
    </cfRule>
  </conditionalFormatting>
  <conditionalFormatting sqref="BC11">
    <cfRule type="cellIs" dxfId="7575" priority="3566" operator="lessThan">
      <formula>$C$4</formula>
    </cfRule>
  </conditionalFormatting>
  <conditionalFormatting sqref="BC12">
    <cfRule type="cellIs" dxfId="7574" priority="3567" operator="lessThan">
      <formula>$C$4</formula>
    </cfRule>
  </conditionalFormatting>
  <conditionalFormatting sqref="BC12">
    <cfRule type="cellIs" dxfId="7573" priority="3568" operator="lessThan">
      <formula>$C$4</formula>
    </cfRule>
  </conditionalFormatting>
  <conditionalFormatting sqref="BC13">
    <cfRule type="cellIs" dxfId="7572" priority="3569" operator="lessThan">
      <formula>$C$4</formula>
    </cfRule>
  </conditionalFormatting>
  <conditionalFormatting sqref="BC13">
    <cfRule type="cellIs" dxfId="7571" priority="3570" operator="lessThan">
      <formula>$C$4</formula>
    </cfRule>
  </conditionalFormatting>
  <conditionalFormatting sqref="BC14">
    <cfRule type="cellIs" dxfId="7570" priority="3571" operator="lessThan">
      <formula>$C$4</formula>
    </cfRule>
  </conditionalFormatting>
  <conditionalFormatting sqref="BC14">
    <cfRule type="cellIs" dxfId="7569" priority="3572" operator="lessThan">
      <formula>$C$4</formula>
    </cfRule>
  </conditionalFormatting>
  <conditionalFormatting sqref="BC15">
    <cfRule type="cellIs" dxfId="7568" priority="3573" operator="lessThan">
      <formula>$C$4</formula>
    </cfRule>
  </conditionalFormatting>
  <conditionalFormatting sqref="BC15">
    <cfRule type="cellIs" dxfId="7567" priority="3574" operator="lessThan">
      <formula>$C$4</formula>
    </cfRule>
  </conditionalFormatting>
  <conditionalFormatting sqref="BC16">
    <cfRule type="cellIs" dxfId="7566" priority="3575" operator="lessThan">
      <formula>$C$4</formula>
    </cfRule>
  </conditionalFormatting>
  <conditionalFormatting sqref="BC16">
    <cfRule type="cellIs" dxfId="7565" priority="3576" operator="lessThan">
      <formula>$C$4</formula>
    </cfRule>
  </conditionalFormatting>
  <conditionalFormatting sqref="BC17">
    <cfRule type="cellIs" dxfId="7564" priority="3577" operator="lessThan">
      <formula>$C$4</formula>
    </cfRule>
  </conditionalFormatting>
  <conditionalFormatting sqref="BC17">
    <cfRule type="cellIs" dxfId="7563" priority="3578" operator="lessThan">
      <formula>$C$4</formula>
    </cfRule>
  </conditionalFormatting>
  <conditionalFormatting sqref="BC18">
    <cfRule type="cellIs" dxfId="7562" priority="3579" operator="lessThan">
      <formula>$C$4</formula>
    </cfRule>
  </conditionalFormatting>
  <conditionalFormatting sqref="BC18">
    <cfRule type="cellIs" dxfId="7561" priority="3580" operator="lessThan">
      <formula>$C$4</formula>
    </cfRule>
  </conditionalFormatting>
  <conditionalFormatting sqref="BC19">
    <cfRule type="cellIs" dxfId="7560" priority="3581" operator="lessThan">
      <formula>$C$4</formula>
    </cfRule>
  </conditionalFormatting>
  <conditionalFormatting sqref="BC19">
    <cfRule type="cellIs" dxfId="7559" priority="3582" operator="lessThan">
      <formula>$C$4</formula>
    </cfRule>
  </conditionalFormatting>
  <conditionalFormatting sqref="BC20">
    <cfRule type="cellIs" dxfId="7558" priority="3583" operator="lessThan">
      <formula>$C$4</formula>
    </cfRule>
  </conditionalFormatting>
  <conditionalFormatting sqref="BC20">
    <cfRule type="cellIs" dxfId="7557" priority="3584" operator="lessThan">
      <formula>$C$4</formula>
    </cfRule>
  </conditionalFormatting>
  <conditionalFormatting sqref="BC21">
    <cfRule type="cellIs" dxfId="7556" priority="3585" operator="lessThan">
      <formula>$C$4</formula>
    </cfRule>
  </conditionalFormatting>
  <conditionalFormatting sqref="BC21">
    <cfRule type="cellIs" dxfId="7555" priority="3586" operator="lessThan">
      <formula>$C$4</formula>
    </cfRule>
  </conditionalFormatting>
  <conditionalFormatting sqref="BC22">
    <cfRule type="cellIs" dxfId="7554" priority="3587" operator="lessThan">
      <formula>$C$4</formula>
    </cfRule>
  </conditionalFormatting>
  <conditionalFormatting sqref="BC22">
    <cfRule type="cellIs" dxfId="7553" priority="3588" operator="lessThan">
      <formula>$C$4</formula>
    </cfRule>
  </conditionalFormatting>
  <conditionalFormatting sqref="BC23">
    <cfRule type="cellIs" dxfId="7552" priority="3589" operator="lessThan">
      <formula>$C$4</formula>
    </cfRule>
  </conditionalFormatting>
  <conditionalFormatting sqref="BC23">
    <cfRule type="cellIs" dxfId="7551" priority="3590" operator="lessThan">
      <formula>$C$4</formula>
    </cfRule>
  </conditionalFormatting>
  <conditionalFormatting sqref="BC24">
    <cfRule type="cellIs" dxfId="7550" priority="3591" operator="lessThan">
      <formula>$C$4</formula>
    </cfRule>
  </conditionalFormatting>
  <conditionalFormatting sqref="BC24">
    <cfRule type="cellIs" dxfId="7549" priority="3592" operator="lessThan">
      <formula>$C$4</formula>
    </cfRule>
  </conditionalFormatting>
  <conditionalFormatting sqref="BC25">
    <cfRule type="cellIs" dxfId="7548" priority="3593" operator="lessThan">
      <formula>$C$4</formula>
    </cfRule>
  </conditionalFormatting>
  <conditionalFormatting sqref="BC25">
    <cfRule type="cellIs" dxfId="7547" priority="3594" operator="lessThan">
      <formula>$C$4</formula>
    </cfRule>
  </conditionalFormatting>
  <conditionalFormatting sqref="BC26">
    <cfRule type="cellIs" dxfId="7546" priority="3595" operator="lessThan">
      <formula>$C$4</formula>
    </cfRule>
  </conditionalFormatting>
  <conditionalFormatting sqref="BC26">
    <cfRule type="cellIs" dxfId="7545" priority="3596" operator="lessThan">
      <formula>$C$4</formula>
    </cfRule>
  </conditionalFormatting>
  <conditionalFormatting sqref="BC27">
    <cfRule type="cellIs" dxfId="7544" priority="3597" operator="lessThan">
      <formula>$C$4</formula>
    </cfRule>
  </conditionalFormatting>
  <conditionalFormatting sqref="BC27">
    <cfRule type="cellIs" dxfId="7543" priority="3598" operator="lessThan">
      <formula>$C$4</formula>
    </cfRule>
  </conditionalFormatting>
  <conditionalFormatting sqref="BC28">
    <cfRule type="cellIs" dxfId="7542" priority="3599" operator="lessThan">
      <formula>$C$4</formula>
    </cfRule>
  </conditionalFormatting>
  <conditionalFormatting sqref="BC28">
    <cfRule type="cellIs" dxfId="7541" priority="3600" operator="lessThan">
      <formula>$C$4</formula>
    </cfRule>
  </conditionalFormatting>
  <conditionalFormatting sqref="BC29">
    <cfRule type="cellIs" dxfId="7540" priority="3601" operator="lessThan">
      <formula>$C$4</formula>
    </cfRule>
  </conditionalFormatting>
  <conditionalFormatting sqref="BC29">
    <cfRule type="cellIs" dxfId="7539" priority="3602" operator="lessThan">
      <formula>$C$4</formula>
    </cfRule>
  </conditionalFormatting>
  <conditionalFormatting sqref="BC30">
    <cfRule type="cellIs" dxfId="7538" priority="3603" operator="lessThan">
      <formula>$C$4</formula>
    </cfRule>
  </conditionalFormatting>
  <conditionalFormatting sqref="BC30">
    <cfRule type="cellIs" dxfId="7537" priority="3604" operator="lessThan">
      <formula>$C$4</formula>
    </cfRule>
  </conditionalFormatting>
  <conditionalFormatting sqref="BC31">
    <cfRule type="cellIs" dxfId="7536" priority="3605" operator="lessThan">
      <formula>$C$4</formula>
    </cfRule>
  </conditionalFormatting>
  <conditionalFormatting sqref="BC31">
    <cfRule type="cellIs" dxfId="7535" priority="3606" operator="lessThan">
      <formula>$C$4</formula>
    </cfRule>
  </conditionalFormatting>
  <conditionalFormatting sqref="BC32">
    <cfRule type="cellIs" dxfId="7534" priority="3607" operator="lessThan">
      <formula>$C$4</formula>
    </cfRule>
  </conditionalFormatting>
  <conditionalFormatting sqref="BC32">
    <cfRule type="cellIs" dxfId="7533" priority="3608" operator="lessThan">
      <formula>$C$4</formula>
    </cfRule>
  </conditionalFormatting>
  <conditionalFormatting sqref="BC33">
    <cfRule type="cellIs" dxfId="7532" priority="3609" operator="lessThan">
      <formula>$C$4</formula>
    </cfRule>
  </conditionalFormatting>
  <conditionalFormatting sqref="BC33">
    <cfRule type="cellIs" dxfId="7531" priority="3610" operator="lessThan">
      <formula>$C$4</formula>
    </cfRule>
  </conditionalFormatting>
  <conditionalFormatting sqref="BC34">
    <cfRule type="cellIs" dxfId="7530" priority="3611" operator="lessThan">
      <formula>$C$4</formula>
    </cfRule>
  </conditionalFormatting>
  <conditionalFormatting sqref="BC34">
    <cfRule type="cellIs" dxfId="7529" priority="3612" operator="lessThan">
      <formula>$C$4</formula>
    </cfRule>
  </conditionalFormatting>
  <conditionalFormatting sqref="BC35">
    <cfRule type="cellIs" dxfId="7528" priority="3613" operator="lessThan">
      <formula>$C$4</formula>
    </cfRule>
  </conditionalFormatting>
  <conditionalFormatting sqref="BC35">
    <cfRule type="cellIs" dxfId="7527" priority="3614" operator="lessThan">
      <formula>$C$4</formula>
    </cfRule>
  </conditionalFormatting>
  <conditionalFormatting sqref="BC36">
    <cfRule type="cellIs" dxfId="7526" priority="3615" operator="lessThan">
      <formula>$C$4</formula>
    </cfRule>
  </conditionalFormatting>
  <conditionalFormatting sqref="BC36">
    <cfRule type="cellIs" dxfId="7525" priority="3616" operator="lessThan">
      <formula>$C$4</formula>
    </cfRule>
  </conditionalFormatting>
  <conditionalFormatting sqref="BC37">
    <cfRule type="cellIs" dxfId="7524" priority="3617" operator="lessThan">
      <formula>$C$4</formula>
    </cfRule>
  </conditionalFormatting>
  <conditionalFormatting sqref="BC37">
    <cfRule type="cellIs" dxfId="7523" priority="3618" operator="lessThan">
      <formula>$C$4</formula>
    </cfRule>
  </conditionalFormatting>
  <conditionalFormatting sqref="BC38">
    <cfRule type="cellIs" dxfId="7522" priority="3619" operator="lessThan">
      <formula>$C$4</formula>
    </cfRule>
  </conditionalFormatting>
  <conditionalFormatting sqref="BC38">
    <cfRule type="cellIs" dxfId="7521" priority="3620" operator="lessThan">
      <formula>$C$4</formula>
    </cfRule>
  </conditionalFormatting>
  <conditionalFormatting sqref="BC39">
    <cfRule type="cellIs" dxfId="7520" priority="3621" operator="lessThan">
      <formula>$C$4</formula>
    </cfRule>
  </conditionalFormatting>
  <conditionalFormatting sqref="BC39">
    <cfRule type="cellIs" dxfId="7519" priority="3622" operator="lessThan">
      <formula>$C$4</formula>
    </cfRule>
  </conditionalFormatting>
  <conditionalFormatting sqref="BC40">
    <cfRule type="cellIs" dxfId="7518" priority="3623" operator="lessThan">
      <formula>$C$4</formula>
    </cfRule>
  </conditionalFormatting>
  <conditionalFormatting sqref="BC40">
    <cfRule type="cellIs" dxfId="7517" priority="3624" operator="lessThan">
      <formula>$C$4</formula>
    </cfRule>
  </conditionalFormatting>
  <conditionalFormatting sqref="BC41">
    <cfRule type="cellIs" dxfId="7516" priority="3625" operator="lessThan">
      <formula>$C$4</formula>
    </cfRule>
  </conditionalFormatting>
  <conditionalFormatting sqref="BC41">
    <cfRule type="cellIs" dxfId="7515" priority="3626" operator="lessThan">
      <formula>$C$4</formula>
    </cfRule>
  </conditionalFormatting>
  <conditionalFormatting sqref="BC42">
    <cfRule type="cellIs" dxfId="7514" priority="3627" operator="lessThan">
      <formula>$C$4</formula>
    </cfRule>
  </conditionalFormatting>
  <conditionalFormatting sqref="BC42">
    <cfRule type="cellIs" dxfId="7513" priority="3628" operator="lessThan">
      <formula>$C$4</formula>
    </cfRule>
  </conditionalFormatting>
  <conditionalFormatting sqref="BC43">
    <cfRule type="cellIs" dxfId="7512" priority="3629" operator="lessThan">
      <formula>$C$4</formula>
    </cfRule>
  </conditionalFormatting>
  <conditionalFormatting sqref="BC43">
    <cfRule type="cellIs" dxfId="7511" priority="3630" operator="lessThan">
      <formula>$C$4</formula>
    </cfRule>
  </conditionalFormatting>
  <conditionalFormatting sqref="BC44">
    <cfRule type="cellIs" dxfId="7510" priority="3631" operator="lessThan">
      <formula>$C$4</formula>
    </cfRule>
  </conditionalFormatting>
  <conditionalFormatting sqref="BC44">
    <cfRule type="cellIs" dxfId="7509" priority="3632" operator="lessThan">
      <formula>$C$4</formula>
    </cfRule>
  </conditionalFormatting>
  <conditionalFormatting sqref="BC45">
    <cfRule type="cellIs" dxfId="7508" priority="3633" operator="lessThan">
      <formula>$C$4</formula>
    </cfRule>
  </conditionalFormatting>
  <conditionalFormatting sqref="BC45">
    <cfRule type="cellIs" dxfId="7507" priority="3634" operator="lessThan">
      <formula>$C$4</formula>
    </cfRule>
  </conditionalFormatting>
  <conditionalFormatting sqref="BC46">
    <cfRule type="cellIs" dxfId="7506" priority="3635" operator="lessThan">
      <formula>$C$4</formula>
    </cfRule>
  </conditionalFormatting>
  <conditionalFormatting sqref="BC46">
    <cfRule type="cellIs" dxfId="7505" priority="3636" operator="lessThan">
      <formula>$C$4</formula>
    </cfRule>
  </conditionalFormatting>
  <conditionalFormatting sqref="BC47">
    <cfRule type="cellIs" dxfId="7504" priority="3637" operator="lessThan">
      <formula>$C$4</formula>
    </cfRule>
  </conditionalFormatting>
  <conditionalFormatting sqref="BC47">
    <cfRule type="cellIs" dxfId="7503" priority="3638" operator="lessThan">
      <formula>$C$4</formula>
    </cfRule>
  </conditionalFormatting>
  <conditionalFormatting sqref="BC48">
    <cfRule type="cellIs" dxfId="7502" priority="3639" operator="lessThan">
      <formula>$C$4</formula>
    </cfRule>
  </conditionalFormatting>
  <conditionalFormatting sqref="BC48">
    <cfRule type="cellIs" dxfId="7501" priority="3640" operator="lessThan">
      <formula>$C$4</formula>
    </cfRule>
  </conditionalFormatting>
  <conditionalFormatting sqref="BC49">
    <cfRule type="cellIs" dxfId="7500" priority="3641" operator="lessThan">
      <formula>$C$4</formula>
    </cfRule>
  </conditionalFormatting>
  <conditionalFormatting sqref="BC49">
    <cfRule type="cellIs" dxfId="7499" priority="3642" operator="lessThan">
      <formula>$C$4</formula>
    </cfRule>
  </conditionalFormatting>
  <conditionalFormatting sqref="BC50">
    <cfRule type="cellIs" dxfId="7498" priority="3643" operator="lessThan">
      <formula>$C$4</formula>
    </cfRule>
  </conditionalFormatting>
  <conditionalFormatting sqref="BC50">
    <cfRule type="cellIs" dxfId="7497" priority="3644" operator="lessThan">
      <formula>$C$4</formula>
    </cfRule>
  </conditionalFormatting>
  <conditionalFormatting sqref="BC51">
    <cfRule type="cellIs" dxfId="7496" priority="3645" operator="lessThan">
      <formula>$C$4</formula>
    </cfRule>
  </conditionalFormatting>
  <conditionalFormatting sqref="BC51">
    <cfRule type="cellIs" dxfId="7495" priority="3646" operator="lessThan">
      <formula>$C$4</formula>
    </cfRule>
  </conditionalFormatting>
  <conditionalFormatting sqref="BC52">
    <cfRule type="cellIs" dxfId="7494" priority="3647" operator="lessThan">
      <formula>$C$4</formula>
    </cfRule>
  </conditionalFormatting>
  <conditionalFormatting sqref="BC52">
    <cfRule type="cellIs" dxfId="7493" priority="3648" operator="lessThan">
      <formula>$C$4</formula>
    </cfRule>
  </conditionalFormatting>
  <conditionalFormatting sqref="BC53">
    <cfRule type="cellIs" dxfId="7492" priority="3649" operator="lessThan">
      <formula>$C$4</formula>
    </cfRule>
  </conditionalFormatting>
  <conditionalFormatting sqref="BC53">
    <cfRule type="cellIs" dxfId="7491" priority="3650" operator="lessThan">
      <formula>$C$4</formula>
    </cfRule>
  </conditionalFormatting>
  <conditionalFormatting sqref="BC54">
    <cfRule type="cellIs" dxfId="7490" priority="3651" operator="lessThan">
      <formula>$C$4</formula>
    </cfRule>
  </conditionalFormatting>
  <conditionalFormatting sqref="BC54">
    <cfRule type="cellIs" dxfId="7489" priority="3652" operator="lessThan">
      <formula>$C$4</formula>
    </cfRule>
  </conditionalFormatting>
  <conditionalFormatting sqref="BC55">
    <cfRule type="cellIs" dxfId="7488" priority="3653" operator="lessThan">
      <formula>$C$4</formula>
    </cfRule>
  </conditionalFormatting>
  <conditionalFormatting sqref="BC55">
    <cfRule type="cellIs" dxfId="7487" priority="3654" operator="lessThan">
      <formula>$C$4</formula>
    </cfRule>
  </conditionalFormatting>
  <conditionalFormatting sqref="BC56">
    <cfRule type="cellIs" dxfId="7486" priority="3655" operator="lessThan">
      <formula>$C$4</formula>
    </cfRule>
  </conditionalFormatting>
  <conditionalFormatting sqref="BC56">
    <cfRule type="cellIs" dxfId="7485" priority="3656" operator="lessThan">
      <formula>$C$4</formula>
    </cfRule>
  </conditionalFormatting>
  <conditionalFormatting sqref="BC57">
    <cfRule type="cellIs" dxfId="7484" priority="3657" operator="lessThan">
      <formula>$C$4</formula>
    </cfRule>
  </conditionalFormatting>
  <conditionalFormatting sqref="BC57">
    <cfRule type="cellIs" dxfId="7483" priority="3658" operator="lessThan">
      <formula>$C$4</formula>
    </cfRule>
  </conditionalFormatting>
  <conditionalFormatting sqref="BC58">
    <cfRule type="cellIs" dxfId="7482" priority="3659" operator="lessThan">
      <formula>$C$4</formula>
    </cfRule>
  </conditionalFormatting>
  <conditionalFormatting sqref="BC58">
    <cfRule type="cellIs" dxfId="7481" priority="3660" operator="lessThan">
      <formula>$C$4</formula>
    </cfRule>
  </conditionalFormatting>
  <conditionalFormatting sqref="BC59">
    <cfRule type="cellIs" dxfId="7480" priority="3661" operator="lessThan">
      <formula>$C$4</formula>
    </cfRule>
  </conditionalFormatting>
  <conditionalFormatting sqref="BC59">
    <cfRule type="cellIs" dxfId="7479" priority="3662" operator="lessThan">
      <formula>$C$4</formula>
    </cfRule>
  </conditionalFormatting>
  <conditionalFormatting sqref="BC60">
    <cfRule type="cellIs" dxfId="7478" priority="3663" operator="lessThan">
      <formula>$C$4</formula>
    </cfRule>
  </conditionalFormatting>
  <conditionalFormatting sqref="BC60">
    <cfRule type="cellIs" dxfId="7477" priority="3664" operator="lessThan">
      <formula>$C$4</formula>
    </cfRule>
  </conditionalFormatting>
  <conditionalFormatting sqref="BD11">
    <cfRule type="cellIs" dxfId="7476" priority="3665" operator="lessThan">
      <formula>$C$4</formula>
    </cfRule>
  </conditionalFormatting>
  <conditionalFormatting sqref="BD11">
    <cfRule type="cellIs" dxfId="7475" priority="3666" operator="lessThan">
      <formula>$C$4</formula>
    </cfRule>
  </conditionalFormatting>
  <conditionalFormatting sqref="BD12">
    <cfRule type="cellIs" dxfId="7474" priority="3667" operator="lessThan">
      <formula>$C$4</formula>
    </cfRule>
  </conditionalFormatting>
  <conditionalFormatting sqref="BD12">
    <cfRule type="cellIs" dxfId="7473" priority="3668" operator="lessThan">
      <formula>$C$4</formula>
    </cfRule>
  </conditionalFormatting>
  <conditionalFormatting sqref="BD13">
    <cfRule type="cellIs" dxfId="7472" priority="3669" operator="lessThan">
      <formula>$C$4</formula>
    </cfRule>
  </conditionalFormatting>
  <conditionalFormatting sqref="BD13">
    <cfRule type="cellIs" dxfId="7471" priority="3670" operator="lessThan">
      <formula>$C$4</formula>
    </cfRule>
  </conditionalFormatting>
  <conditionalFormatting sqref="BD14">
    <cfRule type="cellIs" dxfId="7470" priority="3671" operator="lessThan">
      <formula>$C$4</formula>
    </cfRule>
  </conditionalFormatting>
  <conditionalFormatting sqref="BD14">
    <cfRule type="cellIs" dxfId="7469" priority="3672" operator="lessThan">
      <formula>$C$4</formula>
    </cfRule>
  </conditionalFormatting>
  <conditionalFormatting sqref="BD15">
    <cfRule type="cellIs" dxfId="7468" priority="3673" operator="lessThan">
      <formula>$C$4</formula>
    </cfRule>
  </conditionalFormatting>
  <conditionalFormatting sqref="BD15">
    <cfRule type="cellIs" dxfId="7467" priority="3674" operator="lessThan">
      <formula>$C$4</formula>
    </cfRule>
  </conditionalFormatting>
  <conditionalFormatting sqref="BD16">
    <cfRule type="cellIs" dxfId="7466" priority="3675" operator="lessThan">
      <formula>$C$4</formula>
    </cfRule>
  </conditionalFormatting>
  <conditionalFormatting sqref="BD16">
    <cfRule type="cellIs" dxfId="7465" priority="3676" operator="lessThan">
      <formula>$C$4</formula>
    </cfRule>
  </conditionalFormatting>
  <conditionalFormatting sqref="BD17">
    <cfRule type="cellIs" dxfId="7464" priority="3677" operator="lessThan">
      <formula>$C$4</formula>
    </cfRule>
  </conditionalFormatting>
  <conditionalFormatting sqref="BD17">
    <cfRule type="cellIs" dxfId="7463" priority="3678" operator="lessThan">
      <formula>$C$4</formula>
    </cfRule>
  </conditionalFormatting>
  <conditionalFormatting sqref="BD18">
    <cfRule type="cellIs" dxfId="7462" priority="3679" operator="lessThan">
      <formula>$C$4</formula>
    </cfRule>
  </conditionalFormatting>
  <conditionalFormatting sqref="BD18">
    <cfRule type="cellIs" dxfId="7461" priority="3680" operator="lessThan">
      <formula>$C$4</formula>
    </cfRule>
  </conditionalFormatting>
  <conditionalFormatting sqref="BD19">
    <cfRule type="cellIs" dxfId="7460" priority="3681" operator="lessThan">
      <formula>$C$4</formula>
    </cfRule>
  </conditionalFormatting>
  <conditionalFormatting sqref="BD19">
    <cfRule type="cellIs" dxfId="7459" priority="3682" operator="lessThan">
      <formula>$C$4</formula>
    </cfRule>
  </conditionalFormatting>
  <conditionalFormatting sqref="BD20">
    <cfRule type="cellIs" dxfId="7458" priority="3683" operator="lessThan">
      <formula>$C$4</formula>
    </cfRule>
  </conditionalFormatting>
  <conditionalFormatting sqref="BD20">
    <cfRule type="cellIs" dxfId="7457" priority="3684" operator="lessThan">
      <formula>$C$4</formula>
    </cfRule>
  </conditionalFormatting>
  <conditionalFormatting sqref="BD21">
    <cfRule type="cellIs" dxfId="7456" priority="3685" operator="lessThan">
      <formula>$C$4</formula>
    </cfRule>
  </conditionalFormatting>
  <conditionalFormatting sqref="BD21">
    <cfRule type="cellIs" dxfId="7455" priority="3686" operator="lessThan">
      <formula>$C$4</formula>
    </cfRule>
  </conditionalFormatting>
  <conditionalFormatting sqref="BD22">
    <cfRule type="cellIs" dxfId="7454" priority="3687" operator="lessThan">
      <formula>$C$4</formula>
    </cfRule>
  </conditionalFormatting>
  <conditionalFormatting sqref="BD22">
    <cfRule type="cellIs" dxfId="7453" priority="3688" operator="lessThan">
      <formula>$C$4</formula>
    </cfRule>
  </conditionalFormatting>
  <conditionalFormatting sqref="BD23">
    <cfRule type="cellIs" dxfId="7452" priority="3689" operator="lessThan">
      <formula>$C$4</formula>
    </cfRule>
  </conditionalFormatting>
  <conditionalFormatting sqref="BD23">
    <cfRule type="cellIs" dxfId="7451" priority="3690" operator="lessThan">
      <formula>$C$4</formula>
    </cfRule>
  </conditionalFormatting>
  <conditionalFormatting sqref="BD24">
    <cfRule type="cellIs" dxfId="7450" priority="3691" operator="lessThan">
      <formula>$C$4</formula>
    </cfRule>
  </conditionalFormatting>
  <conditionalFormatting sqref="BD24">
    <cfRule type="cellIs" dxfId="7449" priority="3692" operator="lessThan">
      <formula>$C$4</formula>
    </cfRule>
  </conditionalFormatting>
  <conditionalFormatting sqref="BD25">
    <cfRule type="cellIs" dxfId="7448" priority="3693" operator="lessThan">
      <formula>$C$4</formula>
    </cfRule>
  </conditionalFormatting>
  <conditionalFormatting sqref="BD25">
    <cfRule type="cellIs" dxfId="7447" priority="3694" operator="lessThan">
      <formula>$C$4</formula>
    </cfRule>
  </conditionalFormatting>
  <conditionalFormatting sqref="BD26">
    <cfRule type="cellIs" dxfId="7446" priority="3695" operator="lessThan">
      <formula>$C$4</formula>
    </cfRule>
  </conditionalFormatting>
  <conditionalFormatting sqref="BD26">
    <cfRule type="cellIs" dxfId="7445" priority="3696" operator="lessThan">
      <formula>$C$4</formula>
    </cfRule>
  </conditionalFormatting>
  <conditionalFormatting sqref="BD27">
    <cfRule type="cellIs" dxfId="7444" priority="3697" operator="lessThan">
      <formula>$C$4</formula>
    </cfRule>
  </conditionalFormatting>
  <conditionalFormatting sqref="BD27">
    <cfRule type="cellIs" dxfId="7443" priority="3698" operator="lessThan">
      <formula>$C$4</formula>
    </cfRule>
  </conditionalFormatting>
  <conditionalFormatting sqref="BD28">
    <cfRule type="cellIs" dxfId="7442" priority="3699" operator="lessThan">
      <formula>$C$4</formula>
    </cfRule>
  </conditionalFormatting>
  <conditionalFormatting sqref="BD28">
    <cfRule type="cellIs" dxfId="7441" priority="3700" operator="lessThan">
      <formula>$C$4</formula>
    </cfRule>
  </conditionalFormatting>
  <conditionalFormatting sqref="BD29">
    <cfRule type="cellIs" dxfId="7440" priority="3701" operator="lessThan">
      <formula>$C$4</formula>
    </cfRule>
  </conditionalFormatting>
  <conditionalFormatting sqref="BD29">
    <cfRule type="cellIs" dxfId="7439" priority="3702" operator="lessThan">
      <formula>$C$4</formula>
    </cfRule>
  </conditionalFormatting>
  <conditionalFormatting sqref="BD30">
    <cfRule type="cellIs" dxfId="7438" priority="3703" operator="lessThan">
      <formula>$C$4</formula>
    </cfRule>
  </conditionalFormatting>
  <conditionalFormatting sqref="BD30">
    <cfRule type="cellIs" dxfId="7437" priority="3704" operator="lessThan">
      <formula>$C$4</formula>
    </cfRule>
  </conditionalFormatting>
  <conditionalFormatting sqref="BD31">
    <cfRule type="cellIs" dxfId="7436" priority="3705" operator="lessThan">
      <formula>$C$4</formula>
    </cfRule>
  </conditionalFormatting>
  <conditionalFormatting sqref="BD31">
    <cfRule type="cellIs" dxfId="7435" priority="3706" operator="lessThan">
      <formula>$C$4</formula>
    </cfRule>
  </conditionalFormatting>
  <conditionalFormatting sqref="BD32">
    <cfRule type="cellIs" dxfId="7434" priority="3707" operator="lessThan">
      <formula>$C$4</formula>
    </cfRule>
  </conditionalFormatting>
  <conditionalFormatting sqref="BD32">
    <cfRule type="cellIs" dxfId="7433" priority="3708" operator="lessThan">
      <formula>$C$4</formula>
    </cfRule>
  </conditionalFormatting>
  <conditionalFormatting sqref="BD33">
    <cfRule type="cellIs" dxfId="7432" priority="3709" operator="lessThan">
      <formula>$C$4</formula>
    </cfRule>
  </conditionalFormatting>
  <conditionalFormatting sqref="BD33">
    <cfRule type="cellIs" dxfId="7431" priority="3710" operator="lessThan">
      <formula>$C$4</formula>
    </cfRule>
  </conditionalFormatting>
  <conditionalFormatting sqref="BD34">
    <cfRule type="cellIs" dxfId="7430" priority="3711" operator="lessThan">
      <formula>$C$4</formula>
    </cfRule>
  </conditionalFormatting>
  <conditionalFormatting sqref="BD34">
    <cfRule type="cellIs" dxfId="7429" priority="3712" operator="lessThan">
      <formula>$C$4</formula>
    </cfRule>
  </conditionalFormatting>
  <conditionalFormatting sqref="BD35">
    <cfRule type="cellIs" dxfId="7428" priority="3713" operator="lessThan">
      <formula>$C$4</formula>
    </cfRule>
  </conditionalFormatting>
  <conditionalFormatting sqref="BD35">
    <cfRule type="cellIs" dxfId="7427" priority="3714" operator="lessThan">
      <formula>$C$4</formula>
    </cfRule>
  </conditionalFormatting>
  <conditionalFormatting sqref="BD36">
    <cfRule type="cellIs" dxfId="7426" priority="3715" operator="lessThan">
      <formula>$C$4</formula>
    </cfRule>
  </conditionalFormatting>
  <conditionalFormatting sqref="BD36">
    <cfRule type="cellIs" dxfId="7425" priority="3716" operator="lessThan">
      <formula>$C$4</formula>
    </cfRule>
  </conditionalFormatting>
  <conditionalFormatting sqref="BD37">
    <cfRule type="cellIs" dxfId="7424" priority="3717" operator="lessThan">
      <formula>$C$4</formula>
    </cfRule>
  </conditionalFormatting>
  <conditionalFormatting sqref="BD37">
    <cfRule type="cellIs" dxfId="7423" priority="3718" operator="lessThan">
      <formula>$C$4</formula>
    </cfRule>
  </conditionalFormatting>
  <conditionalFormatting sqref="BD38">
    <cfRule type="cellIs" dxfId="7422" priority="3719" operator="lessThan">
      <formula>$C$4</formula>
    </cfRule>
  </conditionalFormatting>
  <conditionalFormatting sqref="BD38">
    <cfRule type="cellIs" dxfId="7421" priority="3720" operator="lessThan">
      <formula>$C$4</formula>
    </cfRule>
  </conditionalFormatting>
  <conditionalFormatting sqref="BD39">
    <cfRule type="cellIs" dxfId="7420" priority="3721" operator="lessThan">
      <formula>$C$4</formula>
    </cfRule>
  </conditionalFormatting>
  <conditionalFormatting sqref="BD39">
    <cfRule type="cellIs" dxfId="7419" priority="3722" operator="lessThan">
      <formula>$C$4</formula>
    </cfRule>
  </conditionalFormatting>
  <conditionalFormatting sqref="BD40">
    <cfRule type="cellIs" dxfId="7418" priority="3723" operator="lessThan">
      <formula>$C$4</formula>
    </cfRule>
  </conditionalFormatting>
  <conditionalFormatting sqref="BD40">
    <cfRule type="cellIs" dxfId="7417" priority="3724" operator="lessThan">
      <formula>$C$4</formula>
    </cfRule>
  </conditionalFormatting>
  <conditionalFormatting sqref="BD41">
    <cfRule type="cellIs" dxfId="7416" priority="3725" operator="lessThan">
      <formula>$C$4</formula>
    </cfRule>
  </conditionalFormatting>
  <conditionalFormatting sqref="BD41">
    <cfRule type="cellIs" dxfId="7415" priority="3726" operator="lessThan">
      <formula>$C$4</formula>
    </cfRule>
  </conditionalFormatting>
  <conditionalFormatting sqref="BD42">
    <cfRule type="cellIs" dxfId="7414" priority="3727" operator="lessThan">
      <formula>$C$4</formula>
    </cfRule>
  </conditionalFormatting>
  <conditionalFormatting sqref="BD42">
    <cfRule type="cellIs" dxfId="7413" priority="3728" operator="lessThan">
      <formula>$C$4</formula>
    </cfRule>
  </conditionalFormatting>
  <conditionalFormatting sqref="BD43">
    <cfRule type="cellIs" dxfId="7412" priority="3729" operator="lessThan">
      <formula>$C$4</formula>
    </cfRule>
  </conditionalFormatting>
  <conditionalFormatting sqref="BD43">
    <cfRule type="cellIs" dxfId="7411" priority="3730" operator="lessThan">
      <formula>$C$4</formula>
    </cfRule>
  </conditionalFormatting>
  <conditionalFormatting sqref="BD44">
    <cfRule type="cellIs" dxfId="7410" priority="3731" operator="lessThan">
      <formula>$C$4</formula>
    </cfRule>
  </conditionalFormatting>
  <conditionalFormatting sqref="BD44">
    <cfRule type="cellIs" dxfId="7409" priority="3732" operator="lessThan">
      <formula>$C$4</formula>
    </cfRule>
  </conditionalFormatting>
  <conditionalFormatting sqref="BD45">
    <cfRule type="cellIs" dxfId="7408" priority="3733" operator="lessThan">
      <formula>$C$4</formula>
    </cfRule>
  </conditionalFormatting>
  <conditionalFormatting sqref="BD45">
    <cfRule type="cellIs" dxfId="7407" priority="3734" operator="lessThan">
      <formula>$C$4</formula>
    </cfRule>
  </conditionalFormatting>
  <conditionalFormatting sqref="BD46">
    <cfRule type="cellIs" dxfId="7406" priority="3735" operator="lessThan">
      <formula>$C$4</formula>
    </cfRule>
  </conditionalFormatting>
  <conditionalFormatting sqref="BD46">
    <cfRule type="cellIs" dxfId="7405" priority="3736" operator="lessThan">
      <formula>$C$4</formula>
    </cfRule>
  </conditionalFormatting>
  <conditionalFormatting sqref="BD47">
    <cfRule type="cellIs" dxfId="7404" priority="3737" operator="lessThan">
      <formula>$C$4</formula>
    </cfRule>
  </conditionalFormatting>
  <conditionalFormatting sqref="BD47">
    <cfRule type="cellIs" dxfId="7403" priority="3738" operator="lessThan">
      <formula>$C$4</formula>
    </cfRule>
  </conditionalFormatting>
  <conditionalFormatting sqref="BD48">
    <cfRule type="cellIs" dxfId="7402" priority="3739" operator="lessThan">
      <formula>$C$4</formula>
    </cfRule>
  </conditionalFormatting>
  <conditionalFormatting sqref="BD48">
    <cfRule type="cellIs" dxfId="7401" priority="3740" operator="lessThan">
      <formula>$C$4</formula>
    </cfRule>
  </conditionalFormatting>
  <conditionalFormatting sqref="BD49">
    <cfRule type="cellIs" dxfId="7400" priority="3741" operator="lessThan">
      <formula>$C$4</formula>
    </cfRule>
  </conditionalFormatting>
  <conditionalFormatting sqref="BD49">
    <cfRule type="cellIs" dxfId="7399" priority="3742" operator="lessThan">
      <formula>$C$4</formula>
    </cfRule>
  </conditionalFormatting>
  <conditionalFormatting sqref="BD50">
    <cfRule type="cellIs" dxfId="7398" priority="3743" operator="lessThan">
      <formula>$C$4</formula>
    </cfRule>
  </conditionalFormatting>
  <conditionalFormatting sqref="BD50">
    <cfRule type="cellIs" dxfId="7397" priority="3744" operator="lessThan">
      <formula>$C$4</formula>
    </cfRule>
  </conditionalFormatting>
  <conditionalFormatting sqref="BD51">
    <cfRule type="cellIs" dxfId="7396" priority="3745" operator="lessThan">
      <formula>$C$4</formula>
    </cfRule>
  </conditionalFormatting>
  <conditionalFormatting sqref="BD51">
    <cfRule type="cellIs" dxfId="7395" priority="3746" operator="lessThan">
      <formula>$C$4</formula>
    </cfRule>
  </conditionalFormatting>
  <conditionalFormatting sqref="BD52">
    <cfRule type="cellIs" dxfId="7394" priority="3747" operator="lessThan">
      <formula>$C$4</formula>
    </cfRule>
  </conditionalFormatting>
  <conditionalFormatting sqref="BD52">
    <cfRule type="cellIs" dxfId="7393" priority="3748" operator="lessThan">
      <formula>$C$4</formula>
    </cfRule>
  </conditionalFormatting>
  <conditionalFormatting sqref="BD53">
    <cfRule type="cellIs" dxfId="7392" priority="3749" operator="lessThan">
      <formula>$C$4</formula>
    </cfRule>
  </conditionalFormatting>
  <conditionalFormatting sqref="BD53">
    <cfRule type="cellIs" dxfId="7391" priority="3750" operator="lessThan">
      <formula>$C$4</formula>
    </cfRule>
  </conditionalFormatting>
  <conditionalFormatting sqref="BD54">
    <cfRule type="cellIs" dxfId="7390" priority="3751" operator="lessThan">
      <formula>$C$4</formula>
    </cfRule>
  </conditionalFormatting>
  <conditionalFormatting sqref="BD54">
    <cfRule type="cellIs" dxfId="7389" priority="3752" operator="lessThan">
      <formula>$C$4</formula>
    </cfRule>
  </conditionalFormatting>
  <conditionalFormatting sqref="BD55">
    <cfRule type="cellIs" dxfId="7388" priority="3753" operator="lessThan">
      <formula>$C$4</formula>
    </cfRule>
  </conditionalFormatting>
  <conditionalFormatting sqref="BD55">
    <cfRule type="cellIs" dxfId="7387" priority="3754" operator="lessThan">
      <formula>$C$4</formula>
    </cfRule>
  </conditionalFormatting>
  <conditionalFormatting sqref="BD56">
    <cfRule type="cellIs" dxfId="7386" priority="3755" operator="lessThan">
      <formula>$C$4</formula>
    </cfRule>
  </conditionalFormatting>
  <conditionalFormatting sqref="BD56">
    <cfRule type="cellIs" dxfId="7385" priority="3756" operator="lessThan">
      <formula>$C$4</formula>
    </cfRule>
  </conditionalFormatting>
  <conditionalFormatting sqref="BD57">
    <cfRule type="cellIs" dxfId="7384" priority="3757" operator="lessThan">
      <formula>$C$4</formula>
    </cfRule>
  </conditionalFormatting>
  <conditionalFormatting sqref="BD57">
    <cfRule type="cellIs" dxfId="7383" priority="3758" operator="lessThan">
      <formula>$C$4</formula>
    </cfRule>
  </conditionalFormatting>
  <conditionalFormatting sqref="BD58">
    <cfRule type="cellIs" dxfId="7382" priority="3759" operator="lessThan">
      <formula>$C$4</formula>
    </cfRule>
  </conditionalFormatting>
  <conditionalFormatting sqref="BD58">
    <cfRule type="cellIs" dxfId="7381" priority="3760" operator="lessThan">
      <formula>$C$4</formula>
    </cfRule>
  </conditionalFormatting>
  <conditionalFormatting sqref="BD59">
    <cfRule type="cellIs" dxfId="7380" priority="3761" operator="lessThan">
      <formula>$C$4</formula>
    </cfRule>
  </conditionalFormatting>
  <conditionalFormatting sqref="BD59">
    <cfRule type="cellIs" dxfId="7379" priority="3762" operator="lessThan">
      <formula>$C$4</formula>
    </cfRule>
  </conditionalFormatting>
  <conditionalFormatting sqref="BD60">
    <cfRule type="cellIs" dxfId="7378" priority="3763" operator="lessThan">
      <formula>$C$4</formula>
    </cfRule>
  </conditionalFormatting>
  <conditionalFormatting sqref="BD60">
    <cfRule type="cellIs" dxfId="7377" priority="3764" operator="lessThan">
      <formula>$C$4</formula>
    </cfRule>
  </conditionalFormatting>
  <conditionalFormatting sqref="BE11">
    <cfRule type="cellIs" dxfId="7376" priority="3765" operator="lessThan">
      <formula>$C$4</formula>
    </cfRule>
  </conditionalFormatting>
  <conditionalFormatting sqref="BE11">
    <cfRule type="cellIs" dxfId="7375" priority="3766" operator="lessThan">
      <formula>$C$4</formula>
    </cfRule>
  </conditionalFormatting>
  <conditionalFormatting sqref="BE12">
    <cfRule type="cellIs" dxfId="7374" priority="3767" operator="lessThan">
      <formula>$C$4</formula>
    </cfRule>
  </conditionalFormatting>
  <conditionalFormatting sqref="BE12">
    <cfRule type="cellIs" dxfId="7373" priority="3768" operator="lessThan">
      <formula>$C$4</formula>
    </cfRule>
  </conditionalFormatting>
  <conditionalFormatting sqref="BE13">
    <cfRule type="cellIs" dxfId="7372" priority="3769" operator="lessThan">
      <formula>$C$4</formula>
    </cfRule>
  </conditionalFormatting>
  <conditionalFormatting sqref="BE13">
    <cfRule type="cellIs" dxfId="7371" priority="3770" operator="lessThan">
      <formula>$C$4</formula>
    </cfRule>
  </conditionalFormatting>
  <conditionalFormatting sqref="BE14">
    <cfRule type="cellIs" dxfId="7370" priority="3771" operator="lessThan">
      <formula>$C$4</formula>
    </cfRule>
  </conditionalFormatting>
  <conditionalFormatting sqref="BE14">
    <cfRule type="cellIs" dxfId="7369" priority="3772" operator="lessThan">
      <formula>$C$4</formula>
    </cfRule>
  </conditionalFormatting>
  <conditionalFormatting sqref="BE15">
    <cfRule type="cellIs" dxfId="7368" priority="3773" operator="lessThan">
      <formula>$C$4</formula>
    </cfRule>
  </conditionalFormatting>
  <conditionalFormatting sqref="BE15">
    <cfRule type="cellIs" dxfId="7367" priority="3774" operator="lessThan">
      <formula>$C$4</formula>
    </cfRule>
  </conditionalFormatting>
  <conditionalFormatting sqref="BE16">
    <cfRule type="cellIs" dxfId="7366" priority="3775" operator="lessThan">
      <formula>$C$4</formula>
    </cfRule>
  </conditionalFormatting>
  <conditionalFormatting sqref="BE16">
    <cfRule type="cellIs" dxfId="7365" priority="3776" operator="lessThan">
      <formula>$C$4</formula>
    </cfRule>
  </conditionalFormatting>
  <conditionalFormatting sqref="BE17">
    <cfRule type="cellIs" dxfId="7364" priority="3777" operator="lessThan">
      <formula>$C$4</formula>
    </cfRule>
  </conditionalFormatting>
  <conditionalFormatting sqref="BE17">
    <cfRule type="cellIs" dxfId="7363" priority="3778" operator="lessThan">
      <formula>$C$4</formula>
    </cfRule>
  </conditionalFormatting>
  <conditionalFormatting sqref="BE18">
    <cfRule type="cellIs" dxfId="7362" priority="3779" operator="lessThan">
      <formula>$C$4</formula>
    </cfRule>
  </conditionalFormatting>
  <conditionalFormatting sqref="BE18">
    <cfRule type="cellIs" dxfId="7361" priority="3780" operator="lessThan">
      <formula>$C$4</formula>
    </cfRule>
  </conditionalFormatting>
  <conditionalFormatting sqref="BE19">
    <cfRule type="cellIs" dxfId="7360" priority="3781" operator="lessThan">
      <formula>$C$4</formula>
    </cfRule>
  </conditionalFormatting>
  <conditionalFormatting sqref="BE19">
    <cfRule type="cellIs" dxfId="7359" priority="3782" operator="lessThan">
      <formula>$C$4</formula>
    </cfRule>
  </conditionalFormatting>
  <conditionalFormatting sqref="BE20">
    <cfRule type="cellIs" dxfId="7358" priority="3783" operator="lessThan">
      <formula>$C$4</formula>
    </cfRule>
  </conditionalFormatting>
  <conditionalFormatting sqref="BE20">
    <cfRule type="cellIs" dxfId="7357" priority="3784" operator="lessThan">
      <formula>$C$4</formula>
    </cfRule>
  </conditionalFormatting>
  <conditionalFormatting sqref="BE21">
    <cfRule type="cellIs" dxfId="7356" priority="3785" operator="lessThan">
      <formula>$C$4</formula>
    </cfRule>
  </conditionalFormatting>
  <conditionalFormatting sqref="BE21">
    <cfRule type="cellIs" dxfId="7355" priority="3786" operator="lessThan">
      <formula>$C$4</formula>
    </cfRule>
  </conditionalFormatting>
  <conditionalFormatting sqref="BE22">
    <cfRule type="cellIs" dxfId="7354" priority="3787" operator="lessThan">
      <formula>$C$4</formula>
    </cfRule>
  </conditionalFormatting>
  <conditionalFormatting sqref="BE22">
    <cfRule type="cellIs" dxfId="7353" priority="3788" operator="lessThan">
      <formula>$C$4</formula>
    </cfRule>
  </conditionalFormatting>
  <conditionalFormatting sqref="BE23">
    <cfRule type="cellIs" dxfId="7352" priority="3789" operator="lessThan">
      <formula>$C$4</formula>
    </cfRule>
  </conditionalFormatting>
  <conditionalFormatting sqref="BE23">
    <cfRule type="cellIs" dxfId="7351" priority="3790" operator="lessThan">
      <formula>$C$4</formula>
    </cfRule>
  </conditionalFormatting>
  <conditionalFormatting sqref="BE24">
    <cfRule type="cellIs" dxfId="7350" priority="3791" operator="lessThan">
      <formula>$C$4</formula>
    </cfRule>
  </conditionalFormatting>
  <conditionalFormatting sqref="BE24">
    <cfRule type="cellIs" dxfId="7349" priority="3792" operator="lessThan">
      <formula>$C$4</formula>
    </cfRule>
  </conditionalFormatting>
  <conditionalFormatting sqref="BE25">
    <cfRule type="cellIs" dxfId="7348" priority="3793" operator="lessThan">
      <formula>$C$4</formula>
    </cfRule>
  </conditionalFormatting>
  <conditionalFormatting sqref="BE25">
    <cfRule type="cellIs" dxfId="7347" priority="3794" operator="lessThan">
      <formula>$C$4</formula>
    </cfRule>
  </conditionalFormatting>
  <conditionalFormatting sqref="BE26">
    <cfRule type="cellIs" dxfId="7346" priority="3795" operator="lessThan">
      <formula>$C$4</formula>
    </cfRule>
  </conditionalFormatting>
  <conditionalFormatting sqref="BE26">
    <cfRule type="cellIs" dxfId="7345" priority="3796" operator="lessThan">
      <formula>$C$4</formula>
    </cfRule>
  </conditionalFormatting>
  <conditionalFormatting sqref="BE27">
    <cfRule type="cellIs" dxfId="7344" priority="3797" operator="lessThan">
      <formula>$C$4</formula>
    </cfRule>
  </conditionalFormatting>
  <conditionalFormatting sqref="BE27">
    <cfRule type="cellIs" dxfId="7343" priority="3798" operator="lessThan">
      <formula>$C$4</formula>
    </cfRule>
  </conditionalFormatting>
  <conditionalFormatting sqref="BE28">
    <cfRule type="cellIs" dxfId="7342" priority="3799" operator="lessThan">
      <formula>$C$4</formula>
    </cfRule>
  </conditionalFormatting>
  <conditionalFormatting sqref="BE28">
    <cfRule type="cellIs" dxfId="7341" priority="3800" operator="lessThan">
      <formula>$C$4</formula>
    </cfRule>
  </conditionalFormatting>
  <conditionalFormatting sqref="BE29">
    <cfRule type="cellIs" dxfId="7340" priority="3801" operator="lessThan">
      <formula>$C$4</formula>
    </cfRule>
  </conditionalFormatting>
  <conditionalFormatting sqref="BE29">
    <cfRule type="cellIs" dxfId="7339" priority="3802" operator="lessThan">
      <formula>$C$4</formula>
    </cfRule>
  </conditionalFormatting>
  <conditionalFormatting sqref="BE30">
    <cfRule type="cellIs" dxfId="7338" priority="3803" operator="lessThan">
      <formula>$C$4</formula>
    </cfRule>
  </conditionalFormatting>
  <conditionalFormatting sqref="BE30">
    <cfRule type="cellIs" dxfId="7337" priority="3804" operator="lessThan">
      <formula>$C$4</formula>
    </cfRule>
  </conditionalFormatting>
  <conditionalFormatting sqref="BE31">
    <cfRule type="cellIs" dxfId="7336" priority="3805" operator="lessThan">
      <formula>$C$4</formula>
    </cfRule>
  </conditionalFormatting>
  <conditionalFormatting sqref="BE31">
    <cfRule type="cellIs" dxfId="7335" priority="3806" operator="lessThan">
      <formula>$C$4</formula>
    </cfRule>
  </conditionalFormatting>
  <conditionalFormatting sqref="BE32">
    <cfRule type="cellIs" dxfId="7334" priority="3807" operator="lessThan">
      <formula>$C$4</formula>
    </cfRule>
  </conditionalFormatting>
  <conditionalFormatting sqref="BE32">
    <cfRule type="cellIs" dxfId="7333" priority="3808" operator="lessThan">
      <formula>$C$4</formula>
    </cfRule>
  </conditionalFormatting>
  <conditionalFormatting sqref="BE33">
    <cfRule type="cellIs" dxfId="7332" priority="3809" operator="lessThan">
      <formula>$C$4</formula>
    </cfRule>
  </conditionalFormatting>
  <conditionalFormatting sqref="BE33">
    <cfRule type="cellIs" dxfId="7331" priority="3810" operator="lessThan">
      <formula>$C$4</formula>
    </cfRule>
  </conditionalFormatting>
  <conditionalFormatting sqref="BE34">
    <cfRule type="cellIs" dxfId="7330" priority="3811" operator="lessThan">
      <formula>$C$4</formula>
    </cfRule>
  </conditionalFormatting>
  <conditionalFormatting sqref="BE34">
    <cfRule type="cellIs" dxfId="7329" priority="3812" operator="lessThan">
      <formula>$C$4</formula>
    </cfRule>
  </conditionalFormatting>
  <conditionalFormatting sqref="BE35">
    <cfRule type="cellIs" dxfId="7328" priority="3813" operator="lessThan">
      <formula>$C$4</formula>
    </cfRule>
  </conditionalFormatting>
  <conditionalFormatting sqref="BE35">
    <cfRule type="cellIs" dxfId="7327" priority="3814" operator="lessThan">
      <formula>$C$4</formula>
    </cfRule>
  </conditionalFormatting>
  <conditionalFormatting sqref="BE36">
    <cfRule type="cellIs" dxfId="7326" priority="3815" operator="lessThan">
      <formula>$C$4</formula>
    </cfRule>
  </conditionalFormatting>
  <conditionalFormatting sqref="BE36">
    <cfRule type="cellIs" dxfId="7325" priority="3816" operator="lessThan">
      <formula>$C$4</formula>
    </cfRule>
  </conditionalFormatting>
  <conditionalFormatting sqref="BE37">
    <cfRule type="cellIs" dxfId="7324" priority="3817" operator="lessThan">
      <formula>$C$4</formula>
    </cfRule>
  </conditionalFormatting>
  <conditionalFormatting sqref="BE37">
    <cfRule type="cellIs" dxfId="7323" priority="3818" operator="lessThan">
      <formula>$C$4</formula>
    </cfRule>
  </conditionalFormatting>
  <conditionalFormatting sqref="BE38">
    <cfRule type="cellIs" dxfId="7322" priority="3819" operator="lessThan">
      <formula>$C$4</formula>
    </cfRule>
  </conditionalFormatting>
  <conditionalFormatting sqref="BE38">
    <cfRule type="cellIs" dxfId="7321" priority="3820" operator="lessThan">
      <formula>$C$4</formula>
    </cfRule>
  </conditionalFormatting>
  <conditionalFormatting sqref="BE39">
    <cfRule type="cellIs" dxfId="7320" priority="3821" operator="lessThan">
      <formula>$C$4</formula>
    </cfRule>
  </conditionalFormatting>
  <conditionalFormatting sqref="BE39">
    <cfRule type="cellIs" dxfId="7319" priority="3822" operator="lessThan">
      <formula>$C$4</formula>
    </cfRule>
  </conditionalFormatting>
  <conditionalFormatting sqref="BE40">
    <cfRule type="cellIs" dxfId="7318" priority="3823" operator="lessThan">
      <formula>$C$4</formula>
    </cfRule>
  </conditionalFormatting>
  <conditionalFormatting sqref="BE40">
    <cfRule type="cellIs" dxfId="7317" priority="3824" operator="lessThan">
      <formula>$C$4</formula>
    </cfRule>
  </conditionalFormatting>
  <conditionalFormatting sqref="BE41">
    <cfRule type="cellIs" dxfId="7316" priority="3825" operator="lessThan">
      <formula>$C$4</formula>
    </cfRule>
  </conditionalFormatting>
  <conditionalFormatting sqref="BE41">
    <cfRule type="cellIs" dxfId="7315" priority="3826" operator="lessThan">
      <formula>$C$4</formula>
    </cfRule>
  </conditionalFormatting>
  <conditionalFormatting sqref="BE42">
    <cfRule type="cellIs" dxfId="7314" priority="3827" operator="lessThan">
      <formula>$C$4</formula>
    </cfRule>
  </conditionalFormatting>
  <conditionalFormatting sqref="BE42">
    <cfRule type="cellIs" dxfId="7313" priority="3828" operator="lessThan">
      <formula>$C$4</formula>
    </cfRule>
  </conditionalFormatting>
  <conditionalFormatting sqref="BE43">
    <cfRule type="cellIs" dxfId="7312" priority="3829" operator="lessThan">
      <formula>$C$4</formula>
    </cfRule>
  </conditionalFormatting>
  <conditionalFormatting sqref="BE43">
    <cfRule type="cellIs" dxfId="7311" priority="3830" operator="lessThan">
      <formula>$C$4</formula>
    </cfRule>
  </conditionalFormatting>
  <conditionalFormatting sqref="BE44">
    <cfRule type="cellIs" dxfId="7310" priority="3831" operator="lessThan">
      <formula>$C$4</formula>
    </cfRule>
  </conditionalFormatting>
  <conditionalFormatting sqref="BE44">
    <cfRule type="cellIs" dxfId="7309" priority="3832" operator="lessThan">
      <formula>$C$4</formula>
    </cfRule>
  </conditionalFormatting>
  <conditionalFormatting sqref="BE45">
    <cfRule type="cellIs" dxfId="7308" priority="3833" operator="lessThan">
      <formula>$C$4</formula>
    </cfRule>
  </conditionalFormatting>
  <conditionalFormatting sqref="BE45">
    <cfRule type="cellIs" dxfId="7307" priority="3834" operator="lessThan">
      <formula>$C$4</formula>
    </cfRule>
  </conditionalFormatting>
  <conditionalFormatting sqref="BE46">
    <cfRule type="cellIs" dxfId="7306" priority="3835" operator="lessThan">
      <formula>$C$4</formula>
    </cfRule>
  </conditionalFormatting>
  <conditionalFormatting sqref="BE46">
    <cfRule type="cellIs" dxfId="7305" priority="3836" operator="lessThan">
      <formula>$C$4</formula>
    </cfRule>
  </conditionalFormatting>
  <conditionalFormatting sqref="BE47">
    <cfRule type="cellIs" dxfId="7304" priority="3837" operator="lessThan">
      <formula>$C$4</formula>
    </cfRule>
  </conditionalFormatting>
  <conditionalFormatting sqref="BE47">
    <cfRule type="cellIs" dxfId="7303" priority="3838" operator="lessThan">
      <formula>$C$4</formula>
    </cfRule>
  </conditionalFormatting>
  <conditionalFormatting sqref="BE48">
    <cfRule type="cellIs" dxfId="7302" priority="3839" operator="lessThan">
      <formula>$C$4</formula>
    </cfRule>
  </conditionalFormatting>
  <conditionalFormatting sqref="BE48">
    <cfRule type="cellIs" dxfId="7301" priority="3840" operator="lessThan">
      <formula>$C$4</formula>
    </cfRule>
  </conditionalFormatting>
  <conditionalFormatting sqref="BE49">
    <cfRule type="cellIs" dxfId="7300" priority="3841" operator="lessThan">
      <formula>$C$4</formula>
    </cfRule>
  </conditionalFormatting>
  <conditionalFormatting sqref="BE49">
    <cfRule type="cellIs" dxfId="7299" priority="3842" operator="lessThan">
      <formula>$C$4</formula>
    </cfRule>
  </conditionalFormatting>
  <conditionalFormatting sqref="BE50">
    <cfRule type="cellIs" dxfId="7298" priority="3843" operator="lessThan">
      <formula>$C$4</formula>
    </cfRule>
  </conditionalFormatting>
  <conditionalFormatting sqref="BE50">
    <cfRule type="cellIs" dxfId="7297" priority="3844" operator="lessThan">
      <formula>$C$4</formula>
    </cfRule>
  </conditionalFormatting>
  <conditionalFormatting sqref="BE51">
    <cfRule type="cellIs" dxfId="7296" priority="3845" operator="lessThan">
      <formula>$C$4</formula>
    </cfRule>
  </conditionalFormatting>
  <conditionalFormatting sqref="BE51">
    <cfRule type="cellIs" dxfId="7295" priority="3846" operator="lessThan">
      <formula>$C$4</formula>
    </cfRule>
  </conditionalFormatting>
  <conditionalFormatting sqref="BE52">
    <cfRule type="cellIs" dxfId="7294" priority="3847" operator="lessThan">
      <formula>$C$4</formula>
    </cfRule>
  </conditionalFormatting>
  <conditionalFormatting sqref="BE52">
    <cfRule type="cellIs" dxfId="7293" priority="3848" operator="lessThan">
      <formula>$C$4</formula>
    </cfRule>
  </conditionalFormatting>
  <conditionalFormatting sqref="BE53">
    <cfRule type="cellIs" dxfId="7292" priority="3849" operator="lessThan">
      <formula>$C$4</formula>
    </cfRule>
  </conditionalFormatting>
  <conditionalFormatting sqref="BE53">
    <cfRule type="cellIs" dxfId="7291" priority="3850" operator="lessThan">
      <formula>$C$4</formula>
    </cfRule>
  </conditionalFormatting>
  <conditionalFormatting sqref="BE54">
    <cfRule type="cellIs" dxfId="7290" priority="3851" operator="lessThan">
      <formula>$C$4</formula>
    </cfRule>
  </conditionalFormatting>
  <conditionalFormatting sqref="BE54">
    <cfRule type="cellIs" dxfId="7289" priority="3852" operator="lessThan">
      <formula>$C$4</formula>
    </cfRule>
  </conditionalFormatting>
  <conditionalFormatting sqref="BE55">
    <cfRule type="cellIs" dxfId="7288" priority="3853" operator="lessThan">
      <formula>$C$4</formula>
    </cfRule>
  </conditionalFormatting>
  <conditionalFormatting sqref="BE55">
    <cfRule type="cellIs" dxfId="7287" priority="3854" operator="lessThan">
      <formula>$C$4</formula>
    </cfRule>
  </conditionalFormatting>
  <conditionalFormatting sqref="BE56">
    <cfRule type="cellIs" dxfId="7286" priority="3855" operator="lessThan">
      <formula>$C$4</formula>
    </cfRule>
  </conditionalFormatting>
  <conditionalFormatting sqref="BE56">
    <cfRule type="cellIs" dxfId="7285" priority="3856" operator="lessThan">
      <formula>$C$4</formula>
    </cfRule>
  </conditionalFormatting>
  <conditionalFormatting sqref="BE57">
    <cfRule type="cellIs" dxfId="7284" priority="3857" operator="lessThan">
      <formula>$C$4</formula>
    </cfRule>
  </conditionalFormatting>
  <conditionalFormatting sqref="BE57">
    <cfRule type="cellIs" dxfId="7283" priority="3858" operator="lessThan">
      <formula>$C$4</formula>
    </cfRule>
  </conditionalFormatting>
  <conditionalFormatting sqref="BE58">
    <cfRule type="cellIs" dxfId="7282" priority="3859" operator="lessThan">
      <formula>$C$4</formula>
    </cfRule>
  </conditionalFormatting>
  <conditionalFormatting sqref="BE58">
    <cfRule type="cellIs" dxfId="7281" priority="3860" operator="lessThan">
      <formula>$C$4</formula>
    </cfRule>
  </conditionalFormatting>
  <conditionalFormatting sqref="BE59">
    <cfRule type="cellIs" dxfId="7280" priority="3861" operator="lessThan">
      <formula>$C$4</formula>
    </cfRule>
  </conditionalFormatting>
  <conditionalFormatting sqref="BE59">
    <cfRule type="cellIs" dxfId="7279" priority="3862" operator="lessThan">
      <formula>$C$4</formula>
    </cfRule>
  </conditionalFormatting>
  <conditionalFormatting sqref="BE60">
    <cfRule type="cellIs" dxfId="7278" priority="3863" operator="lessThan">
      <formula>$C$4</formula>
    </cfRule>
  </conditionalFormatting>
  <conditionalFormatting sqref="BE60">
    <cfRule type="cellIs" dxfId="7277" priority="3864" operator="lessThan">
      <formula>$C$4</formula>
    </cfRule>
  </conditionalFormatting>
  <conditionalFormatting sqref="BF11">
    <cfRule type="cellIs" dxfId="7276" priority="3865" operator="lessThan">
      <formula>$C$4</formula>
    </cfRule>
  </conditionalFormatting>
  <conditionalFormatting sqref="BF11">
    <cfRule type="cellIs" dxfId="7275" priority="3866" operator="lessThan">
      <formula>$C$4</formula>
    </cfRule>
  </conditionalFormatting>
  <conditionalFormatting sqref="BF12">
    <cfRule type="cellIs" dxfId="7274" priority="3867" operator="lessThan">
      <formula>$C$4</formula>
    </cfRule>
  </conditionalFormatting>
  <conditionalFormatting sqref="BF12">
    <cfRule type="cellIs" dxfId="7273" priority="3868" operator="lessThan">
      <formula>$C$4</formula>
    </cfRule>
  </conditionalFormatting>
  <conditionalFormatting sqref="BF13">
    <cfRule type="cellIs" dxfId="7272" priority="3869" operator="lessThan">
      <formula>$C$4</formula>
    </cfRule>
  </conditionalFormatting>
  <conditionalFormatting sqref="BF13">
    <cfRule type="cellIs" dxfId="7271" priority="3870" operator="lessThan">
      <formula>$C$4</formula>
    </cfRule>
  </conditionalFormatting>
  <conditionalFormatting sqref="BF14">
    <cfRule type="cellIs" dxfId="7270" priority="3871" operator="lessThan">
      <formula>$C$4</formula>
    </cfRule>
  </conditionalFormatting>
  <conditionalFormatting sqref="BF14">
    <cfRule type="cellIs" dxfId="7269" priority="3872" operator="lessThan">
      <formula>$C$4</formula>
    </cfRule>
  </conditionalFormatting>
  <conditionalFormatting sqref="BF15">
    <cfRule type="cellIs" dxfId="7268" priority="3873" operator="lessThan">
      <formula>$C$4</formula>
    </cfRule>
  </conditionalFormatting>
  <conditionalFormatting sqref="BF15">
    <cfRule type="cellIs" dxfId="7267" priority="3874" operator="lessThan">
      <formula>$C$4</formula>
    </cfRule>
  </conditionalFormatting>
  <conditionalFormatting sqref="BF16">
    <cfRule type="cellIs" dxfId="7266" priority="3875" operator="lessThan">
      <formula>$C$4</formula>
    </cfRule>
  </conditionalFormatting>
  <conditionalFormatting sqref="BF16">
    <cfRule type="cellIs" dxfId="7265" priority="3876" operator="lessThan">
      <formula>$C$4</formula>
    </cfRule>
  </conditionalFormatting>
  <conditionalFormatting sqref="BF17">
    <cfRule type="cellIs" dxfId="7264" priority="3877" operator="lessThan">
      <formula>$C$4</formula>
    </cfRule>
  </conditionalFormatting>
  <conditionalFormatting sqref="BF17">
    <cfRule type="cellIs" dxfId="7263" priority="3878" operator="lessThan">
      <formula>$C$4</formula>
    </cfRule>
  </conditionalFormatting>
  <conditionalFormatting sqref="BF18">
    <cfRule type="cellIs" dxfId="7262" priority="3879" operator="lessThan">
      <formula>$C$4</formula>
    </cfRule>
  </conditionalFormatting>
  <conditionalFormatting sqref="BF18">
    <cfRule type="cellIs" dxfId="7261" priority="3880" operator="lessThan">
      <formula>$C$4</formula>
    </cfRule>
  </conditionalFormatting>
  <conditionalFormatting sqref="BF19">
    <cfRule type="cellIs" dxfId="7260" priority="3881" operator="lessThan">
      <formula>$C$4</formula>
    </cfRule>
  </conditionalFormatting>
  <conditionalFormatting sqref="BF19">
    <cfRule type="cellIs" dxfId="7259" priority="3882" operator="lessThan">
      <formula>$C$4</formula>
    </cfRule>
  </conditionalFormatting>
  <conditionalFormatting sqref="BF20">
    <cfRule type="cellIs" dxfId="7258" priority="3883" operator="lessThan">
      <formula>$C$4</formula>
    </cfRule>
  </conditionalFormatting>
  <conditionalFormatting sqref="BF20">
    <cfRule type="cellIs" dxfId="7257" priority="3884" operator="lessThan">
      <formula>$C$4</formula>
    </cfRule>
  </conditionalFormatting>
  <conditionalFormatting sqref="BF21">
    <cfRule type="cellIs" dxfId="7256" priority="3885" operator="lessThan">
      <formula>$C$4</formula>
    </cfRule>
  </conditionalFormatting>
  <conditionalFormatting sqref="BF21">
    <cfRule type="cellIs" dxfId="7255" priority="3886" operator="lessThan">
      <formula>$C$4</formula>
    </cfRule>
  </conditionalFormatting>
  <conditionalFormatting sqref="BF22">
    <cfRule type="cellIs" dxfId="7254" priority="3887" operator="lessThan">
      <formula>$C$4</formula>
    </cfRule>
  </conditionalFormatting>
  <conditionalFormatting sqref="BF22">
    <cfRule type="cellIs" dxfId="7253" priority="3888" operator="lessThan">
      <formula>$C$4</formula>
    </cfRule>
  </conditionalFormatting>
  <conditionalFormatting sqref="BF23">
    <cfRule type="cellIs" dxfId="7252" priority="3889" operator="lessThan">
      <formula>$C$4</formula>
    </cfRule>
  </conditionalFormatting>
  <conditionalFormatting sqref="BF23">
    <cfRule type="cellIs" dxfId="7251" priority="3890" operator="lessThan">
      <formula>$C$4</formula>
    </cfRule>
  </conditionalFormatting>
  <conditionalFormatting sqref="BF24">
    <cfRule type="cellIs" dxfId="7250" priority="3891" operator="lessThan">
      <formula>$C$4</formula>
    </cfRule>
  </conditionalFormatting>
  <conditionalFormatting sqref="BF24">
    <cfRule type="cellIs" dxfId="7249" priority="3892" operator="lessThan">
      <formula>$C$4</formula>
    </cfRule>
  </conditionalFormatting>
  <conditionalFormatting sqref="BF25">
    <cfRule type="cellIs" dxfId="7248" priority="3893" operator="lessThan">
      <formula>$C$4</formula>
    </cfRule>
  </conditionalFormatting>
  <conditionalFormatting sqref="BF25">
    <cfRule type="cellIs" dxfId="7247" priority="3894" operator="lessThan">
      <formula>$C$4</formula>
    </cfRule>
  </conditionalFormatting>
  <conditionalFormatting sqref="BF26">
    <cfRule type="cellIs" dxfId="7246" priority="3895" operator="lessThan">
      <formula>$C$4</formula>
    </cfRule>
  </conditionalFormatting>
  <conditionalFormatting sqref="BF26">
    <cfRule type="cellIs" dxfId="7245" priority="3896" operator="lessThan">
      <formula>$C$4</formula>
    </cfRule>
  </conditionalFormatting>
  <conditionalFormatting sqref="BF27">
    <cfRule type="cellIs" dxfId="7244" priority="3897" operator="lessThan">
      <formula>$C$4</formula>
    </cfRule>
  </conditionalFormatting>
  <conditionalFormatting sqref="BF27">
    <cfRule type="cellIs" dxfId="7243" priority="3898" operator="lessThan">
      <formula>$C$4</formula>
    </cfRule>
  </conditionalFormatting>
  <conditionalFormatting sqref="BF28">
    <cfRule type="cellIs" dxfId="7242" priority="3899" operator="lessThan">
      <formula>$C$4</formula>
    </cfRule>
  </conditionalFormatting>
  <conditionalFormatting sqref="BF28">
    <cfRule type="cellIs" dxfId="7241" priority="3900" operator="lessThan">
      <formula>$C$4</formula>
    </cfRule>
  </conditionalFormatting>
  <conditionalFormatting sqref="BF29">
    <cfRule type="cellIs" dxfId="7240" priority="3901" operator="lessThan">
      <formula>$C$4</formula>
    </cfRule>
  </conditionalFormatting>
  <conditionalFormatting sqref="BF29">
    <cfRule type="cellIs" dxfId="7239" priority="3902" operator="lessThan">
      <formula>$C$4</formula>
    </cfRule>
  </conditionalFormatting>
  <conditionalFormatting sqref="BF30">
    <cfRule type="cellIs" dxfId="7238" priority="3903" operator="lessThan">
      <formula>$C$4</formula>
    </cfRule>
  </conditionalFormatting>
  <conditionalFormatting sqref="BF30">
    <cfRule type="cellIs" dxfId="7237" priority="3904" operator="lessThan">
      <formula>$C$4</formula>
    </cfRule>
  </conditionalFormatting>
  <conditionalFormatting sqref="BF31">
    <cfRule type="cellIs" dxfId="7236" priority="3905" operator="lessThan">
      <formula>$C$4</formula>
    </cfRule>
  </conditionalFormatting>
  <conditionalFormatting sqref="BF31">
    <cfRule type="cellIs" dxfId="7235" priority="3906" operator="lessThan">
      <formula>$C$4</formula>
    </cfRule>
  </conditionalFormatting>
  <conditionalFormatting sqref="BF32">
    <cfRule type="cellIs" dxfId="7234" priority="3907" operator="lessThan">
      <formula>$C$4</formula>
    </cfRule>
  </conditionalFormatting>
  <conditionalFormatting sqref="BF32">
    <cfRule type="cellIs" dxfId="7233" priority="3908" operator="lessThan">
      <formula>$C$4</formula>
    </cfRule>
  </conditionalFormatting>
  <conditionalFormatting sqref="BF33">
    <cfRule type="cellIs" dxfId="7232" priority="3909" operator="lessThan">
      <formula>$C$4</formula>
    </cfRule>
  </conditionalFormatting>
  <conditionalFormatting sqref="BF33">
    <cfRule type="cellIs" dxfId="7231" priority="3910" operator="lessThan">
      <formula>$C$4</formula>
    </cfRule>
  </conditionalFormatting>
  <conditionalFormatting sqref="BF34">
    <cfRule type="cellIs" dxfId="7230" priority="3911" operator="lessThan">
      <formula>$C$4</formula>
    </cfRule>
  </conditionalFormatting>
  <conditionalFormatting sqref="BF34">
    <cfRule type="cellIs" dxfId="7229" priority="3912" operator="lessThan">
      <formula>$C$4</formula>
    </cfRule>
  </conditionalFormatting>
  <conditionalFormatting sqref="BF35">
    <cfRule type="cellIs" dxfId="7228" priority="3913" operator="lessThan">
      <formula>$C$4</formula>
    </cfRule>
  </conditionalFormatting>
  <conditionalFormatting sqref="BF35">
    <cfRule type="cellIs" dxfId="7227" priority="3914" operator="lessThan">
      <formula>$C$4</formula>
    </cfRule>
  </conditionalFormatting>
  <conditionalFormatting sqref="BF36">
    <cfRule type="cellIs" dxfId="7226" priority="3915" operator="lessThan">
      <formula>$C$4</formula>
    </cfRule>
  </conditionalFormatting>
  <conditionalFormatting sqref="BF36">
    <cfRule type="cellIs" dxfId="7225" priority="3916" operator="lessThan">
      <formula>$C$4</formula>
    </cfRule>
  </conditionalFormatting>
  <conditionalFormatting sqref="BF37">
    <cfRule type="cellIs" dxfId="7224" priority="3917" operator="lessThan">
      <formula>$C$4</formula>
    </cfRule>
  </conditionalFormatting>
  <conditionalFormatting sqref="BF37">
    <cfRule type="cellIs" dxfId="7223" priority="3918" operator="lessThan">
      <formula>$C$4</formula>
    </cfRule>
  </conditionalFormatting>
  <conditionalFormatting sqref="BF38">
    <cfRule type="cellIs" dxfId="7222" priority="3919" operator="lessThan">
      <formula>$C$4</formula>
    </cfRule>
  </conditionalFormatting>
  <conditionalFormatting sqref="BF38">
    <cfRule type="cellIs" dxfId="7221" priority="3920" operator="lessThan">
      <formula>$C$4</formula>
    </cfRule>
  </conditionalFormatting>
  <conditionalFormatting sqref="BF39">
    <cfRule type="cellIs" dxfId="7220" priority="3921" operator="lessThan">
      <formula>$C$4</formula>
    </cfRule>
  </conditionalFormatting>
  <conditionalFormatting sqref="BF39">
    <cfRule type="cellIs" dxfId="7219" priority="3922" operator="lessThan">
      <formula>$C$4</formula>
    </cfRule>
  </conditionalFormatting>
  <conditionalFormatting sqref="BF40">
    <cfRule type="cellIs" dxfId="7218" priority="3923" operator="lessThan">
      <formula>$C$4</formula>
    </cfRule>
  </conditionalFormatting>
  <conditionalFormatting sqref="BF40">
    <cfRule type="cellIs" dxfId="7217" priority="3924" operator="lessThan">
      <formula>$C$4</formula>
    </cfRule>
  </conditionalFormatting>
  <conditionalFormatting sqref="BF41">
    <cfRule type="cellIs" dxfId="7216" priority="3925" operator="lessThan">
      <formula>$C$4</formula>
    </cfRule>
  </conditionalFormatting>
  <conditionalFormatting sqref="BF41">
    <cfRule type="cellIs" dxfId="7215" priority="3926" operator="lessThan">
      <formula>$C$4</formula>
    </cfRule>
  </conditionalFormatting>
  <conditionalFormatting sqref="BF42">
    <cfRule type="cellIs" dxfId="7214" priority="3927" operator="lessThan">
      <formula>$C$4</formula>
    </cfRule>
  </conditionalFormatting>
  <conditionalFormatting sqref="BF42">
    <cfRule type="cellIs" dxfId="7213" priority="3928" operator="lessThan">
      <formula>$C$4</formula>
    </cfRule>
  </conditionalFormatting>
  <conditionalFormatting sqref="BF43">
    <cfRule type="cellIs" dxfId="7212" priority="3929" operator="lessThan">
      <formula>$C$4</formula>
    </cfRule>
  </conditionalFormatting>
  <conditionalFormatting sqref="BF43">
    <cfRule type="cellIs" dxfId="7211" priority="3930" operator="lessThan">
      <formula>$C$4</formula>
    </cfRule>
  </conditionalFormatting>
  <conditionalFormatting sqref="BF44">
    <cfRule type="cellIs" dxfId="7210" priority="3931" operator="lessThan">
      <formula>$C$4</formula>
    </cfRule>
  </conditionalFormatting>
  <conditionalFormatting sqref="BF44">
    <cfRule type="cellIs" dxfId="7209" priority="3932" operator="lessThan">
      <formula>$C$4</formula>
    </cfRule>
  </conditionalFormatting>
  <conditionalFormatting sqref="BF45">
    <cfRule type="cellIs" dxfId="7208" priority="3933" operator="lessThan">
      <formula>$C$4</formula>
    </cfRule>
  </conditionalFormatting>
  <conditionalFormatting sqref="BF45">
    <cfRule type="cellIs" dxfId="7207" priority="3934" operator="lessThan">
      <formula>$C$4</formula>
    </cfRule>
  </conditionalFormatting>
  <conditionalFormatting sqref="BF46">
    <cfRule type="cellIs" dxfId="7206" priority="3935" operator="lessThan">
      <formula>$C$4</formula>
    </cfRule>
  </conditionalFormatting>
  <conditionalFormatting sqref="BF46">
    <cfRule type="cellIs" dxfId="7205" priority="3936" operator="lessThan">
      <formula>$C$4</formula>
    </cfRule>
  </conditionalFormatting>
  <conditionalFormatting sqref="BF47">
    <cfRule type="cellIs" dxfId="7204" priority="3937" operator="lessThan">
      <formula>$C$4</formula>
    </cfRule>
  </conditionalFormatting>
  <conditionalFormatting sqref="BF47">
    <cfRule type="cellIs" dxfId="7203" priority="3938" operator="lessThan">
      <formula>$C$4</formula>
    </cfRule>
  </conditionalFormatting>
  <conditionalFormatting sqref="BF48">
    <cfRule type="cellIs" dxfId="7202" priority="3939" operator="lessThan">
      <formula>$C$4</formula>
    </cfRule>
  </conditionalFormatting>
  <conditionalFormatting sqref="BF48">
    <cfRule type="cellIs" dxfId="7201" priority="3940" operator="lessThan">
      <formula>$C$4</formula>
    </cfRule>
  </conditionalFormatting>
  <conditionalFormatting sqref="BF49">
    <cfRule type="cellIs" dxfId="7200" priority="3941" operator="lessThan">
      <formula>$C$4</formula>
    </cfRule>
  </conditionalFormatting>
  <conditionalFormatting sqref="BF49">
    <cfRule type="cellIs" dxfId="7199" priority="3942" operator="lessThan">
      <formula>$C$4</formula>
    </cfRule>
  </conditionalFormatting>
  <conditionalFormatting sqref="BF50">
    <cfRule type="cellIs" dxfId="7198" priority="3943" operator="lessThan">
      <formula>$C$4</formula>
    </cfRule>
  </conditionalFormatting>
  <conditionalFormatting sqref="BF50">
    <cfRule type="cellIs" dxfId="7197" priority="3944" operator="lessThan">
      <formula>$C$4</formula>
    </cfRule>
  </conditionalFormatting>
  <conditionalFormatting sqref="BF51">
    <cfRule type="cellIs" dxfId="7196" priority="3945" operator="lessThan">
      <formula>$C$4</formula>
    </cfRule>
  </conditionalFormatting>
  <conditionalFormatting sqref="BF51">
    <cfRule type="cellIs" dxfId="7195" priority="3946" operator="lessThan">
      <formula>$C$4</formula>
    </cfRule>
  </conditionalFormatting>
  <conditionalFormatting sqref="BF52">
    <cfRule type="cellIs" dxfId="7194" priority="3947" operator="lessThan">
      <formula>$C$4</formula>
    </cfRule>
  </conditionalFormatting>
  <conditionalFormatting sqref="BF52">
    <cfRule type="cellIs" dxfId="7193" priority="3948" operator="lessThan">
      <formula>$C$4</formula>
    </cfRule>
  </conditionalFormatting>
  <conditionalFormatting sqref="BF53">
    <cfRule type="cellIs" dxfId="7192" priority="3949" operator="lessThan">
      <formula>$C$4</formula>
    </cfRule>
  </conditionalFormatting>
  <conditionalFormatting sqref="BF53">
    <cfRule type="cellIs" dxfId="7191" priority="3950" operator="lessThan">
      <formula>$C$4</formula>
    </cfRule>
  </conditionalFormatting>
  <conditionalFormatting sqref="BF54">
    <cfRule type="cellIs" dxfId="7190" priority="3951" operator="lessThan">
      <formula>$C$4</formula>
    </cfRule>
  </conditionalFormatting>
  <conditionalFormatting sqref="BF54">
    <cfRule type="cellIs" dxfId="7189" priority="3952" operator="lessThan">
      <formula>$C$4</formula>
    </cfRule>
  </conditionalFormatting>
  <conditionalFormatting sqref="BF55">
    <cfRule type="cellIs" dxfId="7188" priority="3953" operator="lessThan">
      <formula>$C$4</formula>
    </cfRule>
  </conditionalFormatting>
  <conditionalFormatting sqref="BF55">
    <cfRule type="cellIs" dxfId="7187" priority="3954" operator="lessThan">
      <formula>$C$4</formula>
    </cfRule>
  </conditionalFormatting>
  <conditionalFormatting sqref="BF56">
    <cfRule type="cellIs" dxfId="7186" priority="3955" operator="lessThan">
      <formula>$C$4</formula>
    </cfRule>
  </conditionalFormatting>
  <conditionalFormatting sqref="BF56">
    <cfRule type="cellIs" dxfId="7185" priority="3956" operator="lessThan">
      <formula>$C$4</formula>
    </cfRule>
  </conditionalFormatting>
  <conditionalFormatting sqref="BF57">
    <cfRule type="cellIs" dxfId="7184" priority="3957" operator="lessThan">
      <formula>$C$4</formula>
    </cfRule>
  </conditionalFormatting>
  <conditionalFormatting sqref="BF57">
    <cfRule type="cellIs" dxfId="7183" priority="3958" operator="lessThan">
      <formula>$C$4</formula>
    </cfRule>
  </conditionalFormatting>
  <conditionalFormatting sqref="BF58">
    <cfRule type="cellIs" dxfId="7182" priority="3959" operator="lessThan">
      <formula>$C$4</formula>
    </cfRule>
  </conditionalFormatting>
  <conditionalFormatting sqref="BF58">
    <cfRule type="cellIs" dxfId="7181" priority="3960" operator="lessThan">
      <formula>$C$4</formula>
    </cfRule>
  </conditionalFormatting>
  <conditionalFormatting sqref="BF59">
    <cfRule type="cellIs" dxfId="7180" priority="3961" operator="lessThan">
      <formula>$C$4</formula>
    </cfRule>
  </conditionalFormatting>
  <conditionalFormatting sqref="BF59">
    <cfRule type="cellIs" dxfId="7179" priority="3962" operator="lessThan">
      <formula>$C$4</formula>
    </cfRule>
  </conditionalFormatting>
  <conditionalFormatting sqref="BF60">
    <cfRule type="cellIs" dxfId="7178" priority="3963" operator="lessThan">
      <formula>$C$4</formula>
    </cfRule>
  </conditionalFormatting>
  <conditionalFormatting sqref="BF60">
    <cfRule type="cellIs" dxfId="7177" priority="3964" operator="lessThan">
      <formula>$C$4</formula>
    </cfRule>
  </conditionalFormatting>
  <conditionalFormatting sqref="BG11">
    <cfRule type="cellIs" dxfId="7176" priority="3965" operator="lessThan">
      <formula>$C$4</formula>
    </cfRule>
  </conditionalFormatting>
  <conditionalFormatting sqref="BG11">
    <cfRule type="cellIs" dxfId="7175" priority="3966" operator="lessThan">
      <formula>$C$4</formula>
    </cfRule>
  </conditionalFormatting>
  <conditionalFormatting sqref="BG12">
    <cfRule type="cellIs" dxfId="7174" priority="3967" operator="lessThan">
      <formula>$C$4</formula>
    </cfRule>
  </conditionalFormatting>
  <conditionalFormatting sqref="BG12">
    <cfRule type="cellIs" dxfId="7173" priority="3968" operator="lessThan">
      <formula>$C$4</formula>
    </cfRule>
  </conditionalFormatting>
  <conditionalFormatting sqref="BG13">
    <cfRule type="cellIs" dxfId="7172" priority="3969" operator="lessThan">
      <formula>$C$4</formula>
    </cfRule>
  </conditionalFormatting>
  <conditionalFormatting sqref="BG13">
    <cfRule type="cellIs" dxfId="7171" priority="3970" operator="lessThan">
      <formula>$C$4</formula>
    </cfRule>
  </conditionalFormatting>
  <conditionalFormatting sqref="BG14">
    <cfRule type="cellIs" dxfId="7170" priority="3971" operator="lessThan">
      <formula>$C$4</formula>
    </cfRule>
  </conditionalFormatting>
  <conditionalFormatting sqref="BG14">
    <cfRule type="cellIs" dxfId="7169" priority="3972" operator="lessThan">
      <formula>$C$4</formula>
    </cfRule>
  </conditionalFormatting>
  <conditionalFormatting sqref="BG15">
    <cfRule type="cellIs" dxfId="7168" priority="3973" operator="lessThan">
      <formula>$C$4</formula>
    </cfRule>
  </conditionalFormatting>
  <conditionalFormatting sqref="BG15">
    <cfRule type="cellIs" dxfId="7167" priority="3974" operator="lessThan">
      <formula>$C$4</formula>
    </cfRule>
  </conditionalFormatting>
  <conditionalFormatting sqref="BG16">
    <cfRule type="cellIs" dxfId="7166" priority="3975" operator="lessThan">
      <formula>$C$4</formula>
    </cfRule>
  </conditionalFormatting>
  <conditionalFormatting sqref="BG16">
    <cfRule type="cellIs" dxfId="7165" priority="3976" operator="lessThan">
      <formula>$C$4</formula>
    </cfRule>
  </conditionalFormatting>
  <conditionalFormatting sqref="BG17">
    <cfRule type="cellIs" dxfId="7164" priority="3977" operator="lessThan">
      <formula>$C$4</formula>
    </cfRule>
  </conditionalFormatting>
  <conditionalFormatting sqref="BG17">
    <cfRule type="cellIs" dxfId="7163" priority="3978" operator="lessThan">
      <formula>$C$4</formula>
    </cfRule>
  </conditionalFormatting>
  <conditionalFormatting sqref="BG18">
    <cfRule type="cellIs" dxfId="7162" priority="3979" operator="lessThan">
      <formula>$C$4</formula>
    </cfRule>
  </conditionalFormatting>
  <conditionalFormatting sqref="BG18">
    <cfRule type="cellIs" dxfId="7161" priority="3980" operator="lessThan">
      <formula>$C$4</formula>
    </cfRule>
  </conditionalFormatting>
  <conditionalFormatting sqref="BG19">
    <cfRule type="cellIs" dxfId="7160" priority="3981" operator="lessThan">
      <formula>$C$4</formula>
    </cfRule>
  </conditionalFormatting>
  <conditionalFormatting sqref="BG19">
    <cfRule type="cellIs" dxfId="7159" priority="3982" operator="lessThan">
      <formula>$C$4</formula>
    </cfRule>
  </conditionalFormatting>
  <conditionalFormatting sqref="BG20">
    <cfRule type="cellIs" dxfId="7158" priority="3983" operator="lessThan">
      <formula>$C$4</formula>
    </cfRule>
  </conditionalFormatting>
  <conditionalFormatting sqref="BG20">
    <cfRule type="cellIs" dxfId="7157" priority="3984" operator="lessThan">
      <formula>$C$4</formula>
    </cfRule>
  </conditionalFormatting>
  <conditionalFormatting sqref="BG21">
    <cfRule type="cellIs" dxfId="7156" priority="3985" operator="lessThan">
      <formula>$C$4</formula>
    </cfRule>
  </conditionalFormatting>
  <conditionalFormatting sqref="BG21">
    <cfRule type="cellIs" dxfId="7155" priority="3986" operator="lessThan">
      <formula>$C$4</formula>
    </cfRule>
  </conditionalFormatting>
  <conditionalFormatting sqref="BG22">
    <cfRule type="cellIs" dxfId="7154" priority="3987" operator="lessThan">
      <formula>$C$4</formula>
    </cfRule>
  </conditionalFormatting>
  <conditionalFormatting sqref="BG22">
    <cfRule type="cellIs" dxfId="7153" priority="3988" operator="lessThan">
      <formula>$C$4</formula>
    </cfRule>
  </conditionalFormatting>
  <conditionalFormatting sqref="BG23">
    <cfRule type="cellIs" dxfId="7152" priority="3989" operator="lessThan">
      <formula>$C$4</formula>
    </cfRule>
  </conditionalFormatting>
  <conditionalFormatting sqref="BG23">
    <cfRule type="cellIs" dxfId="7151" priority="3990" operator="lessThan">
      <formula>$C$4</formula>
    </cfRule>
  </conditionalFormatting>
  <conditionalFormatting sqref="BG24">
    <cfRule type="cellIs" dxfId="7150" priority="3991" operator="lessThan">
      <formula>$C$4</formula>
    </cfRule>
  </conditionalFormatting>
  <conditionalFormatting sqref="BG24">
    <cfRule type="cellIs" dxfId="7149" priority="3992" operator="lessThan">
      <formula>$C$4</formula>
    </cfRule>
  </conditionalFormatting>
  <conditionalFormatting sqref="BG25">
    <cfRule type="cellIs" dxfId="7148" priority="3993" operator="lessThan">
      <formula>$C$4</formula>
    </cfRule>
  </conditionalFormatting>
  <conditionalFormatting sqref="BG25">
    <cfRule type="cellIs" dxfId="7147" priority="3994" operator="lessThan">
      <formula>$C$4</formula>
    </cfRule>
  </conditionalFormatting>
  <conditionalFormatting sqref="BG26">
    <cfRule type="cellIs" dxfId="7146" priority="3995" operator="lessThan">
      <formula>$C$4</formula>
    </cfRule>
  </conditionalFormatting>
  <conditionalFormatting sqref="BG26">
    <cfRule type="cellIs" dxfId="7145" priority="3996" operator="lessThan">
      <formula>$C$4</formula>
    </cfRule>
  </conditionalFormatting>
  <conditionalFormatting sqref="BG27">
    <cfRule type="cellIs" dxfId="7144" priority="3997" operator="lessThan">
      <formula>$C$4</formula>
    </cfRule>
  </conditionalFormatting>
  <conditionalFormatting sqref="BG27">
    <cfRule type="cellIs" dxfId="7143" priority="3998" operator="lessThan">
      <formula>$C$4</formula>
    </cfRule>
  </conditionalFormatting>
  <conditionalFormatting sqref="BG28">
    <cfRule type="cellIs" dxfId="7142" priority="3999" operator="lessThan">
      <formula>$C$4</formula>
    </cfRule>
  </conditionalFormatting>
  <conditionalFormatting sqref="BG28">
    <cfRule type="cellIs" dxfId="7141" priority="4000" operator="lessThan">
      <formula>$C$4</formula>
    </cfRule>
  </conditionalFormatting>
  <conditionalFormatting sqref="BG29">
    <cfRule type="cellIs" dxfId="7140" priority="4001" operator="lessThan">
      <formula>$C$4</formula>
    </cfRule>
  </conditionalFormatting>
  <conditionalFormatting sqref="BG29">
    <cfRule type="cellIs" dxfId="7139" priority="4002" operator="lessThan">
      <formula>$C$4</formula>
    </cfRule>
  </conditionalFormatting>
  <conditionalFormatting sqref="BG30">
    <cfRule type="cellIs" dxfId="7138" priority="4003" operator="lessThan">
      <formula>$C$4</formula>
    </cfRule>
  </conditionalFormatting>
  <conditionalFormatting sqref="BG30">
    <cfRule type="cellIs" dxfId="7137" priority="4004" operator="lessThan">
      <formula>$C$4</formula>
    </cfRule>
  </conditionalFormatting>
  <conditionalFormatting sqref="BG31">
    <cfRule type="cellIs" dxfId="7136" priority="4005" operator="lessThan">
      <formula>$C$4</formula>
    </cfRule>
  </conditionalFormatting>
  <conditionalFormatting sqref="BG31">
    <cfRule type="cellIs" dxfId="7135" priority="4006" operator="lessThan">
      <formula>$C$4</formula>
    </cfRule>
  </conditionalFormatting>
  <conditionalFormatting sqref="BG32">
    <cfRule type="cellIs" dxfId="7134" priority="4007" operator="lessThan">
      <formula>$C$4</formula>
    </cfRule>
  </conditionalFormatting>
  <conditionalFormatting sqref="BG32">
    <cfRule type="cellIs" dxfId="7133" priority="4008" operator="lessThan">
      <formula>$C$4</formula>
    </cfRule>
  </conditionalFormatting>
  <conditionalFormatting sqref="BG33">
    <cfRule type="cellIs" dxfId="7132" priority="4009" operator="lessThan">
      <formula>$C$4</formula>
    </cfRule>
  </conditionalFormatting>
  <conditionalFormatting sqref="BG33">
    <cfRule type="cellIs" dxfId="7131" priority="4010" operator="lessThan">
      <formula>$C$4</formula>
    </cfRule>
  </conditionalFormatting>
  <conditionalFormatting sqref="BG34">
    <cfRule type="cellIs" dxfId="7130" priority="4011" operator="lessThan">
      <formula>$C$4</formula>
    </cfRule>
  </conditionalFormatting>
  <conditionalFormatting sqref="BG34">
    <cfRule type="cellIs" dxfId="7129" priority="4012" operator="lessThan">
      <formula>$C$4</formula>
    </cfRule>
  </conditionalFormatting>
  <conditionalFormatting sqref="BG35">
    <cfRule type="cellIs" dxfId="7128" priority="4013" operator="lessThan">
      <formula>$C$4</formula>
    </cfRule>
  </conditionalFormatting>
  <conditionalFormatting sqref="BG35">
    <cfRule type="cellIs" dxfId="7127" priority="4014" operator="lessThan">
      <formula>$C$4</formula>
    </cfRule>
  </conditionalFormatting>
  <conditionalFormatting sqref="BG36">
    <cfRule type="cellIs" dxfId="7126" priority="4015" operator="lessThan">
      <formula>$C$4</formula>
    </cfRule>
  </conditionalFormatting>
  <conditionalFormatting sqref="BG36">
    <cfRule type="cellIs" dxfId="7125" priority="4016" operator="lessThan">
      <formula>$C$4</formula>
    </cfRule>
  </conditionalFormatting>
  <conditionalFormatting sqref="BG37">
    <cfRule type="cellIs" dxfId="7124" priority="4017" operator="lessThan">
      <formula>$C$4</formula>
    </cfRule>
  </conditionalFormatting>
  <conditionalFormatting sqref="BG37">
    <cfRule type="cellIs" dxfId="7123" priority="4018" operator="lessThan">
      <formula>$C$4</formula>
    </cfRule>
  </conditionalFormatting>
  <conditionalFormatting sqref="BG38">
    <cfRule type="cellIs" dxfId="7122" priority="4019" operator="lessThan">
      <formula>$C$4</formula>
    </cfRule>
  </conditionalFormatting>
  <conditionalFormatting sqref="BG38">
    <cfRule type="cellIs" dxfId="7121" priority="4020" operator="lessThan">
      <formula>$C$4</formula>
    </cfRule>
  </conditionalFormatting>
  <conditionalFormatting sqref="BG39">
    <cfRule type="cellIs" dxfId="7120" priority="4021" operator="lessThan">
      <formula>$C$4</formula>
    </cfRule>
  </conditionalFormatting>
  <conditionalFormatting sqref="BG39">
    <cfRule type="cellIs" dxfId="7119" priority="4022" operator="lessThan">
      <formula>$C$4</formula>
    </cfRule>
  </conditionalFormatting>
  <conditionalFormatting sqref="BG40">
    <cfRule type="cellIs" dxfId="7118" priority="4023" operator="lessThan">
      <formula>$C$4</formula>
    </cfRule>
  </conditionalFormatting>
  <conditionalFormatting sqref="BG40">
    <cfRule type="cellIs" dxfId="7117" priority="4024" operator="lessThan">
      <formula>$C$4</formula>
    </cfRule>
  </conditionalFormatting>
  <conditionalFormatting sqref="BG41">
    <cfRule type="cellIs" dxfId="7116" priority="4025" operator="lessThan">
      <formula>$C$4</formula>
    </cfRule>
  </conditionalFormatting>
  <conditionalFormatting sqref="BG41">
    <cfRule type="cellIs" dxfId="7115" priority="4026" operator="lessThan">
      <formula>$C$4</formula>
    </cfRule>
  </conditionalFormatting>
  <conditionalFormatting sqref="BG42">
    <cfRule type="cellIs" dxfId="7114" priority="4027" operator="lessThan">
      <formula>$C$4</formula>
    </cfRule>
  </conditionalFormatting>
  <conditionalFormatting sqref="BG42">
    <cfRule type="cellIs" dxfId="7113" priority="4028" operator="lessThan">
      <formula>$C$4</formula>
    </cfRule>
  </conditionalFormatting>
  <conditionalFormatting sqref="BG43">
    <cfRule type="cellIs" dxfId="7112" priority="4029" operator="lessThan">
      <formula>$C$4</formula>
    </cfRule>
  </conditionalFormatting>
  <conditionalFormatting sqref="BG43">
    <cfRule type="cellIs" dxfId="7111" priority="4030" operator="lessThan">
      <formula>$C$4</formula>
    </cfRule>
  </conditionalFormatting>
  <conditionalFormatting sqref="BG44">
    <cfRule type="cellIs" dxfId="7110" priority="4031" operator="lessThan">
      <formula>$C$4</formula>
    </cfRule>
  </conditionalFormatting>
  <conditionalFormatting sqref="BG44">
    <cfRule type="cellIs" dxfId="7109" priority="4032" operator="lessThan">
      <formula>$C$4</formula>
    </cfRule>
  </conditionalFormatting>
  <conditionalFormatting sqref="BG45">
    <cfRule type="cellIs" dxfId="7108" priority="4033" operator="lessThan">
      <formula>$C$4</formula>
    </cfRule>
  </conditionalFormatting>
  <conditionalFormatting sqref="BG45">
    <cfRule type="cellIs" dxfId="7107" priority="4034" operator="lessThan">
      <formula>$C$4</formula>
    </cfRule>
  </conditionalFormatting>
  <conditionalFormatting sqref="BG46">
    <cfRule type="cellIs" dxfId="7106" priority="4035" operator="lessThan">
      <formula>$C$4</formula>
    </cfRule>
  </conditionalFormatting>
  <conditionalFormatting sqref="BG46">
    <cfRule type="cellIs" dxfId="7105" priority="4036" operator="lessThan">
      <formula>$C$4</formula>
    </cfRule>
  </conditionalFormatting>
  <conditionalFormatting sqref="BG47">
    <cfRule type="cellIs" dxfId="7104" priority="4037" operator="lessThan">
      <formula>$C$4</formula>
    </cfRule>
  </conditionalFormatting>
  <conditionalFormatting sqref="BG47">
    <cfRule type="cellIs" dxfId="7103" priority="4038" operator="lessThan">
      <formula>$C$4</formula>
    </cfRule>
  </conditionalFormatting>
  <conditionalFormatting sqref="BG48">
    <cfRule type="cellIs" dxfId="7102" priority="4039" operator="lessThan">
      <formula>$C$4</formula>
    </cfRule>
  </conditionalFormatting>
  <conditionalFormatting sqref="BG48">
    <cfRule type="cellIs" dxfId="7101" priority="4040" operator="lessThan">
      <formula>$C$4</formula>
    </cfRule>
  </conditionalFormatting>
  <conditionalFormatting sqref="BG49">
    <cfRule type="cellIs" dxfId="7100" priority="4041" operator="lessThan">
      <formula>$C$4</formula>
    </cfRule>
  </conditionalFormatting>
  <conditionalFormatting sqref="BG49">
    <cfRule type="cellIs" dxfId="7099" priority="4042" operator="lessThan">
      <formula>$C$4</formula>
    </cfRule>
  </conditionalFormatting>
  <conditionalFormatting sqref="BG50">
    <cfRule type="cellIs" dxfId="7098" priority="4043" operator="lessThan">
      <formula>$C$4</formula>
    </cfRule>
  </conditionalFormatting>
  <conditionalFormatting sqref="BG50">
    <cfRule type="cellIs" dxfId="7097" priority="4044" operator="lessThan">
      <formula>$C$4</formula>
    </cfRule>
  </conditionalFormatting>
  <conditionalFormatting sqref="BG51">
    <cfRule type="cellIs" dxfId="7096" priority="4045" operator="lessThan">
      <formula>$C$4</formula>
    </cfRule>
  </conditionalFormatting>
  <conditionalFormatting sqref="BG51">
    <cfRule type="cellIs" dxfId="7095" priority="4046" operator="lessThan">
      <formula>$C$4</formula>
    </cfRule>
  </conditionalFormatting>
  <conditionalFormatting sqref="BG52">
    <cfRule type="cellIs" dxfId="7094" priority="4047" operator="lessThan">
      <formula>$C$4</formula>
    </cfRule>
  </conditionalFormatting>
  <conditionalFormatting sqref="BG52">
    <cfRule type="cellIs" dxfId="7093" priority="4048" operator="lessThan">
      <formula>$C$4</formula>
    </cfRule>
  </conditionalFormatting>
  <conditionalFormatting sqref="BG53">
    <cfRule type="cellIs" dxfId="7092" priority="4049" operator="lessThan">
      <formula>$C$4</formula>
    </cfRule>
  </conditionalFormatting>
  <conditionalFormatting sqref="BG53">
    <cfRule type="cellIs" dxfId="7091" priority="4050" operator="lessThan">
      <formula>$C$4</formula>
    </cfRule>
  </conditionalFormatting>
  <conditionalFormatting sqref="BG54">
    <cfRule type="cellIs" dxfId="7090" priority="4051" operator="lessThan">
      <formula>$C$4</formula>
    </cfRule>
  </conditionalFormatting>
  <conditionalFormatting sqref="BG54">
    <cfRule type="cellIs" dxfId="7089" priority="4052" operator="lessThan">
      <formula>$C$4</formula>
    </cfRule>
  </conditionalFormatting>
  <conditionalFormatting sqref="BG55">
    <cfRule type="cellIs" dxfId="7088" priority="4053" operator="lessThan">
      <formula>$C$4</formula>
    </cfRule>
  </conditionalFormatting>
  <conditionalFormatting sqref="BG55">
    <cfRule type="cellIs" dxfId="7087" priority="4054" operator="lessThan">
      <formula>$C$4</formula>
    </cfRule>
  </conditionalFormatting>
  <conditionalFormatting sqref="BG56">
    <cfRule type="cellIs" dxfId="7086" priority="4055" operator="lessThan">
      <formula>$C$4</formula>
    </cfRule>
  </conditionalFormatting>
  <conditionalFormatting sqref="BG56">
    <cfRule type="cellIs" dxfId="7085" priority="4056" operator="lessThan">
      <formula>$C$4</formula>
    </cfRule>
  </conditionalFormatting>
  <conditionalFormatting sqref="BG57">
    <cfRule type="cellIs" dxfId="7084" priority="4057" operator="lessThan">
      <formula>$C$4</formula>
    </cfRule>
  </conditionalFormatting>
  <conditionalFormatting sqref="BG57">
    <cfRule type="cellIs" dxfId="7083" priority="4058" operator="lessThan">
      <formula>$C$4</formula>
    </cfRule>
  </conditionalFormatting>
  <conditionalFormatting sqref="BG58">
    <cfRule type="cellIs" dxfId="7082" priority="4059" operator="lessThan">
      <formula>$C$4</formula>
    </cfRule>
  </conditionalFormatting>
  <conditionalFormatting sqref="BG58">
    <cfRule type="cellIs" dxfId="7081" priority="4060" operator="lessThan">
      <formula>$C$4</formula>
    </cfRule>
  </conditionalFormatting>
  <conditionalFormatting sqref="BG59">
    <cfRule type="cellIs" dxfId="7080" priority="4061" operator="lessThan">
      <formula>$C$4</formula>
    </cfRule>
  </conditionalFormatting>
  <conditionalFormatting sqref="BG59">
    <cfRule type="cellIs" dxfId="7079" priority="4062" operator="lessThan">
      <formula>$C$4</formula>
    </cfRule>
  </conditionalFormatting>
  <conditionalFormatting sqref="BG60">
    <cfRule type="cellIs" dxfId="7078" priority="4063" operator="lessThan">
      <formula>$C$4</formula>
    </cfRule>
  </conditionalFormatting>
  <conditionalFormatting sqref="BG60">
    <cfRule type="cellIs" dxfId="7077" priority="4064" operator="lessThan">
      <formula>$C$4</formula>
    </cfRule>
  </conditionalFormatting>
  <conditionalFormatting sqref="BH11">
    <cfRule type="cellIs" dxfId="7076" priority="4065" operator="lessThan">
      <formula>$C$4</formula>
    </cfRule>
  </conditionalFormatting>
  <conditionalFormatting sqref="BH11">
    <cfRule type="cellIs" dxfId="7075" priority="4066" operator="lessThan">
      <formula>$C$4</formula>
    </cfRule>
  </conditionalFormatting>
  <conditionalFormatting sqref="BH12">
    <cfRule type="cellIs" dxfId="7074" priority="4067" operator="lessThan">
      <formula>$C$4</formula>
    </cfRule>
  </conditionalFormatting>
  <conditionalFormatting sqref="BH12">
    <cfRule type="cellIs" dxfId="7073" priority="4068" operator="lessThan">
      <formula>$C$4</formula>
    </cfRule>
  </conditionalFormatting>
  <conditionalFormatting sqref="BH13">
    <cfRule type="cellIs" dxfId="7072" priority="4069" operator="lessThan">
      <formula>$C$4</formula>
    </cfRule>
  </conditionalFormatting>
  <conditionalFormatting sqref="BH13">
    <cfRule type="cellIs" dxfId="7071" priority="4070" operator="lessThan">
      <formula>$C$4</formula>
    </cfRule>
  </conditionalFormatting>
  <conditionalFormatting sqref="BH14">
    <cfRule type="cellIs" dxfId="7070" priority="4071" operator="lessThan">
      <formula>$C$4</formula>
    </cfRule>
  </conditionalFormatting>
  <conditionalFormatting sqref="BH14">
    <cfRule type="cellIs" dxfId="7069" priority="4072" operator="lessThan">
      <formula>$C$4</formula>
    </cfRule>
  </conditionalFormatting>
  <conditionalFormatting sqref="BH15">
    <cfRule type="cellIs" dxfId="7068" priority="4073" operator="lessThan">
      <formula>$C$4</formula>
    </cfRule>
  </conditionalFormatting>
  <conditionalFormatting sqref="BH15">
    <cfRule type="cellIs" dxfId="7067" priority="4074" operator="lessThan">
      <formula>$C$4</formula>
    </cfRule>
  </conditionalFormatting>
  <conditionalFormatting sqref="BH16">
    <cfRule type="cellIs" dxfId="7066" priority="4075" operator="lessThan">
      <formula>$C$4</formula>
    </cfRule>
  </conditionalFormatting>
  <conditionalFormatting sqref="BH16">
    <cfRule type="cellIs" dxfId="7065" priority="4076" operator="lessThan">
      <formula>$C$4</formula>
    </cfRule>
  </conditionalFormatting>
  <conditionalFormatting sqref="BH17">
    <cfRule type="cellIs" dxfId="7064" priority="4077" operator="lessThan">
      <formula>$C$4</formula>
    </cfRule>
  </conditionalFormatting>
  <conditionalFormatting sqref="BH17">
    <cfRule type="cellIs" dxfId="7063" priority="4078" operator="lessThan">
      <formula>$C$4</formula>
    </cfRule>
  </conditionalFormatting>
  <conditionalFormatting sqref="BH18">
    <cfRule type="cellIs" dxfId="7062" priority="4079" operator="lessThan">
      <formula>$C$4</formula>
    </cfRule>
  </conditionalFormatting>
  <conditionalFormatting sqref="BH18">
    <cfRule type="cellIs" dxfId="7061" priority="4080" operator="lessThan">
      <formula>$C$4</formula>
    </cfRule>
  </conditionalFormatting>
  <conditionalFormatting sqref="BH19">
    <cfRule type="cellIs" dxfId="7060" priority="4081" operator="lessThan">
      <formula>$C$4</formula>
    </cfRule>
  </conditionalFormatting>
  <conditionalFormatting sqref="BH19">
    <cfRule type="cellIs" dxfId="7059" priority="4082" operator="lessThan">
      <formula>$C$4</formula>
    </cfRule>
  </conditionalFormatting>
  <conditionalFormatting sqref="BH20">
    <cfRule type="cellIs" dxfId="7058" priority="4083" operator="lessThan">
      <formula>$C$4</formula>
    </cfRule>
  </conditionalFormatting>
  <conditionalFormatting sqref="BH20">
    <cfRule type="cellIs" dxfId="7057" priority="4084" operator="lessThan">
      <formula>$C$4</formula>
    </cfRule>
  </conditionalFormatting>
  <conditionalFormatting sqref="BH21">
    <cfRule type="cellIs" dxfId="7056" priority="4085" operator="lessThan">
      <formula>$C$4</formula>
    </cfRule>
  </conditionalFormatting>
  <conditionalFormatting sqref="BH21">
    <cfRule type="cellIs" dxfId="7055" priority="4086" operator="lessThan">
      <formula>$C$4</formula>
    </cfRule>
  </conditionalFormatting>
  <conditionalFormatting sqref="BH22">
    <cfRule type="cellIs" dxfId="7054" priority="4087" operator="lessThan">
      <formula>$C$4</formula>
    </cfRule>
  </conditionalFormatting>
  <conditionalFormatting sqref="BH22">
    <cfRule type="cellIs" dxfId="7053" priority="4088" operator="lessThan">
      <formula>$C$4</formula>
    </cfRule>
  </conditionalFormatting>
  <conditionalFormatting sqref="BH23">
    <cfRule type="cellIs" dxfId="7052" priority="4089" operator="lessThan">
      <formula>$C$4</formula>
    </cfRule>
  </conditionalFormatting>
  <conditionalFormatting sqref="BH23">
    <cfRule type="cellIs" dxfId="7051" priority="4090" operator="lessThan">
      <formula>$C$4</formula>
    </cfRule>
  </conditionalFormatting>
  <conditionalFormatting sqref="BH24">
    <cfRule type="cellIs" dxfId="7050" priority="4091" operator="lessThan">
      <formula>$C$4</formula>
    </cfRule>
  </conditionalFormatting>
  <conditionalFormatting sqref="BH24">
    <cfRule type="cellIs" dxfId="7049" priority="4092" operator="lessThan">
      <formula>$C$4</formula>
    </cfRule>
  </conditionalFormatting>
  <conditionalFormatting sqref="BH25">
    <cfRule type="cellIs" dxfId="7048" priority="4093" operator="lessThan">
      <formula>$C$4</formula>
    </cfRule>
  </conditionalFormatting>
  <conditionalFormatting sqref="BH25">
    <cfRule type="cellIs" dxfId="7047" priority="4094" operator="lessThan">
      <formula>$C$4</formula>
    </cfRule>
  </conditionalFormatting>
  <conditionalFormatting sqref="BH26">
    <cfRule type="cellIs" dxfId="7046" priority="4095" operator="lessThan">
      <formula>$C$4</formula>
    </cfRule>
  </conditionalFormatting>
  <conditionalFormatting sqref="BH26">
    <cfRule type="cellIs" dxfId="7045" priority="4096" operator="lessThan">
      <formula>$C$4</formula>
    </cfRule>
  </conditionalFormatting>
  <conditionalFormatting sqref="BH27">
    <cfRule type="cellIs" dxfId="7044" priority="4097" operator="lessThan">
      <formula>$C$4</formula>
    </cfRule>
  </conditionalFormatting>
  <conditionalFormatting sqref="BH27">
    <cfRule type="cellIs" dxfId="7043" priority="4098" operator="lessThan">
      <formula>$C$4</formula>
    </cfRule>
  </conditionalFormatting>
  <conditionalFormatting sqref="BH28">
    <cfRule type="cellIs" dxfId="7042" priority="4099" operator="lessThan">
      <formula>$C$4</formula>
    </cfRule>
  </conditionalFormatting>
  <conditionalFormatting sqref="BH28">
    <cfRule type="cellIs" dxfId="7041" priority="4100" operator="lessThan">
      <formula>$C$4</formula>
    </cfRule>
  </conditionalFormatting>
  <conditionalFormatting sqref="BH29">
    <cfRule type="cellIs" dxfId="7040" priority="4101" operator="lessThan">
      <formula>$C$4</formula>
    </cfRule>
  </conditionalFormatting>
  <conditionalFormatting sqref="BH29">
    <cfRule type="cellIs" dxfId="7039" priority="4102" operator="lessThan">
      <formula>$C$4</formula>
    </cfRule>
  </conditionalFormatting>
  <conditionalFormatting sqref="BH30">
    <cfRule type="cellIs" dxfId="7038" priority="4103" operator="lessThan">
      <formula>$C$4</formula>
    </cfRule>
  </conditionalFormatting>
  <conditionalFormatting sqref="BH30">
    <cfRule type="cellIs" dxfId="7037" priority="4104" operator="lessThan">
      <formula>$C$4</formula>
    </cfRule>
  </conditionalFormatting>
  <conditionalFormatting sqref="BH31">
    <cfRule type="cellIs" dxfId="7036" priority="4105" operator="lessThan">
      <formula>$C$4</formula>
    </cfRule>
  </conditionalFormatting>
  <conditionalFormatting sqref="BH31">
    <cfRule type="cellIs" dxfId="7035" priority="4106" operator="lessThan">
      <formula>$C$4</formula>
    </cfRule>
  </conditionalFormatting>
  <conditionalFormatting sqref="BH32">
    <cfRule type="cellIs" dxfId="7034" priority="4107" operator="lessThan">
      <formula>$C$4</formula>
    </cfRule>
  </conditionalFormatting>
  <conditionalFormatting sqref="BH32">
    <cfRule type="cellIs" dxfId="7033" priority="4108" operator="lessThan">
      <formula>$C$4</formula>
    </cfRule>
  </conditionalFormatting>
  <conditionalFormatting sqref="BH33">
    <cfRule type="cellIs" dxfId="7032" priority="4109" operator="lessThan">
      <formula>$C$4</formula>
    </cfRule>
  </conditionalFormatting>
  <conditionalFormatting sqref="BH33">
    <cfRule type="cellIs" dxfId="7031" priority="4110" operator="lessThan">
      <formula>$C$4</formula>
    </cfRule>
  </conditionalFormatting>
  <conditionalFormatting sqref="BH34">
    <cfRule type="cellIs" dxfId="7030" priority="4111" operator="lessThan">
      <formula>$C$4</formula>
    </cfRule>
  </conditionalFormatting>
  <conditionalFormatting sqref="BH34">
    <cfRule type="cellIs" dxfId="7029" priority="4112" operator="lessThan">
      <formula>$C$4</formula>
    </cfRule>
  </conditionalFormatting>
  <conditionalFormatting sqref="BH35">
    <cfRule type="cellIs" dxfId="7028" priority="4113" operator="lessThan">
      <formula>$C$4</formula>
    </cfRule>
  </conditionalFormatting>
  <conditionalFormatting sqref="BH35">
    <cfRule type="cellIs" dxfId="7027" priority="4114" operator="lessThan">
      <formula>$C$4</formula>
    </cfRule>
  </conditionalFormatting>
  <conditionalFormatting sqref="BH36">
    <cfRule type="cellIs" dxfId="7026" priority="4115" operator="lessThan">
      <formula>$C$4</formula>
    </cfRule>
  </conditionalFormatting>
  <conditionalFormatting sqref="BH36">
    <cfRule type="cellIs" dxfId="7025" priority="4116" operator="lessThan">
      <formula>$C$4</formula>
    </cfRule>
  </conditionalFormatting>
  <conditionalFormatting sqref="BH37">
    <cfRule type="cellIs" dxfId="7024" priority="4117" operator="lessThan">
      <formula>$C$4</formula>
    </cfRule>
  </conditionalFormatting>
  <conditionalFormatting sqref="BH37">
    <cfRule type="cellIs" dxfId="7023" priority="4118" operator="lessThan">
      <formula>$C$4</formula>
    </cfRule>
  </conditionalFormatting>
  <conditionalFormatting sqref="BH38">
    <cfRule type="cellIs" dxfId="7022" priority="4119" operator="lessThan">
      <formula>$C$4</formula>
    </cfRule>
  </conditionalFormatting>
  <conditionalFormatting sqref="BH38">
    <cfRule type="cellIs" dxfId="7021" priority="4120" operator="lessThan">
      <formula>$C$4</formula>
    </cfRule>
  </conditionalFormatting>
  <conditionalFormatting sqref="BH39">
    <cfRule type="cellIs" dxfId="7020" priority="4121" operator="lessThan">
      <formula>$C$4</formula>
    </cfRule>
  </conditionalFormatting>
  <conditionalFormatting sqref="BH39">
    <cfRule type="cellIs" dxfId="7019" priority="4122" operator="lessThan">
      <formula>$C$4</formula>
    </cfRule>
  </conditionalFormatting>
  <conditionalFormatting sqref="BH40">
    <cfRule type="cellIs" dxfId="7018" priority="4123" operator="lessThan">
      <formula>$C$4</formula>
    </cfRule>
  </conditionalFormatting>
  <conditionalFormatting sqref="BH40">
    <cfRule type="cellIs" dxfId="7017" priority="4124" operator="lessThan">
      <formula>$C$4</formula>
    </cfRule>
  </conditionalFormatting>
  <conditionalFormatting sqref="BH41">
    <cfRule type="cellIs" dxfId="7016" priority="4125" operator="lessThan">
      <formula>$C$4</formula>
    </cfRule>
  </conditionalFormatting>
  <conditionalFormatting sqref="BH41">
    <cfRule type="cellIs" dxfId="7015" priority="4126" operator="lessThan">
      <formula>$C$4</formula>
    </cfRule>
  </conditionalFormatting>
  <conditionalFormatting sqref="BH42">
    <cfRule type="cellIs" dxfId="7014" priority="4127" operator="lessThan">
      <formula>$C$4</formula>
    </cfRule>
  </conditionalFormatting>
  <conditionalFormatting sqref="BH42">
    <cfRule type="cellIs" dxfId="7013" priority="4128" operator="lessThan">
      <formula>$C$4</formula>
    </cfRule>
  </conditionalFormatting>
  <conditionalFormatting sqref="BH43">
    <cfRule type="cellIs" dxfId="7012" priority="4129" operator="lessThan">
      <formula>$C$4</formula>
    </cfRule>
  </conditionalFormatting>
  <conditionalFormatting sqref="BH43">
    <cfRule type="cellIs" dxfId="7011" priority="4130" operator="lessThan">
      <formula>$C$4</formula>
    </cfRule>
  </conditionalFormatting>
  <conditionalFormatting sqref="BH44">
    <cfRule type="cellIs" dxfId="7010" priority="4131" operator="lessThan">
      <formula>$C$4</formula>
    </cfRule>
  </conditionalFormatting>
  <conditionalFormatting sqref="BH44">
    <cfRule type="cellIs" dxfId="7009" priority="4132" operator="lessThan">
      <formula>$C$4</formula>
    </cfRule>
  </conditionalFormatting>
  <conditionalFormatting sqref="BH45">
    <cfRule type="cellIs" dxfId="7008" priority="4133" operator="lessThan">
      <formula>$C$4</formula>
    </cfRule>
  </conditionalFormatting>
  <conditionalFormatting sqref="BH45">
    <cfRule type="cellIs" dxfId="7007" priority="4134" operator="lessThan">
      <formula>$C$4</formula>
    </cfRule>
  </conditionalFormatting>
  <conditionalFormatting sqref="BH46">
    <cfRule type="cellIs" dxfId="7006" priority="4135" operator="lessThan">
      <formula>$C$4</formula>
    </cfRule>
  </conditionalFormatting>
  <conditionalFormatting sqref="BH46">
    <cfRule type="cellIs" dxfId="7005" priority="4136" operator="lessThan">
      <formula>$C$4</formula>
    </cfRule>
  </conditionalFormatting>
  <conditionalFormatting sqref="BH47">
    <cfRule type="cellIs" dxfId="7004" priority="4137" operator="lessThan">
      <formula>$C$4</formula>
    </cfRule>
  </conditionalFormatting>
  <conditionalFormatting sqref="BH47">
    <cfRule type="cellIs" dxfId="7003" priority="4138" operator="lessThan">
      <formula>$C$4</formula>
    </cfRule>
  </conditionalFormatting>
  <conditionalFormatting sqref="BH48">
    <cfRule type="cellIs" dxfId="7002" priority="4139" operator="lessThan">
      <formula>$C$4</formula>
    </cfRule>
  </conditionalFormatting>
  <conditionalFormatting sqref="BH48">
    <cfRule type="cellIs" dxfId="7001" priority="4140" operator="lessThan">
      <formula>$C$4</formula>
    </cfRule>
  </conditionalFormatting>
  <conditionalFormatting sqref="BH49">
    <cfRule type="cellIs" dxfId="7000" priority="4141" operator="lessThan">
      <formula>$C$4</formula>
    </cfRule>
  </conditionalFormatting>
  <conditionalFormatting sqref="BH49">
    <cfRule type="cellIs" dxfId="6999" priority="4142" operator="lessThan">
      <formula>$C$4</formula>
    </cfRule>
  </conditionalFormatting>
  <conditionalFormatting sqref="BH50">
    <cfRule type="cellIs" dxfId="6998" priority="4143" operator="lessThan">
      <formula>$C$4</formula>
    </cfRule>
  </conditionalFormatting>
  <conditionalFormatting sqref="BH50">
    <cfRule type="cellIs" dxfId="6997" priority="4144" operator="lessThan">
      <formula>$C$4</formula>
    </cfRule>
  </conditionalFormatting>
  <conditionalFormatting sqref="BH51">
    <cfRule type="cellIs" dxfId="6996" priority="4145" operator="lessThan">
      <formula>$C$4</formula>
    </cfRule>
  </conditionalFormatting>
  <conditionalFormatting sqref="BH51">
    <cfRule type="cellIs" dxfId="6995" priority="4146" operator="lessThan">
      <formula>$C$4</formula>
    </cfRule>
  </conditionalFormatting>
  <conditionalFormatting sqref="BH52">
    <cfRule type="cellIs" dxfId="6994" priority="4147" operator="lessThan">
      <formula>$C$4</formula>
    </cfRule>
  </conditionalFormatting>
  <conditionalFormatting sqref="BH52">
    <cfRule type="cellIs" dxfId="6993" priority="4148" operator="lessThan">
      <formula>$C$4</formula>
    </cfRule>
  </conditionalFormatting>
  <conditionalFormatting sqref="BH53">
    <cfRule type="cellIs" dxfId="6992" priority="4149" operator="lessThan">
      <formula>$C$4</formula>
    </cfRule>
  </conditionalFormatting>
  <conditionalFormatting sqref="BH53">
    <cfRule type="cellIs" dxfId="6991" priority="4150" operator="lessThan">
      <formula>$C$4</formula>
    </cfRule>
  </conditionalFormatting>
  <conditionalFormatting sqref="BH54">
    <cfRule type="cellIs" dxfId="6990" priority="4151" operator="lessThan">
      <formula>$C$4</formula>
    </cfRule>
  </conditionalFormatting>
  <conditionalFormatting sqref="BH54">
    <cfRule type="cellIs" dxfId="6989" priority="4152" operator="lessThan">
      <formula>$C$4</formula>
    </cfRule>
  </conditionalFormatting>
  <conditionalFormatting sqref="BH55">
    <cfRule type="cellIs" dxfId="6988" priority="4153" operator="lessThan">
      <formula>$C$4</formula>
    </cfRule>
  </conditionalFormatting>
  <conditionalFormatting sqref="BH55">
    <cfRule type="cellIs" dxfId="6987" priority="4154" operator="lessThan">
      <formula>$C$4</formula>
    </cfRule>
  </conditionalFormatting>
  <conditionalFormatting sqref="BH56">
    <cfRule type="cellIs" dxfId="6986" priority="4155" operator="lessThan">
      <formula>$C$4</formula>
    </cfRule>
  </conditionalFormatting>
  <conditionalFormatting sqref="BH56">
    <cfRule type="cellIs" dxfId="6985" priority="4156" operator="lessThan">
      <formula>$C$4</formula>
    </cfRule>
  </conditionalFormatting>
  <conditionalFormatting sqref="BH57">
    <cfRule type="cellIs" dxfId="6984" priority="4157" operator="lessThan">
      <formula>$C$4</formula>
    </cfRule>
  </conditionalFormatting>
  <conditionalFormatting sqref="BH57">
    <cfRule type="cellIs" dxfId="6983" priority="4158" operator="lessThan">
      <formula>$C$4</formula>
    </cfRule>
  </conditionalFormatting>
  <conditionalFormatting sqref="BH58">
    <cfRule type="cellIs" dxfId="6982" priority="4159" operator="lessThan">
      <formula>$C$4</formula>
    </cfRule>
  </conditionalFormatting>
  <conditionalFormatting sqref="BH58">
    <cfRule type="cellIs" dxfId="6981" priority="4160" operator="lessThan">
      <formula>$C$4</formula>
    </cfRule>
  </conditionalFormatting>
  <conditionalFormatting sqref="BH59">
    <cfRule type="cellIs" dxfId="6980" priority="4161" operator="lessThan">
      <formula>$C$4</formula>
    </cfRule>
  </conditionalFormatting>
  <conditionalFormatting sqref="BH59">
    <cfRule type="cellIs" dxfId="6979" priority="4162" operator="lessThan">
      <formula>$C$4</formula>
    </cfRule>
  </conditionalFormatting>
  <conditionalFormatting sqref="BH60">
    <cfRule type="cellIs" dxfId="6978" priority="4163" operator="lessThan">
      <formula>$C$4</formula>
    </cfRule>
  </conditionalFormatting>
  <conditionalFormatting sqref="BH60">
    <cfRule type="cellIs" dxfId="6977" priority="4164" operator="lessThan">
      <formula>$C$4</formula>
    </cfRule>
  </conditionalFormatting>
  <conditionalFormatting sqref="BI11">
    <cfRule type="cellIs" dxfId="6976" priority="4165" operator="lessThan">
      <formula>$C$4</formula>
    </cfRule>
  </conditionalFormatting>
  <conditionalFormatting sqref="BI11">
    <cfRule type="cellIs" dxfId="6975" priority="4166" operator="lessThan">
      <formula>$C$4</formula>
    </cfRule>
  </conditionalFormatting>
  <conditionalFormatting sqref="BI12">
    <cfRule type="cellIs" dxfId="6974" priority="4167" operator="lessThan">
      <formula>$C$4</formula>
    </cfRule>
  </conditionalFormatting>
  <conditionalFormatting sqref="BI12">
    <cfRule type="cellIs" dxfId="6973" priority="4168" operator="lessThan">
      <formula>$C$4</formula>
    </cfRule>
  </conditionalFormatting>
  <conditionalFormatting sqref="BI13">
    <cfRule type="cellIs" dxfId="6972" priority="4169" operator="lessThan">
      <formula>$C$4</formula>
    </cfRule>
  </conditionalFormatting>
  <conditionalFormatting sqref="BI13">
    <cfRule type="cellIs" dxfId="6971" priority="4170" operator="lessThan">
      <formula>$C$4</formula>
    </cfRule>
  </conditionalFormatting>
  <conditionalFormatting sqref="BI14">
    <cfRule type="cellIs" dxfId="6970" priority="4171" operator="lessThan">
      <formula>$C$4</formula>
    </cfRule>
  </conditionalFormatting>
  <conditionalFormatting sqref="BI14">
    <cfRule type="cellIs" dxfId="6969" priority="4172" operator="lessThan">
      <formula>$C$4</formula>
    </cfRule>
  </conditionalFormatting>
  <conditionalFormatting sqref="BI15">
    <cfRule type="cellIs" dxfId="6968" priority="4173" operator="lessThan">
      <formula>$C$4</formula>
    </cfRule>
  </conditionalFormatting>
  <conditionalFormatting sqref="BI15">
    <cfRule type="cellIs" dxfId="6967" priority="4174" operator="lessThan">
      <formula>$C$4</formula>
    </cfRule>
  </conditionalFormatting>
  <conditionalFormatting sqref="BI16">
    <cfRule type="cellIs" dxfId="6966" priority="4175" operator="lessThan">
      <formula>$C$4</formula>
    </cfRule>
  </conditionalFormatting>
  <conditionalFormatting sqref="BI16">
    <cfRule type="cellIs" dxfId="6965" priority="4176" operator="lessThan">
      <formula>$C$4</formula>
    </cfRule>
  </conditionalFormatting>
  <conditionalFormatting sqref="BI17">
    <cfRule type="cellIs" dxfId="6964" priority="4177" operator="lessThan">
      <formula>$C$4</formula>
    </cfRule>
  </conditionalFormatting>
  <conditionalFormatting sqref="BI17">
    <cfRule type="cellIs" dxfId="6963" priority="4178" operator="lessThan">
      <formula>$C$4</formula>
    </cfRule>
  </conditionalFormatting>
  <conditionalFormatting sqref="BI18">
    <cfRule type="cellIs" dxfId="6962" priority="4179" operator="lessThan">
      <formula>$C$4</formula>
    </cfRule>
  </conditionalFormatting>
  <conditionalFormatting sqref="BI18">
    <cfRule type="cellIs" dxfId="6961" priority="4180" operator="lessThan">
      <formula>$C$4</formula>
    </cfRule>
  </conditionalFormatting>
  <conditionalFormatting sqref="BI19">
    <cfRule type="cellIs" dxfId="6960" priority="4181" operator="lessThan">
      <formula>$C$4</formula>
    </cfRule>
  </conditionalFormatting>
  <conditionalFormatting sqref="BI19">
    <cfRule type="cellIs" dxfId="6959" priority="4182" operator="lessThan">
      <formula>$C$4</formula>
    </cfRule>
  </conditionalFormatting>
  <conditionalFormatting sqref="BI20">
    <cfRule type="cellIs" dxfId="6958" priority="4183" operator="lessThan">
      <formula>$C$4</formula>
    </cfRule>
  </conditionalFormatting>
  <conditionalFormatting sqref="BI20">
    <cfRule type="cellIs" dxfId="6957" priority="4184" operator="lessThan">
      <formula>$C$4</formula>
    </cfRule>
  </conditionalFormatting>
  <conditionalFormatting sqref="BI21">
    <cfRule type="cellIs" dxfId="6956" priority="4185" operator="lessThan">
      <formula>$C$4</formula>
    </cfRule>
  </conditionalFormatting>
  <conditionalFormatting sqref="BI21">
    <cfRule type="cellIs" dxfId="6955" priority="4186" operator="lessThan">
      <formula>$C$4</formula>
    </cfRule>
  </conditionalFormatting>
  <conditionalFormatting sqref="BI22">
    <cfRule type="cellIs" dxfId="6954" priority="4187" operator="lessThan">
      <formula>$C$4</formula>
    </cfRule>
  </conditionalFormatting>
  <conditionalFormatting sqref="BI22">
    <cfRule type="cellIs" dxfId="6953" priority="4188" operator="lessThan">
      <formula>$C$4</formula>
    </cfRule>
  </conditionalFormatting>
  <conditionalFormatting sqref="BI23">
    <cfRule type="cellIs" dxfId="6952" priority="4189" operator="lessThan">
      <formula>$C$4</formula>
    </cfRule>
  </conditionalFormatting>
  <conditionalFormatting sqref="BI23">
    <cfRule type="cellIs" dxfId="6951" priority="4190" operator="lessThan">
      <formula>$C$4</formula>
    </cfRule>
  </conditionalFormatting>
  <conditionalFormatting sqref="BI24">
    <cfRule type="cellIs" dxfId="6950" priority="4191" operator="lessThan">
      <formula>$C$4</formula>
    </cfRule>
  </conditionalFormatting>
  <conditionalFormatting sqref="BI24">
    <cfRule type="cellIs" dxfId="6949" priority="4192" operator="lessThan">
      <formula>$C$4</formula>
    </cfRule>
  </conditionalFormatting>
  <conditionalFormatting sqref="BI25">
    <cfRule type="cellIs" dxfId="6948" priority="4193" operator="lessThan">
      <formula>$C$4</formula>
    </cfRule>
  </conditionalFormatting>
  <conditionalFormatting sqref="BI25">
    <cfRule type="cellIs" dxfId="6947" priority="4194" operator="lessThan">
      <formula>$C$4</formula>
    </cfRule>
  </conditionalFormatting>
  <conditionalFormatting sqref="BI26">
    <cfRule type="cellIs" dxfId="6946" priority="4195" operator="lessThan">
      <formula>$C$4</formula>
    </cfRule>
  </conditionalFormatting>
  <conditionalFormatting sqref="BI26">
    <cfRule type="cellIs" dxfId="6945" priority="4196" operator="lessThan">
      <formula>$C$4</formula>
    </cfRule>
  </conditionalFormatting>
  <conditionalFormatting sqref="BI27">
    <cfRule type="cellIs" dxfId="6944" priority="4197" operator="lessThan">
      <formula>$C$4</formula>
    </cfRule>
  </conditionalFormatting>
  <conditionalFormatting sqref="BI27">
    <cfRule type="cellIs" dxfId="6943" priority="4198" operator="lessThan">
      <formula>$C$4</formula>
    </cfRule>
  </conditionalFormatting>
  <conditionalFormatting sqref="BI28">
    <cfRule type="cellIs" dxfId="6942" priority="4199" operator="lessThan">
      <formula>$C$4</formula>
    </cfRule>
  </conditionalFormatting>
  <conditionalFormatting sqref="BI28">
    <cfRule type="cellIs" dxfId="6941" priority="4200" operator="lessThan">
      <formula>$C$4</formula>
    </cfRule>
  </conditionalFormatting>
  <conditionalFormatting sqref="BI29">
    <cfRule type="cellIs" dxfId="6940" priority="4201" operator="lessThan">
      <formula>$C$4</formula>
    </cfRule>
  </conditionalFormatting>
  <conditionalFormatting sqref="BI29">
    <cfRule type="cellIs" dxfId="6939" priority="4202" operator="lessThan">
      <formula>$C$4</formula>
    </cfRule>
  </conditionalFormatting>
  <conditionalFormatting sqref="BI30">
    <cfRule type="cellIs" dxfId="6938" priority="4203" operator="lessThan">
      <formula>$C$4</formula>
    </cfRule>
  </conditionalFormatting>
  <conditionalFormatting sqref="BI30">
    <cfRule type="cellIs" dxfId="6937" priority="4204" operator="lessThan">
      <formula>$C$4</formula>
    </cfRule>
  </conditionalFormatting>
  <conditionalFormatting sqref="BI31">
    <cfRule type="cellIs" dxfId="6936" priority="4205" operator="lessThan">
      <formula>$C$4</formula>
    </cfRule>
  </conditionalFormatting>
  <conditionalFormatting sqref="BI31">
    <cfRule type="cellIs" dxfId="6935" priority="4206" operator="lessThan">
      <formula>$C$4</formula>
    </cfRule>
  </conditionalFormatting>
  <conditionalFormatting sqref="BI32">
    <cfRule type="cellIs" dxfId="6934" priority="4207" operator="lessThan">
      <formula>$C$4</formula>
    </cfRule>
  </conditionalFormatting>
  <conditionalFormatting sqref="BI32">
    <cfRule type="cellIs" dxfId="6933" priority="4208" operator="lessThan">
      <formula>$C$4</formula>
    </cfRule>
  </conditionalFormatting>
  <conditionalFormatting sqref="BI33">
    <cfRule type="cellIs" dxfId="6932" priority="4209" operator="lessThan">
      <formula>$C$4</formula>
    </cfRule>
  </conditionalFormatting>
  <conditionalFormatting sqref="BI33">
    <cfRule type="cellIs" dxfId="6931" priority="4210" operator="lessThan">
      <formula>$C$4</formula>
    </cfRule>
  </conditionalFormatting>
  <conditionalFormatting sqref="BI34">
    <cfRule type="cellIs" dxfId="6930" priority="4211" operator="lessThan">
      <formula>$C$4</formula>
    </cfRule>
  </conditionalFormatting>
  <conditionalFormatting sqref="BI34">
    <cfRule type="cellIs" dxfId="6929" priority="4212" operator="lessThan">
      <formula>$C$4</formula>
    </cfRule>
  </conditionalFormatting>
  <conditionalFormatting sqref="BI35">
    <cfRule type="cellIs" dxfId="6928" priority="4213" operator="lessThan">
      <formula>$C$4</formula>
    </cfRule>
  </conditionalFormatting>
  <conditionalFormatting sqref="BI35">
    <cfRule type="cellIs" dxfId="6927" priority="4214" operator="lessThan">
      <formula>$C$4</formula>
    </cfRule>
  </conditionalFormatting>
  <conditionalFormatting sqref="BI36">
    <cfRule type="cellIs" dxfId="6926" priority="4215" operator="lessThan">
      <formula>$C$4</formula>
    </cfRule>
  </conditionalFormatting>
  <conditionalFormatting sqref="BI36">
    <cfRule type="cellIs" dxfId="6925" priority="4216" operator="lessThan">
      <formula>$C$4</formula>
    </cfRule>
  </conditionalFormatting>
  <conditionalFormatting sqref="BI37">
    <cfRule type="cellIs" dxfId="6924" priority="4217" operator="lessThan">
      <formula>$C$4</formula>
    </cfRule>
  </conditionalFormatting>
  <conditionalFormatting sqref="BI37">
    <cfRule type="cellIs" dxfId="6923" priority="4218" operator="lessThan">
      <formula>$C$4</formula>
    </cfRule>
  </conditionalFormatting>
  <conditionalFormatting sqref="BI38">
    <cfRule type="cellIs" dxfId="6922" priority="4219" operator="lessThan">
      <formula>$C$4</formula>
    </cfRule>
  </conditionalFormatting>
  <conditionalFormatting sqref="BI38">
    <cfRule type="cellIs" dxfId="6921" priority="4220" operator="lessThan">
      <formula>$C$4</formula>
    </cfRule>
  </conditionalFormatting>
  <conditionalFormatting sqref="BI39">
    <cfRule type="cellIs" dxfId="6920" priority="4221" operator="lessThan">
      <formula>$C$4</formula>
    </cfRule>
  </conditionalFormatting>
  <conditionalFormatting sqref="BI39">
    <cfRule type="cellIs" dxfId="6919" priority="4222" operator="lessThan">
      <formula>$C$4</formula>
    </cfRule>
  </conditionalFormatting>
  <conditionalFormatting sqref="BI40">
    <cfRule type="cellIs" dxfId="6918" priority="4223" operator="lessThan">
      <formula>$C$4</formula>
    </cfRule>
  </conditionalFormatting>
  <conditionalFormatting sqref="BI40">
    <cfRule type="cellIs" dxfId="6917" priority="4224" operator="lessThan">
      <formula>$C$4</formula>
    </cfRule>
  </conditionalFormatting>
  <conditionalFormatting sqref="BI41">
    <cfRule type="cellIs" dxfId="6916" priority="4225" operator="lessThan">
      <formula>$C$4</formula>
    </cfRule>
  </conditionalFormatting>
  <conditionalFormatting sqref="BI41">
    <cfRule type="cellIs" dxfId="6915" priority="4226" operator="lessThan">
      <formula>$C$4</formula>
    </cfRule>
  </conditionalFormatting>
  <conditionalFormatting sqref="BI42">
    <cfRule type="cellIs" dxfId="6914" priority="4227" operator="lessThan">
      <formula>$C$4</formula>
    </cfRule>
  </conditionalFormatting>
  <conditionalFormatting sqref="BI42">
    <cfRule type="cellIs" dxfId="6913" priority="4228" operator="lessThan">
      <formula>$C$4</formula>
    </cfRule>
  </conditionalFormatting>
  <conditionalFormatting sqref="BI43">
    <cfRule type="cellIs" dxfId="6912" priority="4229" operator="lessThan">
      <formula>$C$4</formula>
    </cfRule>
  </conditionalFormatting>
  <conditionalFormatting sqref="BI43">
    <cfRule type="cellIs" dxfId="6911" priority="4230" operator="lessThan">
      <formula>$C$4</formula>
    </cfRule>
  </conditionalFormatting>
  <conditionalFormatting sqref="BI44">
    <cfRule type="cellIs" dxfId="6910" priority="4231" operator="lessThan">
      <formula>$C$4</formula>
    </cfRule>
  </conditionalFormatting>
  <conditionalFormatting sqref="BI44">
    <cfRule type="cellIs" dxfId="6909" priority="4232" operator="lessThan">
      <formula>$C$4</formula>
    </cfRule>
  </conditionalFormatting>
  <conditionalFormatting sqref="BI45">
    <cfRule type="cellIs" dxfId="6908" priority="4233" operator="lessThan">
      <formula>$C$4</formula>
    </cfRule>
  </conditionalFormatting>
  <conditionalFormatting sqref="BI45">
    <cfRule type="cellIs" dxfId="6907" priority="4234" operator="lessThan">
      <formula>$C$4</formula>
    </cfRule>
  </conditionalFormatting>
  <conditionalFormatting sqref="BI46">
    <cfRule type="cellIs" dxfId="6906" priority="4235" operator="lessThan">
      <formula>$C$4</formula>
    </cfRule>
  </conditionalFormatting>
  <conditionalFormatting sqref="BI46">
    <cfRule type="cellIs" dxfId="6905" priority="4236" operator="lessThan">
      <formula>$C$4</formula>
    </cfRule>
  </conditionalFormatting>
  <conditionalFormatting sqref="BI47">
    <cfRule type="cellIs" dxfId="6904" priority="4237" operator="lessThan">
      <formula>$C$4</formula>
    </cfRule>
  </conditionalFormatting>
  <conditionalFormatting sqref="BI47">
    <cfRule type="cellIs" dxfId="6903" priority="4238" operator="lessThan">
      <formula>$C$4</formula>
    </cfRule>
  </conditionalFormatting>
  <conditionalFormatting sqref="BI48">
    <cfRule type="cellIs" dxfId="6902" priority="4239" operator="lessThan">
      <formula>$C$4</formula>
    </cfRule>
  </conditionalFormatting>
  <conditionalFormatting sqref="BI48">
    <cfRule type="cellIs" dxfId="6901" priority="4240" operator="lessThan">
      <formula>$C$4</formula>
    </cfRule>
  </conditionalFormatting>
  <conditionalFormatting sqref="BI49">
    <cfRule type="cellIs" dxfId="6900" priority="4241" operator="lessThan">
      <formula>$C$4</formula>
    </cfRule>
  </conditionalFormatting>
  <conditionalFormatting sqref="BI49">
    <cfRule type="cellIs" dxfId="6899" priority="4242" operator="lessThan">
      <formula>$C$4</formula>
    </cfRule>
  </conditionalFormatting>
  <conditionalFormatting sqref="BI50">
    <cfRule type="cellIs" dxfId="6898" priority="4243" operator="lessThan">
      <formula>$C$4</formula>
    </cfRule>
  </conditionalFormatting>
  <conditionalFormatting sqref="BI50">
    <cfRule type="cellIs" dxfId="6897" priority="4244" operator="lessThan">
      <formula>$C$4</formula>
    </cfRule>
  </conditionalFormatting>
  <conditionalFormatting sqref="BI51">
    <cfRule type="cellIs" dxfId="6896" priority="4245" operator="lessThan">
      <formula>$C$4</formula>
    </cfRule>
  </conditionalFormatting>
  <conditionalFormatting sqref="BI51">
    <cfRule type="cellIs" dxfId="6895" priority="4246" operator="lessThan">
      <formula>$C$4</formula>
    </cfRule>
  </conditionalFormatting>
  <conditionalFormatting sqref="BI52">
    <cfRule type="cellIs" dxfId="6894" priority="4247" operator="lessThan">
      <formula>$C$4</formula>
    </cfRule>
  </conditionalFormatting>
  <conditionalFormatting sqref="BI52">
    <cfRule type="cellIs" dxfId="6893" priority="4248" operator="lessThan">
      <formula>$C$4</formula>
    </cfRule>
  </conditionalFormatting>
  <conditionalFormatting sqref="BI53">
    <cfRule type="cellIs" dxfId="6892" priority="4249" operator="lessThan">
      <formula>$C$4</formula>
    </cfRule>
  </conditionalFormatting>
  <conditionalFormatting sqref="BI53">
    <cfRule type="cellIs" dxfId="6891" priority="4250" operator="lessThan">
      <formula>$C$4</formula>
    </cfRule>
  </conditionalFormatting>
  <conditionalFormatting sqref="BI54">
    <cfRule type="cellIs" dxfId="6890" priority="4251" operator="lessThan">
      <formula>$C$4</formula>
    </cfRule>
  </conditionalFormatting>
  <conditionalFormatting sqref="BI54">
    <cfRule type="cellIs" dxfId="6889" priority="4252" operator="lessThan">
      <formula>$C$4</formula>
    </cfRule>
  </conditionalFormatting>
  <conditionalFormatting sqref="BI55">
    <cfRule type="cellIs" dxfId="6888" priority="4253" operator="lessThan">
      <formula>$C$4</formula>
    </cfRule>
  </conditionalFormatting>
  <conditionalFormatting sqref="BI55">
    <cfRule type="cellIs" dxfId="6887" priority="4254" operator="lessThan">
      <formula>$C$4</formula>
    </cfRule>
  </conditionalFormatting>
  <conditionalFormatting sqref="BI56">
    <cfRule type="cellIs" dxfId="6886" priority="4255" operator="lessThan">
      <formula>$C$4</formula>
    </cfRule>
  </conditionalFormatting>
  <conditionalFormatting sqref="BI56">
    <cfRule type="cellIs" dxfId="6885" priority="4256" operator="lessThan">
      <formula>$C$4</formula>
    </cfRule>
  </conditionalFormatting>
  <conditionalFormatting sqref="BI57">
    <cfRule type="cellIs" dxfId="6884" priority="4257" operator="lessThan">
      <formula>$C$4</formula>
    </cfRule>
  </conditionalFormatting>
  <conditionalFormatting sqref="BI57">
    <cfRule type="cellIs" dxfId="6883" priority="4258" operator="lessThan">
      <formula>$C$4</formula>
    </cfRule>
  </conditionalFormatting>
  <conditionalFormatting sqref="BI58">
    <cfRule type="cellIs" dxfId="6882" priority="4259" operator="lessThan">
      <formula>$C$4</formula>
    </cfRule>
  </conditionalFormatting>
  <conditionalFormatting sqref="BI58">
    <cfRule type="cellIs" dxfId="6881" priority="4260" operator="lessThan">
      <formula>$C$4</formula>
    </cfRule>
  </conditionalFormatting>
  <conditionalFormatting sqref="BI59">
    <cfRule type="cellIs" dxfId="6880" priority="4261" operator="lessThan">
      <formula>$C$4</formula>
    </cfRule>
  </conditionalFormatting>
  <conditionalFormatting sqref="BI59">
    <cfRule type="cellIs" dxfId="6879" priority="4262" operator="lessThan">
      <formula>$C$4</formula>
    </cfRule>
  </conditionalFormatting>
  <conditionalFormatting sqref="BI60">
    <cfRule type="cellIs" dxfId="6878" priority="4263" operator="lessThan">
      <formula>$C$4</formula>
    </cfRule>
  </conditionalFormatting>
  <conditionalFormatting sqref="BI60">
    <cfRule type="cellIs" dxfId="6877" priority="4264" operator="lessThan">
      <formula>$C$4</formula>
    </cfRule>
  </conditionalFormatting>
  <conditionalFormatting sqref="BJ11">
    <cfRule type="cellIs" dxfId="6876" priority="4265" operator="lessThan">
      <formula>$C$4</formula>
    </cfRule>
  </conditionalFormatting>
  <conditionalFormatting sqref="BJ11">
    <cfRule type="cellIs" dxfId="6875" priority="4266" operator="lessThan">
      <formula>$C$4</formula>
    </cfRule>
  </conditionalFormatting>
  <conditionalFormatting sqref="BJ12">
    <cfRule type="cellIs" dxfId="6874" priority="4267" operator="lessThan">
      <formula>$C$4</formula>
    </cfRule>
  </conditionalFormatting>
  <conditionalFormatting sqref="BJ12">
    <cfRule type="cellIs" dxfId="6873" priority="4268" operator="lessThan">
      <formula>$C$4</formula>
    </cfRule>
  </conditionalFormatting>
  <conditionalFormatting sqref="BJ13">
    <cfRule type="cellIs" dxfId="6872" priority="4269" operator="lessThan">
      <formula>$C$4</formula>
    </cfRule>
  </conditionalFormatting>
  <conditionalFormatting sqref="BJ13">
    <cfRule type="cellIs" dxfId="6871" priority="4270" operator="lessThan">
      <formula>$C$4</formula>
    </cfRule>
  </conditionalFormatting>
  <conditionalFormatting sqref="BJ14">
    <cfRule type="cellIs" dxfId="6870" priority="4271" operator="lessThan">
      <formula>$C$4</formula>
    </cfRule>
  </conditionalFormatting>
  <conditionalFormatting sqref="BJ14">
    <cfRule type="cellIs" dxfId="6869" priority="4272" operator="lessThan">
      <formula>$C$4</formula>
    </cfRule>
  </conditionalFormatting>
  <conditionalFormatting sqref="BJ15">
    <cfRule type="cellIs" dxfId="6868" priority="4273" operator="lessThan">
      <formula>$C$4</formula>
    </cfRule>
  </conditionalFormatting>
  <conditionalFormatting sqref="BJ15">
    <cfRule type="cellIs" dxfId="6867" priority="4274" operator="lessThan">
      <formula>$C$4</formula>
    </cfRule>
  </conditionalFormatting>
  <conditionalFormatting sqref="BJ16">
    <cfRule type="cellIs" dxfId="6866" priority="4275" operator="lessThan">
      <formula>$C$4</formula>
    </cfRule>
  </conditionalFormatting>
  <conditionalFormatting sqref="BJ16">
    <cfRule type="cellIs" dxfId="6865" priority="4276" operator="lessThan">
      <formula>$C$4</formula>
    </cfRule>
  </conditionalFormatting>
  <conditionalFormatting sqref="BJ17">
    <cfRule type="cellIs" dxfId="6864" priority="4277" operator="lessThan">
      <formula>$C$4</formula>
    </cfRule>
  </conditionalFormatting>
  <conditionalFormatting sqref="BJ17">
    <cfRule type="cellIs" dxfId="6863" priority="4278" operator="lessThan">
      <formula>$C$4</formula>
    </cfRule>
  </conditionalFormatting>
  <conditionalFormatting sqref="BJ18">
    <cfRule type="cellIs" dxfId="6862" priority="4279" operator="lessThan">
      <formula>$C$4</formula>
    </cfRule>
  </conditionalFormatting>
  <conditionalFormatting sqref="BJ18">
    <cfRule type="cellIs" dxfId="6861" priority="4280" operator="lessThan">
      <formula>$C$4</formula>
    </cfRule>
  </conditionalFormatting>
  <conditionalFormatting sqref="BJ19">
    <cfRule type="cellIs" dxfId="6860" priority="4281" operator="lessThan">
      <formula>$C$4</formula>
    </cfRule>
  </conditionalFormatting>
  <conditionalFormatting sqref="BJ19">
    <cfRule type="cellIs" dxfId="6859" priority="4282" operator="lessThan">
      <formula>$C$4</formula>
    </cfRule>
  </conditionalFormatting>
  <conditionalFormatting sqref="BJ20">
    <cfRule type="cellIs" dxfId="6858" priority="4283" operator="lessThan">
      <formula>$C$4</formula>
    </cfRule>
  </conditionalFormatting>
  <conditionalFormatting sqref="BJ20">
    <cfRule type="cellIs" dxfId="6857" priority="4284" operator="lessThan">
      <formula>$C$4</formula>
    </cfRule>
  </conditionalFormatting>
  <conditionalFormatting sqref="BJ21">
    <cfRule type="cellIs" dxfId="6856" priority="4285" operator="lessThan">
      <formula>$C$4</formula>
    </cfRule>
  </conditionalFormatting>
  <conditionalFormatting sqref="BJ21">
    <cfRule type="cellIs" dxfId="6855" priority="4286" operator="lessThan">
      <formula>$C$4</formula>
    </cfRule>
  </conditionalFormatting>
  <conditionalFormatting sqref="BJ22">
    <cfRule type="cellIs" dxfId="6854" priority="4287" operator="lessThan">
      <formula>$C$4</formula>
    </cfRule>
  </conditionalFormatting>
  <conditionalFormatting sqref="BJ22">
    <cfRule type="cellIs" dxfId="6853" priority="4288" operator="lessThan">
      <formula>$C$4</formula>
    </cfRule>
  </conditionalFormatting>
  <conditionalFormatting sqref="BJ23">
    <cfRule type="cellIs" dxfId="6852" priority="4289" operator="lessThan">
      <formula>$C$4</formula>
    </cfRule>
  </conditionalFormatting>
  <conditionalFormatting sqref="BJ23">
    <cfRule type="cellIs" dxfId="6851" priority="4290" operator="lessThan">
      <formula>$C$4</formula>
    </cfRule>
  </conditionalFormatting>
  <conditionalFormatting sqref="BJ24">
    <cfRule type="cellIs" dxfId="6850" priority="4291" operator="lessThan">
      <formula>$C$4</formula>
    </cfRule>
  </conditionalFormatting>
  <conditionalFormatting sqref="BJ24">
    <cfRule type="cellIs" dxfId="6849" priority="4292" operator="lessThan">
      <formula>$C$4</formula>
    </cfRule>
  </conditionalFormatting>
  <conditionalFormatting sqref="BJ25">
    <cfRule type="cellIs" dxfId="6848" priority="4293" operator="lessThan">
      <formula>$C$4</formula>
    </cfRule>
  </conditionalFormatting>
  <conditionalFormatting sqref="BJ25">
    <cfRule type="cellIs" dxfId="6847" priority="4294" operator="lessThan">
      <formula>$C$4</formula>
    </cfRule>
  </conditionalFormatting>
  <conditionalFormatting sqref="BJ26">
    <cfRule type="cellIs" dxfId="6846" priority="4295" operator="lessThan">
      <formula>$C$4</formula>
    </cfRule>
  </conditionalFormatting>
  <conditionalFormatting sqref="BJ26">
    <cfRule type="cellIs" dxfId="6845" priority="4296" operator="lessThan">
      <formula>$C$4</formula>
    </cfRule>
  </conditionalFormatting>
  <conditionalFormatting sqref="BJ27">
    <cfRule type="cellIs" dxfId="6844" priority="4297" operator="lessThan">
      <formula>$C$4</formula>
    </cfRule>
  </conditionalFormatting>
  <conditionalFormatting sqref="BJ27">
    <cfRule type="cellIs" dxfId="6843" priority="4298" operator="lessThan">
      <formula>$C$4</formula>
    </cfRule>
  </conditionalFormatting>
  <conditionalFormatting sqref="BJ28">
    <cfRule type="cellIs" dxfId="6842" priority="4299" operator="lessThan">
      <formula>$C$4</formula>
    </cfRule>
  </conditionalFormatting>
  <conditionalFormatting sqref="BJ28">
    <cfRule type="cellIs" dxfId="6841" priority="4300" operator="lessThan">
      <formula>$C$4</formula>
    </cfRule>
  </conditionalFormatting>
  <conditionalFormatting sqref="BJ29">
    <cfRule type="cellIs" dxfId="6840" priority="4301" operator="lessThan">
      <formula>$C$4</formula>
    </cfRule>
  </conditionalFormatting>
  <conditionalFormatting sqref="BJ29">
    <cfRule type="cellIs" dxfId="6839" priority="4302" operator="lessThan">
      <formula>$C$4</formula>
    </cfRule>
  </conditionalFormatting>
  <conditionalFormatting sqref="BJ30">
    <cfRule type="cellIs" dxfId="6838" priority="4303" operator="lessThan">
      <formula>$C$4</formula>
    </cfRule>
  </conditionalFormatting>
  <conditionalFormatting sqref="BJ30">
    <cfRule type="cellIs" dxfId="6837" priority="4304" operator="lessThan">
      <formula>$C$4</formula>
    </cfRule>
  </conditionalFormatting>
  <conditionalFormatting sqref="BJ31">
    <cfRule type="cellIs" dxfId="6836" priority="4305" operator="lessThan">
      <formula>$C$4</formula>
    </cfRule>
  </conditionalFormatting>
  <conditionalFormatting sqref="BJ31">
    <cfRule type="cellIs" dxfId="6835" priority="4306" operator="lessThan">
      <formula>$C$4</formula>
    </cfRule>
  </conditionalFormatting>
  <conditionalFormatting sqref="BJ32">
    <cfRule type="cellIs" dxfId="6834" priority="4307" operator="lessThan">
      <formula>$C$4</formula>
    </cfRule>
  </conditionalFormatting>
  <conditionalFormatting sqref="BJ32">
    <cfRule type="cellIs" dxfId="6833" priority="4308" operator="lessThan">
      <formula>$C$4</formula>
    </cfRule>
  </conditionalFormatting>
  <conditionalFormatting sqref="BJ33">
    <cfRule type="cellIs" dxfId="6832" priority="4309" operator="lessThan">
      <formula>$C$4</formula>
    </cfRule>
  </conditionalFormatting>
  <conditionalFormatting sqref="BJ33">
    <cfRule type="cellIs" dxfId="6831" priority="4310" operator="lessThan">
      <formula>$C$4</formula>
    </cfRule>
  </conditionalFormatting>
  <conditionalFormatting sqref="BJ34">
    <cfRule type="cellIs" dxfId="6830" priority="4311" operator="lessThan">
      <formula>$C$4</formula>
    </cfRule>
  </conditionalFormatting>
  <conditionalFormatting sqref="BJ34">
    <cfRule type="cellIs" dxfId="6829" priority="4312" operator="lessThan">
      <formula>$C$4</formula>
    </cfRule>
  </conditionalFormatting>
  <conditionalFormatting sqref="BJ35">
    <cfRule type="cellIs" dxfId="6828" priority="4313" operator="lessThan">
      <formula>$C$4</formula>
    </cfRule>
  </conditionalFormatting>
  <conditionalFormatting sqref="BJ35">
    <cfRule type="cellIs" dxfId="6827" priority="4314" operator="lessThan">
      <formula>$C$4</formula>
    </cfRule>
  </conditionalFormatting>
  <conditionalFormatting sqref="BJ36">
    <cfRule type="cellIs" dxfId="6826" priority="4315" operator="lessThan">
      <formula>$C$4</formula>
    </cfRule>
  </conditionalFormatting>
  <conditionalFormatting sqref="BJ36">
    <cfRule type="cellIs" dxfId="6825" priority="4316" operator="lessThan">
      <formula>$C$4</formula>
    </cfRule>
  </conditionalFormatting>
  <conditionalFormatting sqref="BJ37">
    <cfRule type="cellIs" dxfId="6824" priority="4317" operator="lessThan">
      <formula>$C$4</formula>
    </cfRule>
  </conditionalFormatting>
  <conditionalFormatting sqref="BJ37">
    <cfRule type="cellIs" dxfId="6823" priority="4318" operator="lessThan">
      <formula>$C$4</formula>
    </cfRule>
  </conditionalFormatting>
  <conditionalFormatting sqref="BJ38">
    <cfRule type="cellIs" dxfId="6822" priority="4319" operator="lessThan">
      <formula>$C$4</formula>
    </cfRule>
  </conditionalFormatting>
  <conditionalFormatting sqref="BJ38">
    <cfRule type="cellIs" dxfId="6821" priority="4320" operator="lessThan">
      <formula>$C$4</formula>
    </cfRule>
  </conditionalFormatting>
  <conditionalFormatting sqref="BJ39">
    <cfRule type="cellIs" dxfId="6820" priority="4321" operator="lessThan">
      <formula>$C$4</formula>
    </cfRule>
  </conditionalFormatting>
  <conditionalFormatting sqref="BJ39">
    <cfRule type="cellIs" dxfId="6819" priority="4322" operator="lessThan">
      <formula>$C$4</formula>
    </cfRule>
  </conditionalFormatting>
  <conditionalFormatting sqref="BJ40">
    <cfRule type="cellIs" dxfId="6818" priority="4323" operator="lessThan">
      <formula>$C$4</formula>
    </cfRule>
  </conditionalFormatting>
  <conditionalFormatting sqref="BJ40">
    <cfRule type="cellIs" dxfId="6817" priority="4324" operator="lessThan">
      <formula>$C$4</formula>
    </cfRule>
  </conditionalFormatting>
  <conditionalFormatting sqref="BJ41">
    <cfRule type="cellIs" dxfId="6816" priority="4325" operator="lessThan">
      <formula>$C$4</formula>
    </cfRule>
  </conditionalFormatting>
  <conditionalFormatting sqref="BJ41">
    <cfRule type="cellIs" dxfId="6815" priority="4326" operator="lessThan">
      <formula>$C$4</formula>
    </cfRule>
  </conditionalFormatting>
  <conditionalFormatting sqref="BJ42">
    <cfRule type="cellIs" dxfId="6814" priority="4327" operator="lessThan">
      <formula>$C$4</formula>
    </cfRule>
  </conditionalFormatting>
  <conditionalFormatting sqref="BJ42">
    <cfRule type="cellIs" dxfId="6813" priority="4328" operator="lessThan">
      <formula>$C$4</formula>
    </cfRule>
  </conditionalFormatting>
  <conditionalFormatting sqref="BJ43">
    <cfRule type="cellIs" dxfId="6812" priority="4329" operator="lessThan">
      <formula>$C$4</formula>
    </cfRule>
  </conditionalFormatting>
  <conditionalFormatting sqref="BJ43">
    <cfRule type="cellIs" dxfId="6811" priority="4330" operator="lessThan">
      <formula>$C$4</formula>
    </cfRule>
  </conditionalFormatting>
  <conditionalFormatting sqref="BJ44">
    <cfRule type="cellIs" dxfId="6810" priority="4331" operator="lessThan">
      <formula>$C$4</formula>
    </cfRule>
  </conditionalFormatting>
  <conditionalFormatting sqref="BJ44">
    <cfRule type="cellIs" dxfId="6809" priority="4332" operator="lessThan">
      <formula>$C$4</formula>
    </cfRule>
  </conditionalFormatting>
  <conditionalFormatting sqref="BJ45">
    <cfRule type="cellIs" dxfId="6808" priority="4333" operator="lessThan">
      <formula>$C$4</formula>
    </cfRule>
  </conditionalFormatting>
  <conditionalFormatting sqref="BJ45">
    <cfRule type="cellIs" dxfId="6807" priority="4334" operator="lessThan">
      <formula>$C$4</formula>
    </cfRule>
  </conditionalFormatting>
  <conditionalFormatting sqref="BJ46">
    <cfRule type="cellIs" dxfId="6806" priority="4335" operator="lessThan">
      <formula>$C$4</formula>
    </cfRule>
  </conditionalFormatting>
  <conditionalFormatting sqref="BJ46">
    <cfRule type="cellIs" dxfId="6805" priority="4336" operator="lessThan">
      <formula>$C$4</formula>
    </cfRule>
  </conditionalFormatting>
  <conditionalFormatting sqref="BJ47">
    <cfRule type="cellIs" dxfId="6804" priority="4337" operator="lessThan">
      <formula>$C$4</formula>
    </cfRule>
  </conditionalFormatting>
  <conditionalFormatting sqref="BJ47">
    <cfRule type="cellIs" dxfId="6803" priority="4338" operator="lessThan">
      <formula>$C$4</formula>
    </cfRule>
  </conditionalFormatting>
  <conditionalFormatting sqref="BJ48">
    <cfRule type="cellIs" dxfId="6802" priority="4339" operator="lessThan">
      <formula>$C$4</formula>
    </cfRule>
  </conditionalFormatting>
  <conditionalFormatting sqref="BJ48">
    <cfRule type="cellIs" dxfId="6801" priority="4340" operator="lessThan">
      <formula>$C$4</formula>
    </cfRule>
  </conditionalFormatting>
  <conditionalFormatting sqref="BJ49">
    <cfRule type="cellIs" dxfId="6800" priority="4341" operator="lessThan">
      <formula>$C$4</formula>
    </cfRule>
  </conditionalFormatting>
  <conditionalFormatting sqref="BJ49">
    <cfRule type="cellIs" dxfId="6799" priority="4342" operator="lessThan">
      <formula>$C$4</formula>
    </cfRule>
  </conditionalFormatting>
  <conditionalFormatting sqref="BJ50">
    <cfRule type="cellIs" dxfId="6798" priority="4343" operator="lessThan">
      <formula>$C$4</formula>
    </cfRule>
  </conditionalFormatting>
  <conditionalFormatting sqref="BJ50">
    <cfRule type="cellIs" dxfId="6797" priority="4344" operator="lessThan">
      <formula>$C$4</formula>
    </cfRule>
  </conditionalFormatting>
  <conditionalFormatting sqref="BJ51">
    <cfRule type="cellIs" dxfId="6796" priority="4345" operator="lessThan">
      <formula>$C$4</formula>
    </cfRule>
  </conditionalFormatting>
  <conditionalFormatting sqref="BJ51">
    <cfRule type="cellIs" dxfId="6795" priority="4346" operator="lessThan">
      <formula>$C$4</formula>
    </cfRule>
  </conditionalFormatting>
  <conditionalFormatting sqref="BJ52">
    <cfRule type="cellIs" dxfId="6794" priority="4347" operator="lessThan">
      <formula>$C$4</formula>
    </cfRule>
  </conditionalFormatting>
  <conditionalFormatting sqref="BJ52">
    <cfRule type="cellIs" dxfId="6793" priority="4348" operator="lessThan">
      <formula>$C$4</formula>
    </cfRule>
  </conditionalFormatting>
  <conditionalFormatting sqref="BJ53">
    <cfRule type="cellIs" dxfId="6792" priority="4349" operator="lessThan">
      <formula>$C$4</formula>
    </cfRule>
  </conditionalFormatting>
  <conditionalFormatting sqref="BJ53">
    <cfRule type="cellIs" dxfId="6791" priority="4350" operator="lessThan">
      <formula>$C$4</formula>
    </cfRule>
  </conditionalFormatting>
  <conditionalFormatting sqref="BJ54">
    <cfRule type="cellIs" dxfId="6790" priority="4351" operator="lessThan">
      <formula>$C$4</formula>
    </cfRule>
  </conditionalFormatting>
  <conditionalFormatting sqref="BJ54">
    <cfRule type="cellIs" dxfId="6789" priority="4352" operator="lessThan">
      <formula>$C$4</formula>
    </cfRule>
  </conditionalFormatting>
  <conditionalFormatting sqref="BJ55">
    <cfRule type="cellIs" dxfId="6788" priority="4353" operator="lessThan">
      <formula>$C$4</formula>
    </cfRule>
  </conditionalFormatting>
  <conditionalFormatting sqref="BJ55">
    <cfRule type="cellIs" dxfId="6787" priority="4354" operator="lessThan">
      <formula>$C$4</formula>
    </cfRule>
  </conditionalFormatting>
  <conditionalFormatting sqref="BJ56">
    <cfRule type="cellIs" dxfId="6786" priority="4355" operator="lessThan">
      <formula>$C$4</formula>
    </cfRule>
  </conditionalFormatting>
  <conditionalFormatting sqref="BJ56">
    <cfRule type="cellIs" dxfId="6785" priority="4356" operator="lessThan">
      <formula>$C$4</formula>
    </cfRule>
  </conditionalFormatting>
  <conditionalFormatting sqref="BJ57">
    <cfRule type="cellIs" dxfId="6784" priority="4357" operator="lessThan">
      <formula>$C$4</formula>
    </cfRule>
  </conditionalFormatting>
  <conditionalFormatting sqref="BJ57">
    <cfRule type="cellIs" dxfId="6783" priority="4358" operator="lessThan">
      <formula>$C$4</formula>
    </cfRule>
  </conditionalFormatting>
  <conditionalFormatting sqref="BJ58">
    <cfRule type="cellIs" dxfId="6782" priority="4359" operator="lessThan">
      <formula>$C$4</formula>
    </cfRule>
  </conditionalFormatting>
  <conditionalFormatting sqref="BJ58">
    <cfRule type="cellIs" dxfId="6781" priority="4360" operator="lessThan">
      <formula>$C$4</formula>
    </cfRule>
  </conditionalFormatting>
  <conditionalFormatting sqref="BJ59">
    <cfRule type="cellIs" dxfId="6780" priority="4361" operator="lessThan">
      <formula>$C$4</formula>
    </cfRule>
  </conditionalFormatting>
  <conditionalFormatting sqref="BJ59">
    <cfRule type="cellIs" dxfId="6779" priority="4362" operator="lessThan">
      <formula>$C$4</formula>
    </cfRule>
  </conditionalFormatting>
  <conditionalFormatting sqref="BJ60">
    <cfRule type="cellIs" dxfId="6778" priority="4363" operator="lessThan">
      <formula>$C$4</formula>
    </cfRule>
  </conditionalFormatting>
  <conditionalFormatting sqref="BJ60">
    <cfRule type="cellIs" dxfId="6777" priority="4364" operator="lessThan">
      <formula>$C$4</formula>
    </cfRule>
  </conditionalFormatting>
  <conditionalFormatting sqref="BK11">
    <cfRule type="cellIs" dxfId="6776" priority="4365" operator="lessThan">
      <formula>$C$4</formula>
    </cfRule>
  </conditionalFormatting>
  <conditionalFormatting sqref="BK11">
    <cfRule type="cellIs" dxfId="6775" priority="4366" operator="lessThan">
      <formula>$C$4</formula>
    </cfRule>
  </conditionalFormatting>
  <conditionalFormatting sqref="BK12">
    <cfRule type="cellIs" dxfId="6774" priority="4367" operator="lessThan">
      <formula>$C$4</formula>
    </cfRule>
  </conditionalFormatting>
  <conditionalFormatting sqref="BK12">
    <cfRule type="cellIs" dxfId="6773" priority="4368" operator="lessThan">
      <formula>$C$4</formula>
    </cfRule>
  </conditionalFormatting>
  <conditionalFormatting sqref="BK13">
    <cfRule type="cellIs" dxfId="6772" priority="4369" operator="lessThan">
      <formula>$C$4</formula>
    </cfRule>
  </conditionalFormatting>
  <conditionalFormatting sqref="BK13">
    <cfRule type="cellIs" dxfId="6771" priority="4370" operator="lessThan">
      <formula>$C$4</formula>
    </cfRule>
  </conditionalFormatting>
  <conditionalFormatting sqref="BK14">
    <cfRule type="cellIs" dxfId="6770" priority="4371" operator="lessThan">
      <formula>$C$4</formula>
    </cfRule>
  </conditionalFormatting>
  <conditionalFormatting sqref="BK14">
    <cfRule type="cellIs" dxfId="6769" priority="4372" operator="lessThan">
      <formula>$C$4</formula>
    </cfRule>
  </conditionalFormatting>
  <conditionalFormatting sqref="BK15">
    <cfRule type="cellIs" dxfId="6768" priority="4373" operator="lessThan">
      <formula>$C$4</formula>
    </cfRule>
  </conditionalFormatting>
  <conditionalFormatting sqref="BK15">
    <cfRule type="cellIs" dxfId="6767" priority="4374" operator="lessThan">
      <formula>$C$4</formula>
    </cfRule>
  </conditionalFormatting>
  <conditionalFormatting sqref="BK16">
    <cfRule type="cellIs" dxfId="6766" priority="4375" operator="lessThan">
      <formula>$C$4</formula>
    </cfRule>
  </conditionalFormatting>
  <conditionalFormatting sqref="BK16">
    <cfRule type="cellIs" dxfId="6765" priority="4376" operator="lessThan">
      <formula>$C$4</formula>
    </cfRule>
  </conditionalFormatting>
  <conditionalFormatting sqref="BK17">
    <cfRule type="cellIs" dxfId="6764" priority="4377" operator="lessThan">
      <formula>$C$4</formula>
    </cfRule>
  </conditionalFormatting>
  <conditionalFormatting sqref="BK17">
    <cfRule type="cellIs" dxfId="6763" priority="4378" operator="lessThan">
      <formula>$C$4</formula>
    </cfRule>
  </conditionalFormatting>
  <conditionalFormatting sqref="BK18">
    <cfRule type="cellIs" dxfId="6762" priority="4379" operator="lessThan">
      <formula>$C$4</formula>
    </cfRule>
  </conditionalFormatting>
  <conditionalFormatting sqref="BK18">
    <cfRule type="cellIs" dxfId="6761" priority="4380" operator="lessThan">
      <formula>$C$4</formula>
    </cfRule>
  </conditionalFormatting>
  <conditionalFormatting sqref="BK19">
    <cfRule type="cellIs" dxfId="6760" priority="4381" operator="lessThan">
      <formula>$C$4</formula>
    </cfRule>
  </conditionalFormatting>
  <conditionalFormatting sqref="BK19">
    <cfRule type="cellIs" dxfId="6759" priority="4382" operator="lessThan">
      <formula>$C$4</formula>
    </cfRule>
  </conditionalFormatting>
  <conditionalFormatting sqref="BK20">
    <cfRule type="cellIs" dxfId="6758" priority="4383" operator="lessThan">
      <formula>$C$4</formula>
    </cfRule>
  </conditionalFormatting>
  <conditionalFormatting sqref="BK20">
    <cfRule type="cellIs" dxfId="6757" priority="4384" operator="lessThan">
      <formula>$C$4</formula>
    </cfRule>
  </conditionalFormatting>
  <conditionalFormatting sqref="BK21">
    <cfRule type="cellIs" dxfId="6756" priority="4385" operator="lessThan">
      <formula>$C$4</formula>
    </cfRule>
  </conditionalFormatting>
  <conditionalFormatting sqref="BK21">
    <cfRule type="cellIs" dxfId="6755" priority="4386" operator="lessThan">
      <formula>$C$4</formula>
    </cfRule>
  </conditionalFormatting>
  <conditionalFormatting sqref="BK22">
    <cfRule type="cellIs" dxfId="6754" priority="4387" operator="lessThan">
      <formula>$C$4</formula>
    </cfRule>
  </conditionalFormatting>
  <conditionalFormatting sqref="BK22">
    <cfRule type="cellIs" dxfId="6753" priority="4388" operator="lessThan">
      <formula>$C$4</formula>
    </cfRule>
  </conditionalFormatting>
  <conditionalFormatting sqref="BK23">
    <cfRule type="cellIs" dxfId="6752" priority="4389" operator="lessThan">
      <formula>$C$4</formula>
    </cfRule>
  </conditionalFormatting>
  <conditionalFormatting sqref="BK23">
    <cfRule type="cellIs" dxfId="6751" priority="4390" operator="lessThan">
      <formula>$C$4</formula>
    </cfRule>
  </conditionalFormatting>
  <conditionalFormatting sqref="BK24">
    <cfRule type="cellIs" dxfId="6750" priority="4391" operator="lessThan">
      <formula>$C$4</formula>
    </cfRule>
  </conditionalFormatting>
  <conditionalFormatting sqref="BK24">
    <cfRule type="cellIs" dxfId="6749" priority="4392" operator="lessThan">
      <formula>$C$4</formula>
    </cfRule>
  </conditionalFormatting>
  <conditionalFormatting sqref="BK25">
    <cfRule type="cellIs" dxfId="6748" priority="4393" operator="lessThan">
      <formula>$C$4</formula>
    </cfRule>
  </conditionalFormatting>
  <conditionalFormatting sqref="BK25">
    <cfRule type="cellIs" dxfId="6747" priority="4394" operator="lessThan">
      <formula>$C$4</formula>
    </cfRule>
  </conditionalFormatting>
  <conditionalFormatting sqref="BK26">
    <cfRule type="cellIs" dxfId="6746" priority="4395" operator="lessThan">
      <formula>$C$4</formula>
    </cfRule>
  </conditionalFormatting>
  <conditionalFormatting sqref="BK26">
    <cfRule type="cellIs" dxfId="6745" priority="4396" operator="lessThan">
      <formula>$C$4</formula>
    </cfRule>
  </conditionalFormatting>
  <conditionalFormatting sqref="BK27">
    <cfRule type="cellIs" dxfId="6744" priority="4397" operator="lessThan">
      <formula>$C$4</formula>
    </cfRule>
  </conditionalFormatting>
  <conditionalFormatting sqref="BK27">
    <cfRule type="cellIs" dxfId="6743" priority="4398" operator="lessThan">
      <formula>$C$4</formula>
    </cfRule>
  </conditionalFormatting>
  <conditionalFormatting sqref="BK28">
    <cfRule type="cellIs" dxfId="6742" priority="4399" operator="lessThan">
      <formula>$C$4</formula>
    </cfRule>
  </conditionalFormatting>
  <conditionalFormatting sqref="BK28">
    <cfRule type="cellIs" dxfId="6741" priority="4400" operator="lessThan">
      <formula>$C$4</formula>
    </cfRule>
  </conditionalFormatting>
  <conditionalFormatting sqref="BK29">
    <cfRule type="cellIs" dxfId="6740" priority="4401" operator="lessThan">
      <formula>$C$4</formula>
    </cfRule>
  </conditionalFormatting>
  <conditionalFormatting sqref="BK29">
    <cfRule type="cellIs" dxfId="6739" priority="4402" operator="lessThan">
      <formula>$C$4</formula>
    </cfRule>
  </conditionalFormatting>
  <conditionalFormatting sqref="BK30">
    <cfRule type="cellIs" dxfId="6738" priority="4403" operator="lessThan">
      <formula>$C$4</formula>
    </cfRule>
  </conditionalFormatting>
  <conditionalFormatting sqref="BK30">
    <cfRule type="cellIs" dxfId="6737" priority="4404" operator="lessThan">
      <formula>$C$4</formula>
    </cfRule>
  </conditionalFormatting>
  <conditionalFormatting sqref="BK31">
    <cfRule type="cellIs" dxfId="6736" priority="4405" operator="lessThan">
      <formula>$C$4</formula>
    </cfRule>
  </conditionalFormatting>
  <conditionalFormatting sqref="BK31">
    <cfRule type="cellIs" dxfId="6735" priority="4406" operator="lessThan">
      <formula>$C$4</formula>
    </cfRule>
  </conditionalFormatting>
  <conditionalFormatting sqref="BK32">
    <cfRule type="cellIs" dxfId="6734" priority="4407" operator="lessThan">
      <formula>$C$4</formula>
    </cfRule>
  </conditionalFormatting>
  <conditionalFormatting sqref="BK32">
    <cfRule type="cellIs" dxfId="6733" priority="4408" operator="lessThan">
      <formula>$C$4</formula>
    </cfRule>
  </conditionalFormatting>
  <conditionalFormatting sqref="BK33">
    <cfRule type="cellIs" dxfId="6732" priority="4409" operator="lessThan">
      <formula>$C$4</formula>
    </cfRule>
  </conditionalFormatting>
  <conditionalFormatting sqref="BK33">
    <cfRule type="cellIs" dxfId="6731" priority="4410" operator="lessThan">
      <formula>$C$4</formula>
    </cfRule>
  </conditionalFormatting>
  <conditionalFormatting sqref="BK34">
    <cfRule type="cellIs" dxfId="6730" priority="4411" operator="lessThan">
      <formula>$C$4</formula>
    </cfRule>
  </conditionalFormatting>
  <conditionalFormatting sqref="BK34">
    <cfRule type="cellIs" dxfId="6729" priority="4412" operator="lessThan">
      <formula>$C$4</formula>
    </cfRule>
  </conditionalFormatting>
  <conditionalFormatting sqref="BK35">
    <cfRule type="cellIs" dxfId="6728" priority="4413" operator="lessThan">
      <formula>$C$4</formula>
    </cfRule>
  </conditionalFormatting>
  <conditionalFormatting sqref="BK35">
    <cfRule type="cellIs" dxfId="6727" priority="4414" operator="lessThan">
      <formula>$C$4</formula>
    </cfRule>
  </conditionalFormatting>
  <conditionalFormatting sqref="BK36">
    <cfRule type="cellIs" dxfId="6726" priority="4415" operator="lessThan">
      <formula>$C$4</formula>
    </cfRule>
  </conditionalFormatting>
  <conditionalFormatting sqref="BK36">
    <cfRule type="cellIs" dxfId="6725" priority="4416" operator="lessThan">
      <formula>$C$4</formula>
    </cfRule>
  </conditionalFormatting>
  <conditionalFormatting sqref="BK37">
    <cfRule type="cellIs" dxfId="6724" priority="4417" operator="lessThan">
      <formula>$C$4</formula>
    </cfRule>
  </conditionalFormatting>
  <conditionalFormatting sqref="BK37">
    <cfRule type="cellIs" dxfId="6723" priority="4418" operator="lessThan">
      <formula>$C$4</formula>
    </cfRule>
  </conditionalFormatting>
  <conditionalFormatting sqref="BK38">
    <cfRule type="cellIs" dxfId="6722" priority="4419" operator="lessThan">
      <formula>$C$4</formula>
    </cfRule>
  </conditionalFormatting>
  <conditionalFormatting sqref="BK38">
    <cfRule type="cellIs" dxfId="6721" priority="4420" operator="lessThan">
      <formula>$C$4</formula>
    </cfRule>
  </conditionalFormatting>
  <conditionalFormatting sqref="BK39">
    <cfRule type="cellIs" dxfId="6720" priority="4421" operator="lessThan">
      <formula>$C$4</formula>
    </cfRule>
  </conditionalFormatting>
  <conditionalFormatting sqref="BK39">
    <cfRule type="cellIs" dxfId="6719" priority="4422" operator="lessThan">
      <formula>$C$4</formula>
    </cfRule>
  </conditionalFormatting>
  <conditionalFormatting sqref="BK40">
    <cfRule type="cellIs" dxfId="6718" priority="4423" operator="lessThan">
      <formula>$C$4</formula>
    </cfRule>
  </conditionalFormatting>
  <conditionalFormatting sqref="BK40">
    <cfRule type="cellIs" dxfId="6717" priority="4424" operator="lessThan">
      <formula>$C$4</formula>
    </cfRule>
  </conditionalFormatting>
  <conditionalFormatting sqref="BK41">
    <cfRule type="cellIs" dxfId="6716" priority="4425" operator="lessThan">
      <formula>$C$4</formula>
    </cfRule>
  </conditionalFormatting>
  <conditionalFormatting sqref="BK41">
    <cfRule type="cellIs" dxfId="6715" priority="4426" operator="lessThan">
      <formula>$C$4</formula>
    </cfRule>
  </conditionalFormatting>
  <conditionalFormatting sqref="BK42">
    <cfRule type="cellIs" dxfId="6714" priority="4427" operator="lessThan">
      <formula>$C$4</formula>
    </cfRule>
  </conditionalFormatting>
  <conditionalFormatting sqref="BK42">
    <cfRule type="cellIs" dxfId="6713" priority="4428" operator="lessThan">
      <formula>$C$4</formula>
    </cfRule>
  </conditionalFormatting>
  <conditionalFormatting sqref="BK43">
    <cfRule type="cellIs" dxfId="6712" priority="4429" operator="lessThan">
      <formula>$C$4</formula>
    </cfRule>
  </conditionalFormatting>
  <conditionalFormatting sqref="BK43">
    <cfRule type="cellIs" dxfId="6711" priority="4430" operator="lessThan">
      <formula>$C$4</formula>
    </cfRule>
  </conditionalFormatting>
  <conditionalFormatting sqref="BK44">
    <cfRule type="cellIs" dxfId="6710" priority="4431" operator="lessThan">
      <formula>$C$4</formula>
    </cfRule>
  </conditionalFormatting>
  <conditionalFormatting sqref="BK44">
    <cfRule type="cellIs" dxfId="6709" priority="4432" operator="lessThan">
      <formula>$C$4</formula>
    </cfRule>
  </conditionalFormatting>
  <conditionalFormatting sqref="BK45">
    <cfRule type="cellIs" dxfId="6708" priority="4433" operator="lessThan">
      <formula>$C$4</formula>
    </cfRule>
  </conditionalFormatting>
  <conditionalFormatting sqref="BK45">
    <cfRule type="cellIs" dxfId="6707" priority="4434" operator="lessThan">
      <formula>$C$4</formula>
    </cfRule>
  </conditionalFormatting>
  <conditionalFormatting sqref="BK46">
    <cfRule type="cellIs" dxfId="6706" priority="4435" operator="lessThan">
      <formula>$C$4</formula>
    </cfRule>
  </conditionalFormatting>
  <conditionalFormatting sqref="BK46">
    <cfRule type="cellIs" dxfId="6705" priority="4436" operator="lessThan">
      <formula>$C$4</formula>
    </cfRule>
  </conditionalFormatting>
  <conditionalFormatting sqref="BK47">
    <cfRule type="cellIs" dxfId="6704" priority="4437" operator="lessThan">
      <formula>$C$4</formula>
    </cfRule>
  </conditionalFormatting>
  <conditionalFormatting sqref="BK47">
    <cfRule type="cellIs" dxfId="6703" priority="4438" operator="lessThan">
      <formula>$C$4</formula>
    </cfRule>
  </conditionalFormatting>
  <conditionalFormatting sqref="BK48">
    <cfRule type="cellIs" dxfId="6702" priority="4439" operator="lessThan">
      <formula>$C$4</formula>
    </cfRule>
  </conditionalFormatting>
  <conditionalFormatting sqref="BK48">
    <cfRule type="cellIs" dxfId="6701" priority="4440" operator="lessThan">
      <formula>$C$4</formula>
    </cfRule>
  </conditionalFormatting>
  <conditionalFormatting sqref="BK49">
    <cfRule type="cellIs" dxfId="6700" priority="4441" operator="lessThan">
      <formula>$C$4</formula>
    </cfRule>
  </conditionalFormatting>
  <conditionalFormatting sqref="BK49">
    <cfRule type="cellIs" dxfId="6699" priority="4442" operator="lessThan">
      <formula>$C$4</formula>
    </cfRule>
  </conditionalFormatting>
  <conditionalFormatting sqref="BK50">
    <cfRule type="cellIs" dxfId="6698" priority="4443" operator="lessThan">
      <formula>$C$4</formula>
    </cfRule>
  </conditionalFormatting>
  <conditionalFormatting sqref="BK50">
    <cfRule type="cellIs" dxfId="6697" priority="4444" operator="lessThan">
      <formula>$C$4</formula>
    </cfRule>
  </conditionalFormatting>
  <conditionalFormatting sqref="BK51">
    <cfRule type="cellIs" dxfId="6696" priority="4445" operator="lessThan">
      <formula>$C$4</formula>
    </cfRule>
  </conditionalFormatting>
  <conditionalFormatting sqref="BK51">
    <cfRule type="cellIs" dxfId="6695" priority="4446" operator="lessThan">
      <formula>$C$4</formula>
    </cfRule>
  </conditionalFormatting>
  <conditionalFormatting sqref="BK52">
    <cfRule type="cellIs" dxfId="6694" priority="4447" operator="lessThan">
      <formula>$C$4</formula>
    </cfRule>
  </conditionalFormatting>
  <conditionalFormatting sqref="BK52">
    <cfRule type="cellIs" dxfId="6693" priority="4448" operator="lessThan">
      <formula>$C$4</formula>
    </cfRule>
  </conditionalFormatting>
  <conditionalFormatting sqref="BK53">
    <cfRule type="cellIs" dxfId="6692" priority="4449" operator="lessThan">
      <formula>$C$4</formula>
    </cfRule>
  </conditionalFormatting>
  <conditionalFormatting sqref="BK53">
    <cfRule type="cellIs" dxfId="6691" priority="4450" operator="lessThan">
      <formula>$C$4</formula>
    </cfRule>
  </conditionalFormatting>
  <conditionalFormatting sqref="BK54">
    <cfRule type="cellIs" dxfId="6690" priority="4451" operator="lessThan">
      <formula>$C$4</formula>
    </cfRule>
  </conditionalFormatting>
  <conditionalFormatting sqref="BK54">
    <cfRule type="cellIs" dxfId="6689" priority="4452" operator="lessThan">
      <formula>$C$4</formula>
    </cfRule>
  </conditionalFormatting>
  <conditionalFormatting sqref="BK55">
    <cfRule type="cellIs" dxfId="6688" priority="4453" operator="lessThan">
      <formula>$C$4</formula>
    </cfRule>
  </conditionalFormatting>
  <conditionalFormatting sqref="BK55">
    <cfRule type="cellIs" dxfId="6687" priority="4454" operator="lessThan">
      <formula>$C$4</formula>
    </cfRule>
  </conditionalFormatting>
  <conditionalFormatting sqref="BK56">
    <cfRule type="cellIs" dxfId="6686" priority="4455" operator="lessThan">
      <formula>$C$4</formula>
    </cfRule>
  </conditionalFormatting>
  <conditionalFormatting sqref="BK56">
    <cfRule type="cellIs" dxfId="6685" priority="4456" operator="lessThan">
      <formula>$C$4</formula>
    </cfRule>
  </conditionalFormatting>
  <conditionalFormatting sqref="BK57">
    <cfRule type="cellIs" dxfId="6684" priority="4457" operator="lessThan">
      <formula>$C$4</formula>
    </cfRule>
  </conditionalFormatting>
  <conditionalFormatting sqref="BK57">
    <cfRule type="cellIs" dxfId="6683" priority="4458" operator="lessThan">
      <formula>$C$4</formula>
    </cfRule>
  </conditionalFormatting>
  <conditionalFormatting sqref="BK58">
    <cfRule type="cellIs" dxfId="6682" priority="4459" operator="lessThan">
      <formula>$C$4</formula>
    </cfRule>
  </conditionalFormatting>
  <conditionalFormatting sqref="BK58">
    <cfRule type="cellIs" dxfId="6681" priority="4460" operator="lessThan">
      <formula>$C$4</formula>
    </cfRule>
  </conditionalFormatting>
  <conditionalFormatting sqref="BK59">
    <cfRule type="cellIs" dxfId="6680" priority="4461" operator="lessThan">
      <formula>$C$4</formula>
    </cfRule>
  </conditionalFormatting>
  <conditionalFormatting sqref="BK59">
    <cfRule type="cellIs" dxfId="6679" priority="4462" operator="lessThan">
      <formula>$C$4</formula>
    </cfRule>
  </conditionalFormatting>
  <conditionalFormatting sqref="BK60">
    <cfRule type="cellIs" dxfId="6678" priority="4463" operator="lessThan">
      <formula>$C$4</formula>
    </cfRule>
  </conditionalFormatting>
  <conditionalFormatting sqref="BK60">
    <cfRule type="cellIs" dxfId="6677" priority="4464" operator="lessThan">
      <formula>$C$4</formula>
    </cfRule>
  </conditionalFormatting>
  <conditionalFormatting sqref="BL11">
    <cfRule type="cellIs" dxfId="6676" priority="4465" operator="lessThan">
      <formula>$C$4</formula>
    </cfRule>
  </conditionalFormatting>
  <conditionalFormatting sqref="BL11">
    <cfRule type="cellIs" dxfId="6675" priority="4466" operator="lessThan">
      <formula>$C$4</formula>
    </cfRule>
  </conditionalFormatting>
  <conditionalFormatting sqref="BL12">
    <cfRule type="cellIs" dxfId="6674" priority="4467" operator="lessThan">
      <formula>$C$4</formula>
    </cfRule>
  </conditionalFormatting>
  <conditionalFormatting sqref="BL12">
    <cfRule type="cellIs" dxfId="6673" priority="4468" operator="lessThan">
      <formula>$C$4</formula>
    </cfRule>
  </conditionalFormatting>
  <conditionalFormatting sqref="BL13">
    <cfRule type="cellIs" dxfId="6672" priority="4469" operator="lessThan">
      <formula>$C$4</formula>
    </cfRule>
  </conditionalFormatting>
  <conditionalFormatting sqref="BL13">
    <cfRule type="cellIs" dxfId="6671" priority="4470" operator="lessThan">
      <formula>$C$4</formula>
    </cfRule>
  </conditionalFormatting>
  <conditionalFormatting sqref="BL14">
    <cfRule type="cellIs" dxfId="6670" priority="4471" operator="lessThan">
      <formula>$C$4</formula>
    </cfRule>
  </conditionalFormatting>
  <conditionalFormatting sqref="BL14">
    <cfRule type="cellIs" dxfId="6669" priority="4472" operator="lessThan">
      <formula>$C$4</formula>
    </cfRule>
  </conditionalFormatting>
  <conditionalFormatting sqref="BL15">
    <cfRule type="cellIs" dxfId="6668" priority="4473" operator="lessThan">
      <formula>$C$4</formula>
    </cfRule>
  </conditionalFormatting>
  <conditionalFormatting sqref="BL15">
    <cfRule type="cellIs" dxfId="6667" priority="4474" operator="lessThan">
      <formula>$C$4</formula>
    </cfRule>
  </conditionalFormatting>
  <conditionalFormatting sqref="BL16">
    <cfRule type="cellIs" dxfId="6666" priority="4475" operator="lessThan">
      <formula>$C$4</formula>
    </cfRule>
  </conditionalFormatting>
  <conditionalFormatting sqref="BL16">
    <cfRule type="cellIs" dxfId="6665" priority="4476" operator="lessThan">
      <formula>$C$4</formula>
    </cfRule>
  </conditionalFormatting>
  <conditionalFormatting sqref="BL17">
    <cfRule type="cellIs" dxfId="6664" priority="4477" operator="lessThan">
      <formula>$C$4</formula>
    </cfRule>
  </conditionalFormatting>
  <conditionalFormatting sqref="BL17">
    <cfRule type="cellIs" dxfId="6663" priority="4478" operator="lessThan">
      <formula>$C$4</formula>
    </cfRule>
  </conditionalFormatting>
  <conditionalFormatting sqref="BL18">
    <cfRule type="cellIs" dxfId="6662" priority="4479" operator="lessThan">
      <formula>$C$4</formula>
    </cfRule>
  </conditionalFormatting>
  <conditionalFormatting sqref="BL18">
    <cfRule type="cellIs" dxfId="6661" priority="4480" operator="lessThan">
      <formula>$C$4</formula>
    </cfRule>
  </conditionalFormatting>
  <conditionalFormatting sqref="BL19">
    <cfRule type="cellIs" dxfId="6660" priority="4481" operator="lessThan">
      <formula>$C$4</formula>
    </cfRule>
  </conditionalFormatting>
  <conditionalFormatting sqref="BL19">
    <cfRule type="cellIs" dxfId="6659" priority="4482" operator="lessThan">
      <formula>$C$4</formula>
    </cfRule>
  </conditionalFormatting>
  <conditionalFormatting sqref="BL20">
    <cfRule type="cellIs" dxfId="6658" priority="4483" operator="lessThan">
      <formula>$C$4</formula>
    </cfRule>
  </conditionalFormatting>
  <conditionalFormatting sqref="BL20">
    <cfRule type="cellIs" dxfId="6657" priority="4484" operator="lessThan">
      <formula>$C$4</formula>
    </cfRule>
  </conditionalFormatting>
  <conditionalFormatting sqref="BL21">
    <cfRule type="cellIs" dxfId="6656" priority="4485" operator="lessThan">
      <formula>$C$4</formula>
    </cfRule>
  </conditionalFormatting>
  <conditionalFormatting sqref="BL21">
    <cfRule type="cellIs" dxfId="6655" priority="4486" operator="lessThan">
      <formula>$C$4</formula>
    </cfRule>
  </conditionalFormatting>
  <conditionalFormatting sqref="BL22">
    <cfRule type="cellIs" dxfId="6654" priority="4487" operator="lessThan">
      <formula>$C$4</formula>
    </cfRule>
  </conditionalFormatting>
  <conditionalFormatting sqref="BL22">
    <cfRule type="cellIs" dxfId="6653" priority="4488" operator="lessThan">
      <formula>$C$4</formula>
    </cfRule>
  </conditionalFormatting>
  <conditionalFormatting sqref="BL23">
    <cfRule type="cellIs" dxfId="6652" priority="4489" operator="lessThan">
      <formula>$C$4</formula>
    </cfRule>
  </conditionalFormatting>
  <conditionalFormatting sqref="BL23">
    <cfRule type="cellIs" dxfId="6651" priority="4490" operator="lessThan">
      <formula>$C$4</formula>
    </cfRule>
  </conditionalFormatting>
  <conditionalFormatting sqref="BL24">
    <cfRule type="cellIs" dxfId="6650" priority="4491" operator="lessThan">
      <formula>$C$4</formula>
    </cfRule>
  </conditionalFormatting>
  <conditionalFormatting sqref="BL24">
    <cfRule type="cellIs" dxfId="6649" priority="4492" operator="lessThan">
      <formula>$C$4</formula>
    </cfRule>
  </conditionalFormatting>
  <conditionalFormatting sqref="BL25">
    <cfRule type="cellIs" dxfId="6648" priority="4493" operator="lessThan">
      <formula>$C$4</formula>
    </cfRule>
  </conditionalFormatting>
  <conditionalFormatting sqref="BL25">
    <cfRule type="cellIs" dxfId="6647" priority="4494" operator="lessThan">
      <formula>$C$4</formula>
    </cfRule>
  </conditionalFormatting>
  <conditionalFormatting sqref="BL26">
    <cfRule type="cellIs" dxfId="6646" priority="4495" operator="lessThan">
      <formula>$C$4</formula>
    </cfRule>
  </conditionalFormatting>
  <conditionalFormatting sqref="BL26">
    <cfRule type="cellIs" dxfId="6645" priority="4496" operator="lessThan">
      <formula>$C$4</formula>
    </cfRule>
  </conditionalFormatting>
  <conditionalFormatting sqref="BL27">
    <cfRule type="cellIs" dxfId="6644" priority="4497" operator="lessThan">
      <formula>$C$4</formula>
    </cfRule>
  </conditionalFormatting>
  <conditionalFormatting sqref="BL27">
    <cfRule type="cellIs" dxfId="6643" priority="4498" operator="lessThan">
      <formula>$C$4</formula>
    </cfRule>
  </conditionalFormatting>
  <conditionalFormatting sqref="BL28">
    <cfRule type="cellIs" dxfId="6642" priority="4499" operator="lessThan">
      <formula>$C$4</formula>
    </cfRule>
  </conditionalFormatting>
  <conditionalFormatting sqref="BL28">
    <cfRule type="cellIs" dxfId="6641" priority="4500" operator="lessThan">
      <formula>$C$4</formula>
    </cfRule>
  </conditionalFormatting>
  <conditionalFormatting sqref="BL29">
    <cfRule type="cellIs" dxfId="6640" priority="4501" operator="lessThan">
      <formula>$C$4</formula>
    </cfRule>
  </conditionalFormatting>
  <conditionalFormatting sqref="BL29">
    <cfRule type="cellIs" dxfId="6639" priority="4502" operator="lessThan">
      <formula>$C$4</formula>
    </cfRule>
  </conditionalFormatting>
  <conditionalFormatting sqref="BL30">
    <cfRule type="cellIs" dxfId="6638" priority="4503" operator="lessThan">
      <formula>$C$4</formula>
    </cfRule>
  </conditionalFormatting>
  <conditionalFormatting sqref="BL30">
    <cfRule type="cellIs" dxfId="6637" priority="4504" operator="lessThan">
      <formula>$C$4</formula>
    </cfRule>
  </conditionalFormatting>
  <conditionalFormatting sqref="BL31">
    <cfRule type="cellIs" dxfId="6636" priority="4505" operator="lessThan">
      <formula>$C$4</formula>
    </cfRule>
  </conditionalFormatting>
  <conditionalFormatting sqref="BL31">
    <cfRule type="cellIs" dxfId="6635" priority="4506" operator="lessThan">
      <formula>$C$4</formula>
    </cfRule>
  </conditionalFormatting>
  <conditionalFormatting sqref="BL32">
    <cfRule type="cellIs" dxfId="6634" priority="4507" operator="lessThan">
      <formula>$C$4</formula>
    </cfRule>
  </conditionalFormatting>
  <conditionalFormatting sqref="BL32">
    <cfRule type="cellIs" dxfId="6633" priority="4508" operator="lessThan">
      <formula>$C$4</formula>
    </cfRule>
  </conditionalFormatting>
  <conditionalFormatting sqref="BL33">
    <cfRule type="cellIs" dxfId="6632" priority="4509" operator="lessThan">
      <formula>$C$4</formula>
    </cfRule>
  </conditionalFormatting>
  <conditionalFormatting sqref="BL33">
    <cfRule type="cellIs" dxfId="6631" priority="4510" operator="lessThan">
      <formula>$C$4</formula>
    </cfRule>
  </conditionalFormatting>
  <conditionalFormatting sqref="BL34">
    <cfRule type="cellIs" dxfId="6630" priority="4511" operator="lessThan">
      <formula>$C$4</formula>
    </cfRule>
  </conditionalFormatting>
  <conditionalFormatting sqref="BL34">
    <cfRule type="cellIs" dxfId="6629" priority="4512" operator="lessThan">
      <formula>$C$4</formula>
    </cfRule>
  </conditionalFormatting>
  <conditionalFormatting sqref="BL35">
    <cfRule type="cellIs" dxfId="6628" priority="4513" operator="lessThan">
      <formula>$C$4</formula>
    </cfRule>
  </conditionalFormatting>
  <conditionalFormatting sqref="BL35">
    <cfRule type="cellIs" dxfId="6627" priority="4514" operator="lessThan">
      <formula>$C$4</formula>
    </cfRule>
  </conditionalFormatting>
  <conditionalFormatting sqref="BL36">
    <cfRule type="cellIs" dxfId="6626" priority="4515" operator="lessThan">
      <formula>$C$4</formula>
    </cfRule>
  </conditionalFormatting>
  <conditionalFormatting sqref="BL36">
    <cfRule type="cellIs" dxfId="6625" priority="4516" operator="lessThan">
      <formula>$C$4</formula>
    </cfRule>
  </conditionalFormatting>
  <conditionalFormatting sqref="BL37">
    <cfRule type="cellIs" dxfId="6624" priority="4517" operator="lessThan">
      <formula>$C$4</formula>
    </cfRule>
  </conditionalFormatting>
  <conditionalFormatting sqref="BL37">
    <cfRule type="cellIs" dxfId="6623" priority="4518" operator="lessThan">
      <formula>$C$4</formula>
    </cfRule>
  </conditionalFormatting>
  <conditionalFormatting sqref="BL38">
    <cfRule type="cellIs" dxfId="6622" priority="4519" operator="lessThan">
      <formula>$C$4</formula>
    </cfRule>
  </conditionalFormatting>
  <conditionalFormatting sqref="BL38">
    <cfRule type="cellIs" dxfId="6621" priority="4520" operator="lessThan">
      <formula>$C$4</formula>
    </cfRule>
  </conditionalFormatting>
  <conditionalFormatting sqref="BL39">
    <cfRule type="cellIs" dxfId="6620" priority="4521" operator="lessThan">
      <formula>$C$4</formula>
    </cfRule>
  </conditionalFormatting>
  <conditionalFormatting sqref="BL39">
    <cfRule type="cellIs" dxfId="6619" priority="4522" operator="lessThan">
      <formula>$C$4</formula>
    </cfRule>
  </conditionalFormatting>
  <conditionalFormatting sqref="BL40">
    <cfRule type="cellIs" dxfId="6618" priority="4523" operator="lessThan">
      <formula>$C$4</formula>
    </cfRule>
  </conditionalFormatting>
  <conditionalFormatting sqref="BL40">
    <cfRule type="cellIs" dxfId="6617" priority="4524" operator="lessThan">
      <formula>$C$4</formula>
    </cfRule>
  </conditionalFormatting>
  <conditionalFormatting sqref="BL41">
    <cfRule type="cellIs" dxfId="6616" priority="4525" operator="lessThan">
      <formula>$C$4</formula>
    </cfRule>
  </conditionalFormatting>
  <conditionalFormatting sqref="BL41">
    <cfRule type="cellIs" dxfId="6615" priority="4526" operator="lessThan">
      <formula>$C$4</formula>
    </cfRule>
  </conditionalFormatting>
  <conditionalFormatting sqref="BL42">
    <cfRule type="cellIs" dxfId="6614" priority="4527" operator="lessThan">
      <formula>$C$4</formula>
    </cfRule>
  </conditionalFormatting>
  <conditionalFormatting sqref="BL42">
    <cfRule type="cellIs" dxfId="6613" priority="4528" operator="lessThan">
      <formula>$C$4</formula>
    </cfRule>
  </conditionalFormatting>
  <conditionalFormatting sqref="BL43">
    <cfRule type="cellIs" dxfId="6612" priority="4529" operator="lessThan">
      <formula>$C$4</formula>
    </cfRule>
  </conditionalFormatting>
  <conditionalFormatting sqref="BL43">
    <cfRule type="cellIs" dxfId="6611" priority="4530" operator="lessThan">
      <formula>$C$4</formula>
    </cfRule>
  </conditionalFormatting>
  <conditionalFormatting sqref="BL44">
    <cfRule type="cellIs" dxfId="6610" priority="4531" operator="lessThan">
      <formula>$C$4</formula>
    </cfRule>
  </conditionalFormatting>
  <conditionalFormatting sqref="BL44">
    <cfRule type="cellIs" dxfId="6609" priority="4532" operator="lessThan">
      <formula>$C$4</formula>
    </cfRule>
  </conditionalFormatting>
  <conditionalFormatting sqref="BL45">
    <cfRule type="cellIs" dxfId="6608" priority="4533" operator="lessThan">
      <formula>$C$4</formula>
    </cfRule>
  </conditionalFormatting>
  <conditionalFormatting sqref="BL45">
    <cfRule type="cellIs" dxfId="6607" priority="4534" operator="lessThan">
      <formula>$C$4</formula>
    </cfRule>
  </conditionalFormatting>
  <conditionalFormatting sqref="BL46">
    <cfRule type="cellIs" dxfId="6606" priority="4535" operator="lessThan">
      <formula>$C$4</formula>
    </cfRule>
  </conditionalFormatting>
  <conditionalFormatting sqref="BL46">
    <cfRule type="cellIs" dxfId="6605" priority="4536" operator="lessThan">
      <formula>$C$4</formula>
    </cfRule>
  </conditionalFormatting>
  <conditionalFormatting sqref="BL47">
    <cfRule type="cellIs" dxfId="6604" priority="4537" operator="lessThan">
      <formula>$C$4</formula>
    </cfRule>
  </conditionalFormatting>
  <conditionalFormatting sqref="BL47">
    <cfRule type="cellIs" dxfId="6603" priority="4538" operator="lessThan">
      <formula>$C$4</formula>
    </cfRule>
  </conditionalFormatting>
  <conditionalFormatting sqref="BL48">
    <cfRule type="cellIs" dxfId="6602" priority="4539" operator="lessThan">
      <formula>$C$4</formula>
    </cfRule>
  </conditionalFormatting>
  <conditionalFormatting sqref="BL48">
    <cfRule type="cellIs" dxfId="6601" priority="4540" operator="lessThan">
      <formula>$C$4</formula>
    </cfRule>
  </conditionalFormatting>
  <conditionalFormatting sqref="BL49">
    <cfRule type="cellIs" dxfId="6600" priority="4541" operator="lessThan">
      <formula>$C$4</formula>
    </cfRule>
  </conditionalFormatting>
  <conditionalFormatting sqref="BL49">
    <cfRule type="cellIs" dxfId="6599" priority="4542" operator="lessThan">
      <formula>$C$4</formula>
    </cfRule>
  </conditionalFormatting>
  <conditionalFormatting sqref="BL50">
    <cfRule type="cellIs" dxfId="6598" priority="4543" operator="lessThan">
      <formula>$C$4</formula>
    </cfRule>
  </conditionalFormatting>
  <conditionalFormatting sqref="BL50">
    <cfRule type="cellIs" dxfId="6597" priority="4544" operator="lessThan">
      <formula>$C$4</formula>
    </cfRule>
  </conditionalFormatting>
  <conditionalFormatting sqref="BL51">
    <cfRule type="cellIs" dxfId="6596" priority="4545" operator="lessThan">
      <formula>$C$4</formula>
    </cfRule>
  </conditionalFormatting>
  <conditionalFormatting sqref="BL51">
    <cfRule type="cellIs" dxfId="6595" priority="4546" operator="lessThan">
      <formula>$C$4</formula>
    </cfRule>
  </conditionalFormatting>
  <conditionalFormatting sqref="BL52">
    <cfRule type="cellIs" dxfId="6594" priority="4547" operator="lessThan">
      <formula>$C$4</formula>
    </cfRule>
  </conditionalFormatting>
  <conditionalFormatting sqref="BL52">
    <cfRule type="cellIs" dxfId="6593" priority="4548" operator="lessThan">
      <formula>$C$4</formula>
    </cfRule>
  </conditionalFormatting>
  <conditionalFormatting sqref="BL53">
    <cfRule type="cellIs" dxfId="6592" priority="4549" operator="lessThan">
      <formula>$C$4</formula>
    </cfRule>
  </conditionalFormatting>
  <conditionalFormatting sqref="BL53">
    <cfRule type="cellIs" dxfId="6591" priority="4550" operator="lessThan">
      <formula>$C$4</formula>
    </cfRule>
  </conditionalFormatting>
  <conditionalFormatting sqref="BL54">
    <cfRule type="cellIs" dxfId="6590" priority="4551" operator="lessThan">
      <formula>$C$4</formula>
    </cfRule>
  </conditionalFormatting>
  <conditionalFormatting sqref="BL54">
    <cfRule type="cellIs" dxfId="6589" priority="4552" operator="lessThan">
      <formula>$C$4</formula>
    </cfRule>
  </conditionalFormatting>
  <conditionalFormatting sqref="BL55">
    <cfRule type="cellIs" dxfId="6588" priority="4553" operator="lessThan">
      <formula>$C$4</formula>
    </cfRule>
  </conditionalFormatting>
  <conditionalFormatting sqref="BL55">
    <cfRule type="cellIs" dxfId="6587" priority="4554" operator="lessThan">
      <formula>$C$4</formula>
    </cfRule>
  </conditionalFormatting>
  <conditionalFormatting sqref="BL56">
    <cfRule type="cellIs" dxfId="6586" priority="4555" operator="lessThan">
      <formula>$C$4</formula>
    </cfRule>
  </conditionalFormatting>
  <conditionalFormatting sqref="BL56">
    <cfRule type="cellIs" dxfId="6585" priority="4556" operator="lessThan">
      <formula>$C$4</formula>
    </cfRule>
  </conditionalFormatting>
  <conditionalFormatting sqref="BL57">
    <cfRule type="cellIs" dxfId="6584" priority="4557" operator="lessThan">
      <formula>$C$4</formula>
    </cfRule>
  </conditionalFormatting>
  <conditionalFormatting sqref="BL57">
    <cfRule type="cellIs" dxfId="6583" priority="4558" operator="lessThan">
      <formula>$C$4</formula>
    </cfRule>
  </conditionalFormatting>
  <conditionalFormatting sqref="BL58">
    <cfRule type="cellIs" dxfId="6582" priority="4559" operator="lessThan">
      <formula>$C$4</formula>
    </cfRule>
  </conditionalFormatting>
  <conditionalFormatting sqref="BL58">
    <cfRule type="cellIs" dxfId="6581" priority="4560" operator="lessThan">
      <formula>$C$4</formula>
    </cfRule>
  </conditionalFormatting>
  <conditionalFormatting sqref="BL59">
    <cfRule type="cellIs" dxfId="6580" priority="4561" operator="lessThan">
      <formula>$C$4</formula>
    </cfRule>
  </conditionalFormatting>
  <conditionalFormatting sqref="BL59">
    <cfRule type="cellIs" dxfId="6579" priority="4562" operator="lessThan">
      <formula>$C$4</formula>
    </cfRule>
  </conditionalFormatting>
  <conditionalFormatting sqref="BL60">
    <cfRule type="cellIs" dxfId="6578" priority="4563" operator="lessThan">
      <formula>$C$4</formula>
    </cfRule>
  </conditionalFormatting>
  <conditionalFormatting sqref="BL60">
    <cfRule type="cellIs" dxfId="6577" priority="4564" operator="lessThan">
      <formula>$C$4</formula>
    </cfRule>
  </conditionalFormatting>
  <conditionalFormatting sqref="BM11">
    <cfRule type="cellIs" dxfId="6576" priority="4565" operator="lessThan">
      <formula>$C$4</formula>
    </cfRule>
  </conditionalFormatting>
  <conditionalFormatting sqref="BM11">
    <cfRule type="cellIs" dxfId="6575" priority="4566" operator="lessThan">
      <formula>$C$4</formula>
    </cfRule>
  </conditionalFormatting>
  <conditionalFormatting sqref="BM12">
    <cfRule type="cellIs" dxfId="6574" priority="4567" operator="lessThan">
      <formula>$C$4</formula>
    </cfRule>
  </conditionalFormatting>
  <conditionalFormatting sqref="BM12">
    <cfRule type="cellIs" dxfId="6573" priority="4568" operator="lessThan">
      <formula>$C$4</formula>
    </cfRule>
  </conditionalFormatting>
  <conditionalFormatting sqref="BM13">
    <cfRule type="cellIs" dxfId="6572" priority="4569" operator="lessThan">
      <formula>$C$4</formula>
    </cfRule>
  </conditionalFormatting>
  <conditionalFormatting sqref="BM13">
    <cfRule type="cellIs" dxfId="6571" priority="4570" operator="lessThan">
      <formula>$C$4</formula>
    </cfRule>
  </conditionalFormatting>
  <conditionalFormatting sqref="BM14">
    <cfRule type="cellIs" dxfId="6570" priority="4571" operator="lessThan">
      <formula>$C$4</formula>
    </cfRule>
  </conditionalFormatting>
  <conditionalFormatting sqref="BM14">
    <cfRule type="cellIs" dxfId="6569" priority="4572" operator="lessThan">
      <formula>$C$4</formula>
    </cfRule>
  </conditionalFormatting>
  <conditionalFormatting sqref="BM15">
    <cfRule type="cellIs" dxfId="6568" priority="4573" operator="lessThan">
      <formula>$C$4</formula>
    </cfRule>
  </conditionalFormatting>
  <conditionalFormatting sqref="BM15">
    <cfRule type="cellIs" dxfId="6567" priority="4574" operator="lessThan">
      <formula>$C$4</formula>
    </cfRule>
  </conditionalFormatting>
  <conditionalFormatting sqref="BM16">
    <cfRule type="cellIs" dxfId="6566" priority="4575" operator="lessThan">
      <formula>$C$4</formula>
    </cfRule>
  </conditionalFormatting>
  <conditionalFormatting sqref="BM16">
    <cfRule type="cellIs" dxfId="6565" priority="4576" operator="lessThan">
      <formula>$C$4</formula>
    </cfRule>
  </conditionalFormatting>
  <conditionalFormatting sqref="BM17">
    <cfRule type="cellIs" dxfId="6564" priority="4577" operator="lessThan">
      <formula>$C$4</formula>
    </cfRule>
  </conditionalFormatting>
  <conditionalFormatting sqref="BM17">
    <cfRule type="cellIs" dxfId="6563" priority="4578" operator="lessThan">
      <formula>$C$4</formula>
    </cfRule>
  </conditionalFormatting>
  <conditionalFormatting sqref="BM18">
    <cfRule type="cellIs" dxfId="6562" priority="4579" operator="lessThan">
      <formula>$C$4</formula>
    </cfRule>
  </conditionalFormatting>
  <conditionalFormatting sqref="BM18">
    <cfRule type="cellIs" dxfId="6561" priority="4580" operator="lessThan">
      <formula>$C$4</formula>
    </cfRule>
  </conditionalFormatting>
  <conditionalFormatting sqref="BM19">
    <cfRule type="cellIs" dxfId="6560" priority="4581" operator="lessThan">
      <formula>$C$4</formula>
    </cfRule>
  </conditionalFormatting>
  <conditionalFormatting sqref="BM19">
    <cfRule type="cellIs" dxfId="6559" priority="4582" operator="lessThan">
      <formula>$C$4</formula>
    </cfRule>
  </conditionalFormatting>
  <conditionalFormatting sqref="BM20">
    <cfRule type="cellIs" dxfId="6558" priority="4583" operator="lessThan">
      <formula>$C$4</formula>
    </cfRule>
  </conditionalFormatting>
  <conditionalFormatting sqref="BM20">
    <cfRule type="cellIs" dxfId="6557" priority="4584" operator="lessThan">
      <formula>$C$4</formula>
    </cfRule>
  </conditionalFormatting>
  <conditionalFormatting sqref="BM21">
    <cfRule type="cellIs" dxfId="6556" priority="4585" operator="lessThan">
      <formula>$C$4</formula>
    </cfRule>
  </conditionalFormatting>
  <conditionalFormatting sqref="BM21">
    <cfRule type="cellIs" dxfId="6555" priority="4586" operator="lessThan">
      <formula>$C$4</formula>
    </cfRule>
  </conditionalFormatting>
  <conditionalFormatting sqref="BM22">
    <cfRule type="cellIs" dxfId="6554" priority="4587" operator="lessThan">
      <formula>$C$4</formula>
    </cfRule>
  </conditionalFormatting>
  <conditionalFormatting sqref="BM22">
    <cfRule type="cellIs" dxfId="6553" priority="4588" operator="lessThan">
      <formula>$C$4</formula>
    </cfRule>
  </conditionalFormatting>
  <conditionalFormatting sqref="BM23">
    <cfRule type="cellIs" dxfId="6552" priority="4589" operator="lessThan">
      <formula>$C$4</formula>
    </cfRule>
  </conditionalFormatting>
  <conditionalFormatting sqref="BM23">
    <cfRule type="cellIs" dxfId="6551" priority="4590" operator="lessThan">
      <formula>$C$4</formula>
    </cfRule>
  </conditionalFormatting>
  <conditionalFormatting sqref="BM24">
    <cfRule type="cellIs" dxfId="6550" priority="4591" operator="lessThan">
      <formula>$C$4</formula>
    </cfRule>
  </conditionalFormatting>
  <conditionalFormatting sqref="BM24">
    <cfRule type="cellIs" dxfId="6549" priority="4592" operator="lessThan">
      <formula>$C$4</formula>
    </cfRule>
  </conditionalFormatting>
  <conditionalFormatting sqref="BM25">
    <cfRule type="cellIs" dxfId="6548" priority="4593" operator="lessThan">
      <formula>$C$4</formula>
    </cfRule>
  </conditionalFormatting>
  <conditionalFormatting sqref="BM25">
    <cfRule type="cellIs" dxfId="6547" priority="4594" operator="lessThan">
      <formula>$C$4</formula>
    </cfRule>
  </conditionalFormatting>
  <conditionalFormatting sqref="BM26">
    <cfRule type="cellIs" dxfId="6546" priority="4595" operator="lessThan">
      <formula>$C$4</formula>
    </cfRule>
  </conditionalFormatting>
  <conditionalFormatting sqref="BM26">
    <cfRule type="cellIs" dxfId="6545" priority="4596" operator="lessThan">
      <formula>$C$4</formula>
    </cfRule>
  </conditionalFormatting>
  <conditionalFormatting sqref="BM27">
    <cfRule type="cellIs" dxfId="6544" priority="4597" operator="lessThan">
      <formula>$C$4</formula>
    </cfRule>
  </conditionalFormatting>
  <conditionalFormatting sqref="BM27">
    <cfRule type="cellIs" dxfId="6543" priority="4598" operator="lessThan">
      <formula>$C$4</formula>
    </cfRule>
  </conditionalFormatting>
  <conditionalFormatting sqref="BM28">
    <cfRule type="cellIs" dxfId="6542" priority="4599" operator="lessThan">
      <formula>$C$4</formula>
    </cfRule>
  </conditionalFormatting>
  <conditionalFormatting sqref="BM28">
    <cfRule type="cellIs" dxfId="6541" priority="4600" operator="lessThan">
      <formula>$C$4</formula>
    </cfRule>
  </conditionalFormatting>
  <conditionalFormatting sqref="BM29">
    <cfRule type="cellIs" dxfId="6540" priority="4601" operator="lessThan">
      <formula>$C$4</formula>
    </cfRule>
  </conditionalFormatting>
  <conditionalFormatting sqref="BM29">
    <cfRule type="cellIs" dxfId="6539" priority="4602" operator="lessThan">
      <formula>$C$4</formula>
    </cfRule>
  </conditionalFormatting>
  <conditionalFormatting sqref="BM30">
    <cfRule type="cellIs" dxfId="6538" priority="4603" operator="lessThan">
      <formula>$C$4</formula>
    </cfRule>
  </conditionalFormatting>
  <conditionalFormatting sqref="BM30">
    <cfRule type="cellIs" dxfId="6537" priority="4604" operator="lessThan">
      <formula>$C$4</formula>
    </cfRule>
  </conditionalFormatting>
  <conditionalFormatting sqref="BM31">
    <cfRule type="cellIs" dxfId="6536" priority="4605" operator="lessThan">
      <formula>$C$4</formula>
    </cfRule>
  </conditionalFormatting>
  <conditionalFormatting sqref="BM31">
    <cfRule type="cellIs" dxfId="6535" priority="4606" operator="lessThan">
      <formula>$C$4</formula>
    </cfRule>
  </conditionalFormatting>
  <conditionalFormatting sqref="BM32">
    <cfRule type="cellIs" dxfId="6534" priority="4607" operator="lessThan">
      <formula>$C$4</formula>
    </cfRule>
  </conditionalFormatting>
  <conditionalFormatting sqref="BM32">
    <cfRule type="cellIs" dxfId="6533" priority="4608" operator="lessThan">
      <formula>$C$4</formula>
    </cfRule>
  </conditionalFormatting>
  <conditionalFormatting sqref="BM33">
    <cfRule type="cellIs" dxfId="6532" priority="4609" operator="lessThan">
      <formula>$C$4</formula>
    </cfRule>
  </conditionalFormatting>
  <conditionalFormatting sqref="BM33">
    <cfRule type="cellIs" dxfId="6531" priority="4610" operator="lessThan">
      <formula>$C$4</formula>
    </cfRule>
  </conditionalFormatting>
  <conditionalFormatting sqref="BM34">
    <cfRule type="cellIs" dxfId="6530" priority="4611" operator="lessThan">
      <formula>$C$4</formula>
    </cfRule>
  </conditionalFormatting>
  <conditionalFormatting sqref="BM34">
    <cfRule type="cellIs" dxfId="6529" priority="4612" operator="lessThan">
      <formula>$C$4</formula>
    </cfRule>
  </conditionalFormatting>
  <conditionalFormatting sqref="BM35">
    <cfRule type="cellIs" dxfId="6528" priority="4613" operator="lessThan">
      <formula>$C$4</formula>
    </cfRule>
  </conditionalFormatting>
  <conditionalFormatting sqref="BM35">
    <cfRule type="cellIs" dxfId="6527" priority="4614" operator="lessThan">
      <formula>$C$4</formula>
    </cfRule>
  </conditionalFormatting>
  <conditionalFormatting sqref="BM36">
    <cfRule type="cellIs" dxfId="6526" priority="4615" operator="lessThan">
      <formula>$C$4</formula>
    </cfRule>
  </conditionalFormatting>
  <conditionalFormatting sqref="BM36">
    <cfRule type="cellIs" dxfId="6525" priority="4616" operator="lessThan">
      <formula>$C$4</formula>
    </cfRule>
  </conditionalFormatting>
  <conditionalFormatting sqref="BM37">
    <cfRule type="cellIs" dxfId="6524" priority="4617" operator="lessThan">
      <formula>$C$4</formula>
    </cfRule>
  </conditionalFormatting>
  <conditionalFormatting sqref="BM37">
    <cfRule type="cellIs" dxfId="6523" priority="4618" operator="lessThan">
      <formula>$C$4</formula>
    </cfRule>
  </conditionalFormatting>
  <conditionalFormatting sqref="BM38">
    <cfRule type="cellIs" dxfId="6522" priority="4619" operator="lessThan">
      <formula>$C$4</formula>
    </cfRule>
  </conditionalFormatting>
  <conditionalFormatting sqref="BM38">
    <cfRule type="cellIs" dxfId="6521" priority="4620" operator="lessThan">
      <formula>$C$4</formula>
    </cfRule>
  </conditionalFormatting>
  <conditionalFormatting sqref="BM39">
    <cfRule type="cellIs" dxfId="6520" priority="4621" operator="lessThan">
      <formula>$C$4</formula>
    </cfRule>
  </conditionalFormatting>
  <conditionalFormatting sqref="BM39">
    <cfRule type="cellIs" dxfId="6519" priority="4622" operator="lessThan">
      <formula>$C$4</formula>
    </cfRule>
  </conditionalFormatting>
  <conditionalFormatting sqref="BM40">
    <cfRule type="cellIs" dxfId="6518" priority="4623" operator="lessThan">
      <formula>$C$4</formula>
    </cfRule>
  </conditionalFormatting>
  <conditionalFormatting sqref="BM40">
    <cfRule type="cellIs" dxfId="6517" priority="4624" operator="lessThan">
      <formula>$C$4</formula>
    </cfRule>
  </conditionalFormatting>
  <conditionalFormatting sqref="BM41">
    <cfRule type="cellIs" dxfId="6516" priority="4625" operator="lessThan">
      <formula>$C$4</formula>
    </cfRule>
  </conditionalFormatting>
  <conditionalFormatting sqref="BM41">
    <cfRule type="cellIs" dxfId="6515" priority="4626" operator="lessThan">
      <formula>$C$4</formula>
    </cfRule>
  </conditionalFormatting>
  <conditionalFormatting sqref="BM42">
    <cfRule type="cellIs" dxfId="6514" priority="4627" operator="lessThan">
      <formula>$C$4</formula>
    </cfRule>
  </conditionalFormatting>
  <conditionalFormatting sqref="BM42">
    <cfRule type="cellIs" dxfId="6513" priority="4628" operator="lessThan">
      <formula>$C$4</formula>
    </cfRule>
  </conditionalFormatting>
  <conditionalFormatting sqref="BM43">
    <cfRule type="cellIs" dxfId="6512" priority="4629" operator="lessThan">
      <formula>$C$4</formula>
    </cfRule>
  </conditionalFormatting>
  <conditionalFormatting sqref="BM43">
    <cfRule type="cellIs" dxfId="6511" priority="4630" operator="lessThan">
      <formula>$C$4</formula>
    </cfRule>
  </conditionalFormatting>
  <conditionalFormatting sqref="BM44">
    <cfRule type="cellIs" dxfId="6510" priority="4631" operator="lessThan">
      <formula>$C$4</formula>
    </cfRule>
  </conditionalFormatting>
  <conditionalFormatting sqref="BM44">
    <cfRule type="cellIs" dxfId="6509" priority="4632" operator="lessThan">
      <formula>$C$4</formula>
    </cfRule>
  </conditionalFormatting>
  <conditionalFormatting sqref="BM45">
    <cfRule type="cellIs" dxfId="6508" priority="4633" operator="lessThan">
      <formula>$C$4</formula>
    </cfRule>
  </conditionalFormatting>
  <conditionalFormatting sqref="BM45">
    <cfRule type="cellIs" dxfId="6507" priority="4634" operator="lessThan">
      <formula>$C$4</formula>
    </cfRule>
  </conditionalFormatting>
  <conditionalFormatting sqref="BM46">
    <cfRule type="cellIs" dxfId="6506" priority="4635" operator="lessThan">
      <formula>$C$4</formula>
    </cfRule>
  </conditionalFormatting>
  <conditionalFormatting sqref="BM46">
    <cfRule type="cellIs" dxfId="6505" priority="4636" operator="lessThan">
      <formula>$C$4</formula>
    </cfRule>
  </conditionalFormatting>
  <conditionalFormatting sqref="BM47">
    <cfRule type="cellIs" dxfId="6504" priority="4637" operator="lessThan">
      <formula>$C$4</formula>
    </cfRule>
  </conditionalFormatting>
  <conditionalFormatting sqref="BM47">
    <cfRule type="cellIs" dxfId="6503" priority="4638" operator="lessThan">
      <formula>$C$4</formula>
    </cfRule>
  </conditionalFormatting>
  <conditionalFormatting sqref="BM48">
    <cfRule type="cellIs" dxfId="6502" priority="4639" operator="lessThan">
      <formula>$C$4</formula>
    </cfRule>
  </conditionalFormatting>
  <conditionalFormatting sqref="BM48">
    <cfRule type="cellIs" dxfId="6501" priority="4640" operator="lessThan">
      <formula>$C$4</formula>
    </cfRule>
  </conditionalFormatting>
  <conditionalFormatting sqref="BM49">
    <cfRule type="cellIs" dxfId="6500" priority="4641" operator="lessThan">
      <formula>$C$4</formula>
    </cfRule>
  </conditionalFormatting>
  <conditionalFormatting sqref="BM49">
    <cfRule type="cellIs" dxfId="6499" priority="4642" operator="lessThan">
      <formula>$C$4</formula>
    </cfRule>
  </conditionalFormatting>
  <conditionalFormatting sqref="BM50">
    <cfRule type="cellIs" dxfId="6498" priority="4643" operator="lessThan">
      <formula>$C$4</formula>
    </cfRule>
  </conditionalFormatting>
  <conditionalFormatting sqref="BM50">
    <cfRule type="cellIs" dxfId="6497" priority="4644" operator="lessThan">
      <formula>$C$4</formula>
    </cfRule>
  </conditionalFormatting>
  <conditionalFormatting sqref="BM51">
    <cfRule type="cellIs" dxfId="6496" priority="4645" operator="lessThan">
      <formula>$C$4</formula>
    </cfRule>
  </conditionalFormatting>
  <conditionalFormatting sqref="BM51">
    <cfRule type="cellIs" dxfId="6495" priority="4646" operator="lessThan">
      <formula>$C$4</formula>
    </cfRule>
  </conditionalFormatting>
  <conditionalFormatting sqref="BM52">
    <cfRule type="cellIs" dxfId="6494" priority="4647" operator="lessThan">
      <formula>$C$4</formula>
    </cfRule>
  </conditionalFormatting>
  <conditionalFormatting sqref="BM52">
    <cfRule type="cellIs" dxfId="6493" priority="4648" operator="lessThan">
      <formula>$C$4</formula>
    </cfRule>
  </conditionalFormatting>
  <conditionalFormatting sqref="BM53">
    <cfRule type="cellIs" dxfId="6492" priority="4649" operator="lessThan">
      <formula>$C$4</formula>
    </cfRule>
  </conditionalFormatting>
  <conditionalFormatting sqref="BM53">
    <cfRule type="cellIs" dxfId="6491" priority="4650" operator="lessThan">
      <formula>$C$4</formula>
    </cfRule>
  </conditionalFormatting>
  <conditionalFormatting sqref="BM54">
    <cfRule type="cellIs" dxfId="6490" priority="4651" operator="lessThan">
      <formula>$C$4</formula>
    </cfRule>
  </conditionalFormatting>
  <conditionalFormatting sqref="BM54">
    <cfRule type="cellIs" dxfId="6489" priority="4652" operator="lessThan">
      <formula>$C$4</formula>
    </cfRule>
  </conditionalFormatting>
  <conditionalFormatting sqref="BM55">
    <cfRule type="cellIs" dxfId="6488" priority="4653" operator="lessThan">
      <formula>$C$4</formula>
    </cfRule>
  </conditionalFormatting>
  <conditionalFormatting sqref="BM55">
    <cfRule type="cellIs" dxfId="6487" priority="4654" operator="lessThan">
      <formula>$C$4</formula>
    </cfRule>
  </conditionalFormatting>
  <conditionalFormatting sqref="BM56">
    <cfRule type="cellIs" dxfId="6486" priority="4655" operator="lessThan">
      <formula>$C$4</formula>
    </cfRule>
  </conditionalFormatting>
  <conditionalFormatting sqref="BM56">
    <cfRule type="cellIs" dxfId="6485" priority="4656" operator="lessThan">
      <formula>$C$4</formula>
    </cfRule>
  </conditionalFormatting>
  <conditionalFormatting sqref="BM57">
    <cfRule type="cellIs" dxfId="6484" priority="4657" operator="lessThan">
      <formula>$C$4</formula>
    </cfRule>
  </conditionalFormatting>
  <conditionalFormatting sqref="BM57">
    <cfRule type="cellIs" dxfId="6483" priority="4658" operator="lessThan">
      <formula>$C$4</formula>
    </cfRule>
  </conditionalFormatting>
  <conditionalFormatting sqref="BM58">
    <cfRule type="cellIs" dxfId="6482" priority="4659" operator="lessThan">
      <formula>$C$4</formula>
    </cfRule>
  </conditionalFormatting>
  <conditionalFormatting sqref="BM58">
    <cfRule type="cellIs" dxfId="6481" priority="4660" operator="lessThan">
      <formula>$C$4</formula>
    </cfRule>
  </conditionalFormatting>
  <conditionalFormatting sqref="BM59">
    <cfRule type="cellIs" dxfId="6480" priority="4661" operator="lessThan">
      <formula>$C$4</formula>
    </cfRule>
  </conditionalFormatting>
  <conditionalFormatting sqref="BM59">
    <cfRule type="cellIs" dxfId="6479" priority="4662" operator="lessThan">
      <formula>$C$4</formula>
    </cfRule>
  </conditionalFormatting>
  <conditionalFormatting sqref="BM60">
    <cfRule type="cellIs" dxfId="6478" priority="4663" operator="lessThan">
      <formula>$C$4</formula>
    </cfRule>
  </conditionalFormatting>
  <conditionalFormatting sqref="BM60">
    <cfRule type="cellIs" dxfId="6477" priority="4664" operator="lessThan">
      <formula>$C$4</formula>
    </cfRule>
  </conditionalFormatting>
  <conditionalFormatting sqref="BN11">
    <cfRule type="cellIs" dxfId="6476" priority="4665" operator="lessThan">
      <formula>$C$4</formula>
    </cfRule>
  </conditionalFormatting>
  <conditionalFormatting sqref="BN11">
    <cfRule type="cellIs" dxfId="6475" priority="4666" operator="lessThan">
      <formula>$C$4</formula>
    </cfRule>
  </conditionalFormatting>
  <conditionalFormatting sqref="BN12">
    <cfRule type="cellIs" dxfId="6474" priority="4667" operator="lessThan">
      <formula>$C$4</formula>
    </cfRule>
  </conditionalFormatting>
  <conditionalFormatting sqref="BN12">
    <cfRule type="cellIs" dxfId="6473" priority="4668" operator="lessThan">
      <formula>$C$4</formula>
    </cfRule>
  </conditionalFormatting>
  <conditionalFormatting sqref="BN13">
    <cfRule type="cellIs" dxfId="6472" priority="4669" operator="lessThan">
      <formula>$C$4</formula>
    </cfRule>
  </conditionalFormatting>
  <conditionalFormatting sqref="BN13">
    <cfRule type="cellIs" dxfId="6471" priority="4670" operator="lessThan">
      <formula>$C$4</formula>
    </cfRule>
  </conditionalFormatting>
  <conditionalFormatting sqref="BN14">
    <cfRule type="cellIs" dxfId="6470" priority="4671" operator="lessThan">
      <formula>$C$4</formula>
    </cfRule>
  </conditionalFormatting>
  <conditionalFormatting sqref="BN14">
    <cfRule type="cellIs" dxfId="6469" priority="4672" operator="lessThan">
      <formula>$C$4</formula>
    </cfRule>
  </conditionalFormatting>
  <conditionalFormatting sqref="BN15">
    <cfRule type="cellIs" dxfId="6468" priority="4673" operator="lessThan">
      <formula>$C$4</formula>
    </cfRule>
  </conditionalFormatting>
  <conditionalFormatting sqref="BN15">
    <cfRule type="cellIs" dxfId="6467" priority="4674" operator="lessThan">
      <formula>$C$4</formula>
    </cfRule>
  </conditionalFormatting>
  <conditionalFormatting sqref="BN16">
    <cfRule type="cellIs" dxfId="6466" priority="4675" operator="lessThan">
      <formula>$C$4</formula>
    </cfRule>
  </conditionalFormatting>
  <conditionalFormatting sqref="BN16">
    <cfRule type="cellIs" dxfId="6465" priority="4676" operator="lessThan">
      <formula>$C$4</formula>
    </cfRule>
  </conditionalFormatting>
  <conditionalFormatting sqref="BN17">
    <cfRule type="cellIs" dxfId="6464" priority="4677" operator="lessThan">
      <formula>$C$4</formula>
    </cfRule>
  </conditionalFormatting>
  <conditionalFormatting sqref="BN17">
    <cfRule type="cellIs" dxfId="6463" priority="4678" operator="lessThan">
      <formula>$C$4</formula>
    </cfRule>
  </conditionalFormatting>
  <conditionalFormatting sqref="BN18">
    <cfRule type="cellIs" dxfId="6462" priority="4679" operator="lessThan">
      <formula>$C$4</formula>
    </cfRule>
  </conditionalFormatting>
  <conditionalFormatting sqref="BN18">
    <cfRule type="cellIs" dxfId="6461" priority="4680" operator="lessThan">
      <formula>$C$4</formula>
    </cfRule>
  </conditionalFormatting>
  <conditionalFormatting sqref="BN19">
    <cfRule type="cellIs" dxfId="6460" priority="4681" operator="lessThan">
      <formula>$C$4</formula>
    </cfRule>
  </conditionalFormatting>
  <conditionalFormatting sqref="BN19">
    <cfRule type="cellIs" dxfId="6459" priority="4682" operator="lessThan">
      <formula>$C$4</formula>
    </cfRule>
  </conditionalFormatting>
  <conditionalFormatting sqref="BN20">
    <cfRule type="cellIs" dxfId="6458" priority="4683" operator="lessThan">
      <formula>$C$4</formula>
    </cfRule>
  </conditionalFormatting>
  <conditionalFormatting sqref="BN20">
    <cfRule type="cellIs" dxfId="6457" priority="4684" operator="lessThan">
      <formula>$C$4</formula>
    </cfRule>
  </conditionalFormatting>
  <conditionalFormatting sqref="BN21">
    <cfRule type="cellIs" dxfId="6456" priority="4685" operator="lessThan">
      <formula>$C$4</formula>
    </cfRule>
  </conditionalFormatting>
  <conditionalFormatting sqref="BN21">
    <cfRule type="cellIs" dxfId="6455" priority="4686" operator="lessThan">
      <formula>$C$4</formula>
    </cfRule>
  </conditionalFormatting>
  <conditionalFormatting sqref="BN22">
    <cfRule type="cellIs" dxfId="6454" priority="4687" operator="lessThan">
      <formula>$C$4</formula>
    </cfRule>
  </conditionalFormatting>
  <conditionalFormatting sqref="BN22">
    <cfRule type="cellIs" dxfId="6453" priority="4688" operator="lessThan">
      <formula>$C$4</formula>
    </cfRule>
  </conditionalFormatting>
  <conditionalFormatting sqref="BN23">
    <cfRule type="cellIs" dxfId="6452" priority="4689" operator="lessThan">
      <formula>$C$4</formula>
    </cfRule>
  </conditionalFormatting>
  <conditionalFormatting sqref="BN23">
    <cfRule type="cellIs" dxfId="6451" priority="4690" operator="lessThan">
      <formula>$C$4</formula>
    </cfRule>
  </conditionalFormatting>
  <conditionalFormatting sqref="BN24">
    <cfRule type="cellIs" dxfId="6450" priority="4691" operator="lessThan">
      <formula>$C$4</formula>
    </cfRule>
  </conditionalFormatting>
  <conditionalFormatting sqref="BN24">
    <cfRule type="cellIs" dxfId="6449" priority="4692" operator="lessThan">
      <formula>$C$4</formula>
    </cfRule>
  </conditionalFormatting>
  <conditionalFormatting sqref="BN25">
    <cfRule type="cellIs" dxfId="6448" priority="4693" operator="lessThan">
      <formula>$C$4</formula>
    </cfRule>
  </conditionalFormatting>
  <conditionalFormatting sqref="BN25">
    <cfRule type="cellIs" dxfId="6447" priority="4694" operator="lessThan">
      <formula>$C$4</formula>
    </cfRule>
  </conditionalFormatting>
  <conditionalFormatting sqref="BN26">
    <cfRule type="cellIs" dxfId="6446" priority="4695" operator="lessThan">
      <formula>$C$4</formula>
    </cfRule>
  </conditionalFormatting>
  <conditionalFormatting sqref="BN26">
    <cfRule type="cellIs" dxfId="6445" priority="4696" operator="lessThan">
      <formula>$C$4</formula>
    </cfRule>
  </conditionalFormatting>
  <conditionalFormatting sqref="BN27">
    <cfRule type="cellIs" dxfId="6444" priority="4697" operator="lessThan">
      <formula>$C$4</formula>
    </cfRule>
  </conditionalFormatting>
  <conditionalFormatting sqref="BN27">
    <cfRule type="cellIs" dxfId="6443" priority="4698" operator="lessThan">
      <formula>$C$4</formula>
    </cfRule>
  </conditionalFormatting>
  <conditionalFormatting sqref="BN28">
    <cfRule type="cellIs" dxfId="6442" priority="4699" operator="lessThan">
      <formula>$C$4</formula>
    </cfRule>
  </conditionalFormatting>
  <conditionalFormatting sqref="BN28">
    <cfRule type="cellIs" dxfId="6441" priority="4700" operator="lessThan">
      <formula>$C$4</formula>
    </cfRule>
  </conditionalFormatting>
  <conditionalFormatting sqref="BN29">
    <cfRule type="cellIs" dxfId="6440" priority="4701" operator="lessThan">
      <formula>$C$4</formula>
    </cfRule>
  </conditionalFormatting>
  <conditionalFormatting sqref="BN29">
    <cfRule type="cellIs" dxfId="6439" priority="4702" operator="lessThan">
      <formula>$C$4</formula>
    </cfRule>
  </conditionalFormatting>
  <conditionalFormatting sqref="BN30">
    <cfRule type="cellIs" dxfId="6438" priority="4703" operator="lessThan">
      <formula>$C$4</formula>
    </cfRule>
  </conditionalFormatting>
  <conditionalFormatting sqref="BN30">
    <cfRule type="cellIs" dxfId="6437" priority="4704" operator="lessThan">
      <formula>$C$4</formula>
    </cfRule>
  </conditionalFormatting>
  <conditionalFormatting sqref="BN31">
    <cfRule type="cellIs" dxfId="6436" priority="4705" operator="lessThan">
      <formula>$C$4</formula>
    </cfRule>
  </conditionalFormatting>
  <conditionalFormatting sqref="BN31">
    <cfRule type="cellIs" dxfId="6435" priority="4706" operator="lessThan">
      <formula>$C$4</formula>
    </cfRule>
  </conditionalFormatting>
  <conditionalFormatting sqref="BN32">
    <cfRule type="cellIs" dxfId="6434" priority="4707" operator="lessThan">
      <formula>$C$4</formula>
    </cfRule>
  </conditionalFormatting>
  <conditionalFormatting sqref="BN32">
    <cfRule type="cellIs" dxfId="6433" priority="4708" operator="lessThan">
      <formula>$C$4</formula>
    </cfRule>
  </conditionalFormatting>
  <conditionalFormatting sqref="BN33">
    <cfRule type="cellIs" dxfId="6432" priority="4709" operator="lessThan">
      <formula>$C$4</formula>
    </cfRule>
  </conditionalFormatting>
  <conditionalFormatting sqref="BN33">
    <cfRule type="cellIs" dxfId="6431" priority="4710" operator="lessThan">
      <formula>$C$4</formula>
    </cfRule>
  </conditionalFormatting>
  <conditionalFormatting sqref="BN34">
    <cfRule type="cellIs" dxfId="6430" priority="4711" operator="lessThan">
      <formula>$C$4</formula>
    </cfRule>
  </conditionalFormatting>
  <conditionalFormatting sqref="BN34">
    <cfRule type="cellIs" dxfId="6429" priority="4712" operator="lessThan">
      <formula>$C$4</formula>
    </cfRule>
  </conditionalFormatting>
  <conditionalFormatting sqref="BN35">
    <cfRule type="cellIs" dxfId="6428" priority="4713" operator="lessThan">
      <formula>$C$4</formula>
    </cfRule>
  </conditionalFormatting>
  <conditionalFormatting sqref="BN35">
    <cfRule type="cellIs" dxfId="6427" priority="4714" operator="lessThan">
      <formula>$C$4</formula>
    </cfRule>
  </conditionalFormatting>
  <conditionalFormatting sqref="BN36">
    <cfRule type="cellIs" dxfId="6426" priority="4715" operator="lessThan">
      <formula>$C$4</formula>
    </cfRule>
  </conditionalFormatting>
  <conditionalFormatting sqref="BN36">
    <cfRule type="cellIs" dxfId="6425" priority="4716" operator="lessThan">
      <formula>$C$4</formula>
    </cfRule>
  </conditionalFormatting>
  <conditionalFormatting sqref="BN37">
    <cfRule type="cellIs" dxfId="6424" priority="4717" operator="lessThan">
      <formula>$C$4</formula>
    </cfRule>
  </conditionalFormatting>
  <conditionalFormatting sqref="BN37">
    <cfRule type="cellIs" dxfId="6423" priority="4718" operator="lessThan">
      <formula>$C$4</formula>
    </cfRule>
  </conditionalFormatting>
  <conditionalFormatting sqref="BN38">
    <cfRule type="cellIs" dxfId="6422" priority="4719" operator="lessThan">
      <formula>$C$4</formula>
    </cfRule>
  </conditionalFormatting>
  <conditionalFormatting sqref="BN38">
    <cfRule type="cellIs" dxfId="6421" priority="4720" operator="lessThan">
      <formula>$C$4</formula>
    </cfRule>
  </conditionalFormatting>
  <conditionalFormatting sqref="BN39">
    <cfRule type="cellIs" dxfId="6420" priority="4721" operator="lessThan">
      <formula>$C$4</formula>
    </cfRule>
  </conditionalFormatting>
  <conditionalFormatting sqref="BN39">
    <cfRule type="cellIs" dxfId="6419" priority="4722" operator="lessThan">
      <formula>$C$4</formula>
    </cfRule>
  </conditionalFormatting>
  <conditionalFormatting sqref="BN40">
    <cfRule type="cellIs" dxfId="6418" priority="4723" operator="lessThan">
      <formula>$C$4</formula>
    </cfRule>
  </conditionalFormatting>
  <conditionalFormatting sqref="BN40">
    <cfRule type="cellIs" dxfId="6417" priority="4724" operator="lessThan">
      <formula>$C$4</formula>
    </cfRule>
  </conditionalFormatting>
  <conditionalFormatting sqref="BN41">
    <cfRule type="cellIs" dxfId="6416" priority="4725" operator="lessThan">
      <formula>$C$4</formula>
    </cfRule>
  </conditionalFormatting>
  <conditionalFormatting sqref="BN41">
    <cfRule type="cellIs" dxfId="6415" priority="4726" operator="lessThan">
      <formula>$C$4</formula>
    </cfRule>
  </conditionalFormatting>
  <conditionalFormatting sqref="BN42">
    <cfRule type="cellIs" dxfId="6414" priority="4727" operator="lessThan">
      <formula>$C$4</formula>
    </cfRule>
  </conditionalFormatting>
  <conditionalFormatting sqref="BN42">
    <cfRule type="cellIs" dxfId="6413" priority="4728" operator="lessThan">
      <formula>$C$4</formula>
    </cfRule>
  </conditionalFormatting>
  <conditionalFormatting sqref="BN43">
    <cfRule type="cellIs" dxfId="6412" priority="4729" operator="lessThan">
      <formula>$C$4</formula>
    </cfRule>
  </conditionalFormatting>
  <conditionalFormatting sqref="BN43">
    <cfRule type="cellIs" dxfId="6411" priority="4730" operator="lessThan">
      <formula>$C$4</formula>
    </cfRule>
  </conditionalFormatting>
  <conditionalFormatting sqref="BN44">
    <cfRule type="cellIs" dxfId="6410" priority="4731" operator="lessThan">
      <formula>$C$4</formula>
    </cfRule>
  </conditionalFormatting>
  <conditionalFormatting sqref="BN44">
    <cfRule type="cellIs" dxfId="6409" priority="4732" operator="lessThan">
      <formula>$C$4</formula>
    </cfRule>
  </conditionalFormatting>
  <conditionalFormatting sqref="BN45">
    <cfRule type="cellIs" dxfId="6408" priority="4733" operator="lessThan">
      <formula>$C$4</formula>
    </cfRule>
  </conditionalFormatting>
  <conditionalFormatting sqref="BN45">
    <cfRule type="cellIs" dxfId="6407" priority="4734" operator="lessThan">
      <formula>$C$4</formula>
    </cfRule>
  </conditionalFormatting>
  <conditionalFormatting sqref="BN46">
    <cfRule type="cellIs" dxfId="6406" priority="4735" operator="lessThan">
      <formula>$C$4</formula>
    </cfRule>
  </conditionalFormatting>
  <conditionalFormatting sqref="BN46">
    <cfRule type="cellIs" dxfId="6405" priority="4736" operator="lessThan">
      <formula>$C$4</formula>
    </cfRule>
  </conditionalFormatting>
  <conditionalFormatting sqref="BN47">
    <cfRule type="cellIs" dxfId="6404" priority="4737" operator="lessThan">
      <formula>$C$4</formula>
    </cfRule>
  </conditionalFormatting>
  <conditionalFormatting sqref="BN47">
    <cfRule type="cellIs" dxfId="6403" priority="4738" operator="lessThan">
      <formula>$C$4</formula>
    </cfRule>
  </conditionalFormatting>
  <conditionalFormatting sqref="BN48">
    <cfRule type="cellIs" dxfId="6402" priority="4739" operator="lessThan">
      <formula>$C$4</formula>
    </cfRule>
  </conditionalFormatting>
  <conditionalFormatting sqref="BN48">
    <cfRule type="cellIs" dxfId="6401" priority="4740" operator="lessThan">
      <formula>$C$4</formula>
    </cfRule>
  </conditionalFormatting>
  <conditionalFormatting sqref="BN49">
    <cfRule type="cellIs" dxfId="6400" priority="4741" operator="lessThan">
      <formula>$C$4</formula>
    </cfRule>
  </conditionalFormatting>
  <conditionalFormatting sqref="BN49">
    <cfRule type="cellIs" dxfId="6399" priority="4742" operator="lessThan">
      <formula>$C$4</formula>
    </cfRule>
  </conditionalFormatting>
  <conditionalFormatting sqref="BN50">
    <cfRule type="cellIs" dxfId="6398" priority="4743" operator="lessThan">
      <formula>$C$4</formula>
    </cfRule>
  </conditionalFormatting>
  <conditionalFormatting sqref="BN50">
    <cfRule type="cellIs" dxfId="6397" priority="4744" operator="lessThan">
      <formula>$C$4</formula>
    </cfRule>
  </conditionalFormatting>
  <conditionalFormatting sqref="BN51">
    <cfRule type="cellIs" dxfId="6396" priority="4745" operator="lessThan">
      <formula>$C$4</formula>
    </cfRule>
  </conditionalFormatting>
  <conditionalFormatting sqref="BN51">
    <cfRule type="cellIs" dxfId="6395" priority="4746" operator="lessThan">
      <formula>$C$4</formula>
    </cfRule>
  </conditionalFormatting>
  <conditionalFormatting sqref="BN52">
    <cfRule type="cellIs" dxfId="6394" priority="4747" operator="lessThan">
      <formula>$C$4</formula>
    </cfRule>
  </conditionalFormatting>
  <conditionalFormatting sqref="BN52">
    <cfRule type="cellIs" dxfId="6393" priority="4748" operator="lessThan">
      <formula>$C$4</formula>
    </cfRule>
  </conditionalFormatting>
  <conditionalFormatting sqref="BN53">
    <cfRule type="cellIs" dxfId="6392" priority="4749" operator="lessThan">
      <formula>$C$4</formula>
    </cfRule>
  </conditionalFormatting>
  <conditionalFormatting sqref="BN53">
    <cfRule type="cellIs" dxfId="6391" priority="4750" operator="lessThan">
      <formula>$C$4</formula>
    </cfRule>
  </conditionalFormatting>
  <conditionalFormatting sqref="BN54">
    <cfRule type="cellIs" dxfId="6390" priority="4751" operator="lessThan">
      <formula>$C$4</formula>
    </cfRule>
  </conditionalFormatting>
  <conditionalFormatting sqref="BN54">
    <cfRule type="cellIs" dxfId="6389" priority="4752" operator="lessThan">
      <formula>$C$4</formula>
    </cfRule>
  </conditionalFormatting>
  <conditionalFormatting sqref="BN55">
    <cfRule type="cellIs" dxfId="6388" priority="4753" operator="lessThan">
      <formula>$C$4</formula>
    </cfRule>
  </conditionalFormatting>
  <conditionalFormatting sqref="BN55">
    <cfRule type="cellIs" dxfId="6387" priority="4754" operator="lessThan">
      <formula>$C$4</formula>
    </cfRule>
  </conditionalFormatting>
  <conditionalFormatting sqref="BN56">
    <cfRule type="cellIs" dxfId="6386" priority="4755" operator="lessThan">
      <formula>$C$4</formula>
    </cfRule>
  </conditionalFormatting>
  <conditionalFormatting sqref="BN56">
    <cfRule type="cellIs" dxfId="6385" priority="4756" operator="lessThan">
      <formula>$C$4</formula>
    </cfRule>
  </conditionalFormatting>
  <conditionalFormatting sqref="BN57">
    <cfRule type="cellIs" dxfId="6384" priority="4757" operator="lessThan">
      <formula>$C$4</formula>
    </cfRule>
  </conditionalFormatting>
  <conditionalFormatting sqref="BN57">
    <cfRule type="cellIs" dxfId="6383" priority="4758" operator="lessThan">
      <formula>$C$4</formula>
    </cfRule>
  </conditionalFormatting>
  <conditionalFormatting sqref="BN58">
    <cfRule type="cellIs" dxfId="6382" priority="4759" operator="lessThan">
      <formula>$C$4</formula>
    </cfRule>
  </conditionalFormatting>
  <conditionalFormatting sqref="BN58">
    <cfRule type="cellIs" dxfId="6381" priority="4760" operator="lessThan">
      <formula>$C$4</formula>
    </cfRule>
  </conditionalFormatting>
  <conditionalFormatting sqref="BN59">
    <cfRule type="cellIs" dxfId="6380" priority="4761" operator="lessThan">
      <formula>$C$4</formula>
    </cfRule>
  </conditionalFormatting>
  <conditionalFormatting sqref="BN59">
    <cfRule type="cellIs" dxfId="6379" priority="4762" operator="lessThan">
      <formula>$C$4</formula>
    </cfRule>
  </conditionalFormatting>
  <conditionalFormatting sqref="BN60">
    <cfRule type="cellIs" dxfId="6378" priority="4763" operator="lessThan">
      <formula>$C$4</formula>
    </cfRule>
  </conditionalFormatting>
  <conditionalFormatting sqref="BN60">
    <cfRule type="cellIs" dxfId="6377" priority="4764" operator="lessThan">
      <formula>$C$4</formula>
    </cfRule>
  </conditionalFormatting>
  <conditionalFormatting sqref="BO11">
    <cfRule type="cellIs" dxfId="6376" priority="4765" operator="lessThan">
      <formula>$C$4</formula>
    </cfRule>
  </conditionalFormatting>
  <conditionalFormatting sqref="BO11">
    <cfRule type="cellIs" dxfId="6375" priority="4766" operator="lessThan">
      <formula>$C$4</formula>
    </cfRule>
  </conditionalFormatting>
  <conditionalFormatting sqref="BO12">
    <cfRule type="cellIs" dxfId="6374" priority="4767" operator="lessThan">
      <formula>$C$4</formula>
    </cfRule>
  </conditionalFormatting>
  <conditionalFormatting sqref="BO12">
    <cfRule type="cellIs" dxfId="6373" priority="4768" operator="lessThan">
      <formula>$C$4</formula>
    </cfRule>
  </conditionalFormatting>
  <conditionalFormatting sqref="BO13">
    <cfRule type="cellIs" dxfId="6372" priority="4769" operator="lessThan">
      <formula>$C$4</formula>
    </cfRule>
  </conditionalFormatting>
  <conditionalFormatting sqref="BO13">
    <cfRule type="cellIs" dxfId="6371" priority="4770" operator="lessThan">
      <formula>$C$4</formula>
    </cfRule>
  </conditionalFormatting>
  <conditionalFormatting sqref="BO14">
    <cfRule type="cellIs" dxfId="6370" priority="4771" operator="lessThan">
      <formula>$C$4</formula>
    </cfRule>
  </conditionalFormatting>
  <conditionalFormatting sqref="BO14">
    <cfRule type="cellIs" dxfId="6369" priority="4772" operator="lessThan">
      <formula>$C$4</formula>
    </cfRule>
  </conditionalFormatting>
  <conditionalFormatting sqref="BO15">
    <cfRule type="cellIs" dxfId="6368" priority="4773" operator="lessThan">
      <formula>$C$4</formula>
    </cfRule>
  </conditionalFormatting>
  <conditionalFormatting sqref="BO15">
    <cfRule type="cellIs" dxfId="6367" priority="4774" operator="lessThan">
      <formula>$C$4</formula>
    </cfRule>
  </conditionalFormatting>
  <conditionalFormatting sqref="BO16">
    <cfRule type="cellIs" dxfId="6366" priority="4775" operator="lessThan">
      <formula>$C$4</formula>
    </cfRule>
  </conditionalFormatting>
  <conditionalFormatting sqref="BO16">
    <cfRule type="cellIs" dxfId="6365" priority="4776" operator="lessThan">
      <formula>$C$4</formula>
    </cfRule>
  </conditionalFormatting>
  <conditionalFormatting sqref="BO17">
    <cfRule type="cellIs" dxfId="6364" priority="4777" operator="lessThan">
      <formula>$C$4</formula>
    </cfRule>
  </conditionalFormatting>
  <conditionalFormatting sqref="BO17">
    <cfRule type="cellIs" dxfId="6363" priority="4778" operator="lessThan">
      <formula>$C$4</formula>
    </cfRule>
  </conditionalFormatting>
  <conditionalFormatting sqref="BO18">
    <cfRule type="cellIs" dxfId="6362" priority="4779" operator="lessThan">
      <formula>$C$4</formula>
    </cfRule>
  </conditionalFormatting>
  <conditionalFormatting sqref="BO18">
    <cfRule type="cellIs" dxfId="6361" priority="4780" operator="lessThan">
      <formula>$C$4</formula>
    </cfRule>
  </conditionalFormatting>
  <conditionalFormatting sqref="BO19">
    <cfRule type="cellIs" dxfId="6360" priority="4781" operator="lessThan">
      <formula>$C$4</formula>
    </cfRule>
  </conditionalFormatting>
  <conditionalFormatting sqref="BO19">
    <cfRule type="cellIs" dxfId="6359" priority="4782" operator="lessThan">
      <formula>$C$4</formula>
    </cfRule>
  </conditionalFormatting>
  <conditionalFormatting sqref="BO20">
    <cfRule type="cellIs" dxfId="6358" priority="4783" operator="lessThan">
      <formula>$C$4</formula>
    </cfRule>
  </conditionalFormatting>
  <conditionalFormatting sqref="BO20">
    <cfRule type="cellIs" dxfId="6357" priority="4784" operator="lessThan">
      <formula>$C$4</formula>
    </cfRule>
  </conditionalFormatting>
  <conditionalFormatting sqref="BO21">
    <cfRule type="cellIs" dxfId="6356" priority="4785" operator="lessThan">
      <formula>$C$4</formula>
    </cfRule>
  </conditionalFormatting>
  <conditionalFormatting sqref="BO21">
    <cfRule type="cellIs" dxfId="6355" priority="4786" operator="lessThan">
      <formula>$C$4</formula>
    </cfRule>
  </conditionalFormatting>
  <conditionalFormatting sqref="BO22">
    <cfRule type="cellIs" dxfId="6354" priority="4787" operator="lessThan">
      <formula>$C$4</formula>
    </cfRule>
  </conditionalFormatting>
  <conditionalFormatting sqref="BO22">
    <cfRule type="cellIs" dxfId="6353" priority="4788" operator="lessThan">
      <formula>$C$4</formula>
    </cfRule>
  </conditionalFormatting>
  <conditionalFormatting sqref="BO23">
    <cfRule type="cellIs" dxfId="6352" priority="4789" operator="lessThan">
      <formula>$C$4</formula>
    </cfRule>
  </conditionalFormatting>
  <conditionalFormatting sqref="BO23">
    <cfRule type="cellIs" dxfId="6351" priority="4790" operator="lessThan">
      <formula>$C$4</formula>
    </cfRule>
  </conditionalFormatting>
  <conditionalFormatting sqref="BO24">
    <cfRule type="cellIs" dxfId="6350" priority="4791" operator="lessThan">
      <formula>$C$4</formula>
    </cfRule>
  </conditionalFormatting>
  <conditionalFormatting sqref="BO24">
    <cfRule type="cellIs" dxfId="6349" priority="4792" operator="lessThan">
      <formula>$C$4</formula>
    </cfRule>
  </conditionalFormatting>
  <conditionalFormatting sqref="BO25">
    <cfRule type="cellIs" dxfId="6348" priority="4793" operator="lessThan">
      <formula>$C$4</formula>
    </cfRule>
  </conditionalFormatting>
  <conditionalFormatting sqref="BO25">
    <cfRule type="cellIs" dxfId="6347" priority="4794" operator="lessThan">
      <formula>$C$4</formula>
    </cfRule>
  </conditionalFormatting>
  <conditionalFormatting sqref="BO26">
    <cfRule type="cellIs" dxfId="6346" priority="4795" operator="lessThan">
      <formula>$C$4</formula>
    </cfRule>
  </conditionalFormatting>
  <conditionalFormatting sqref="BO26">
    <cfRule type="cellIs" dxfId="6345" priority="4796" operator="lessThan">
      <formula>$C$4</formula>
    </cfRule>
  </conditionalFormatting>
  <conditionalFormatting sqref="BO27">
    <cfRule type="cellIs" dxfId="6344" priority="4797" operator="lessThan">
      <formula>$C$4</formula>
    </cfRule>
  </conditionalFormatting>
  <conditionalFormatting sqref="BO27">
    <cfRule type="cellIs" dxfId="6343" priority="4798" operator="lessThan">
      <formula>$C$4</formula>
    </cfRule>
  </conditionalFormatting>
  <conditionalFormatting sqref="BO28">
    <cfRule type="cellIs" dxfId="6342" priority="4799" operator="lessThan">
      <formula>$C$4</formula>
    </cfRule>
  </conditionalFormatting>
  <conditionalFormatting sqref="BO28">
    <cfRule type="cellIs" dxfId="6341" priority="4800" operator="lessThan">
      <formula>$C$4</formula>
    </cfRule>
  </conditionalFormatting>
  <conditionalFormatting sqref="BO29">
    <cfRule type="cellIs" dxfId="6340" priority="4801" operator="lessThan">
      <formula>$C$4</formula>
    </cfRule>
  </conditionalFormatting>
  <conditionalFormatting sqref="BO29">
    <cfRule type="cellIs" dxfId="6339" priority="4802" operator="lessThan">
      <formula>$C$4</formula>
    </cfRule>
  </conditionalFormatting>
  <conditionalFormatting sqref="BO30">
    <cfRule type="cellIs" dxfId="6338" priority="4803" operator="lessThan">
      <formula>$C$4</formula>
    </cfRule>
  </conditionalFormatting>
  <conditionalFormatting sqref="BO30">
    <cfRule type="cellIs" dxfId="6337" priority="4804" operator="lessThan">
      <formula>$C$4</formula>
    </cfRule>
  </conditionalFormatting>
  <conditionalFormatting sqref="BO31">
    <cfRule type="cellIs" dxfId="6336" priority="4805" operator="lessThan">
      <formula>$C$4</formula>
    </cfRule>
  </conditionalFormatting>
  <conditionalFormatting sqref="BO31">
    <cfRule type="cellIs" dxfId="6335" priority="4806" operator="lessThan">
      <formula>$C$4</formula>
    </cfRule>
  </conditionalFormatting>
  <conditionalFormatting sqref="BO32">
    <cfRule type="cellIs" dxfId="6334" priority="4807" operator="lessThan">
      <formula>$C$4</formula>
    </cfRule>
  </conditionalFormatting>
  <conditionalFormatting sqref="BO32">
    <cfRule type="cellIs" dxfId="6333" priority="4808" operator="lessThan">
      <formula>$C$4</formula>
    </cfRule>
  </conditionalFormatting>
  <conditionalFormatting sqref="BO33">
    <cfRule type="cellIs" dxfId="6332" priority="4809" operator="lessThan">
      <formula>$C$4</formula>
    </cfRule>
  </conditionalFormatting>
  <conditionalFormatting sqref="BO33">
    <cfRule type="cellIs" dxfId="6331" priority="4810" operator="lessThan">
      <formula>$C$4</formula>
    </cfRule>
  </conditionalFormatting>
  <conditionalFormatting sqref="BO34">
    <cfRule type="cellIs" dxfId="6330" priority="4811" operator="lessThan">
      <formula>$C$4</formula>
    </cfRule>
  </conditionalFormatting>
  <conditionalFormatting sqref="BO34">
    <cfRule type="cellIs" dxfId="6329" priority="4812" operator="lessThan">
      <formula>$C$4</formula>
    </cfRule>
  </conditionalFormatting>
  <conditionalFormatting sqref="BO35">
    <cfRule type="cellIs" dxfId="6328" priority="4813" operator="lessThan">
      <formula>$C$4</formula>
    </cfRule>
  </conditionalFormatting>
  <conditionalFormatting sqref="BO35">
    <cfRule type="cellIs" dxfId="6327" priority="4814" operator="lessThan">
      <formula>$C$4</formula>
    </cfRule>
  </conditionalFormatting>
  <conditionalFormatting sqref="BO36">
    <cfRule type="cellIs" dxfId="6326" priority="4815" operator="lessThan">
      <formula>$C$4</formula>
    </cfRule>
  </conditionalFormatting>
  <conditionalFormatting sqref="BO36">
    <cfRule type="cellIs" dxfId="6325" priority="4816" operator="lessThan">
      <formula>$C$4</formula>
    </cfRule>
  </conditionalFormatting>
  <conditionalFormatting sqref="BO37">
    <cfRule type="cellIs" dxfId="6324" priority="4817" operator="lessThan">
      <formula>$C$4</formula>
    </cfRule>
  </conditionalFormatting>
  <conditionalFormatting sqref="BO37">
    <cfRule type="cellIs" dxfId="6323" priority="4818" operator="lessThan">
      <formula>$C$4</formula>
    </cfRule>
  </conditionalFormatting>
  <conditionalFormatting sqref="BO38">
    <cfRule type="cellIs" dxfId="6322" priority="4819" operator="lessThan">
      <formula>$C$4</formula>
    </cfRule>
  </conditionalFormatting>
  <conditionalFormatting sqref="BO38">
    <cfRule type="cellIs" dxfId="6321" priority="4820" operator="lessThan">
      <formula>$C$4</formula>
    </cfRule>
  </conditionalFormatting>
  <conditionalFormatting sqref="BO39">
    <cfRule type="cellIs" dxfId="6320" priority="4821" operator="lessThan">
      <formula>$C$4</formula>
    </cfRule>
  </conditionalFormatting>
  <conditionalFormatting sqref="BO39">
    <cfRule type="cellIs" dxfId="6319" priority="4822" operator="lessThan">
      <formula>$C$4</formula>
    </cfRule>
  </conditionalFormatting>
  <conditionalFormatting sqref="BO40">
    <cfRule type="cellIs" dxfId="6318" priority="4823" operator="lessThan">
      <formula>$C$4</formula>
    </cfRule>
  </conditionalFormatting>
  <conditionalFormatting sqref="BO40">
    <cfRule type="cellIs" dxfId="6317" priority="4824" operator="lessThan">
      <formula>$C$4</formula>
    </cfRule>
  </conditionalFormatting>
  <conditionalFormatting sqref="BO41">
    <cfRule type="cellIs" dxfId="6316" priority="4825" operator="lessThan">
      <formula>$C$4</formula>
    </cfRule>
  </conditionalFormatting>
  <conditionalFormatting sqref="BO41">
    <cfRule type="cellIs" dxfId="6315" priority="4826" operator="lessThan">
      <formula>$C$4</formula>
    </cfRule>
  </conditionalFormatting>
  <conditionalFormatting sqref="BO42">
    <cfRule type="cellIs" dxfId="6314" priority="4827" operator="lessThan">
      <formula>$C$4</formula>
    </cfRule>
  </conditionalFormatting>
  <conditionalFormatting sqref="BO42">
    <cfRule type="cellIs" dxfId="6313" priority="4828" operator="lessThan">
      <formula>$C$4</formula>
    </cfRule>
  </conditionalFormatting>
  <conditionalFormatting sqref="BO43">
    <cfRule type="cellIs" dxfId="6312" priority="4829" operator="lessThan">
      <formula>$C$4</formula>
    </cfRule>
  </conditionalFormatting>
  <conditionalFormatting sqref="BO43">
    <cfRule type="cellIs" dxfId="6311" priority="4830" operator="lessThan">
      <formula>$C$4</formula>
    </cfRule>
  </conditionalFormatting>
  <conditionalFormatting sqref="BO44">
    <cfRule type="cellIs" dxfId="6310" priority="4831" operator="lessThan">
      <formula>$C$4</formula>
    </cfRule>
  </conditionalFormatting>
  <conditionalFormatting sqref="BO44">
    <cfRule type="cellIs" dxfId="6309" priority="4832" operator="lessThan">
      <formula>$C$4</formula>
    </cfRule>
  </conditionalFormatting>
  <conditionalFormatting sqref="BO45">
    <cfRule type="cellIs" dxfId="6308" priority="4833" operator="lessThan">
      <formula>$C$4</formula>
    </cfRule>
  </conditionalFormatting>
  <conditionalFormatting sqref="BO45">
    <cfRule type="cellIs" dxfId="6307" priority="4834" operator="lessThan">
      <formula>$C$4</formula>
    </cfRule>
  </conditionalFormatting>
  <conditionalFormatting sqref="BO46">
    <cfRule type="cellIs" dxfId="6306" priority="4835" operator="lessThan">
      <formula>$C$4</formula>
    </cfRule>
  </conditionalFormatting>
  <conditionalFormatting sqref="BO46">
    <cfRule type="cellIs" dxfId="6305" priority="4836" operator="lessThan">
      <formula>$C$4</formula>
    </cfRule>
  </conditionalFormatting>
  <conditionalFormatting sqref="BO47">
    <cfRule type="cellIs" dxfId="6304" priority="4837" operator="lessThan">
      <formula>$C$4</formula>
    </cfRule>
  </conditionalFormatting>
  <conditionalFormatting sqref="BO47">
    <cfRule type="cellIs" dxfId="6303" priority="4838" operator="lessThan">
      <formula>$C$4</formula>
    </cfRule>
  </conditionalFormatting>
  <conditionalFormatting sqref="BO48">
    <cfRule type="cellIs" dxfId="6302" priority="4839" operator="lessThan">
      <formula>$C$4</formula>
    </cfRule>
  </conditionalFormatting>
  <conditionalFormatting sqref="BO48">
    <cfRule type="cellIs" dxfId="6301" priority="4840" operator="lessThan">
      <formula>$C$4</formula>
    </cfRule>
  </conditionalFormatting>
  <conditionalFormatting sqref="BO49">
    <cfRule type="cellIs" dxfId="6300" priority="4841" operator="lessThan">
      <formula>$C$4</formula>
    </cfRule>
  </conditionalFormatting>
  <conditionalFormatting sqref="BO49">
    <cfRule type="cellIs" dxfId="6299" priority="4842" operator="lessThan">
      <formula>$C$4</formula>
    </cfRule>
  </conditionalFormatting>
  <conditionalFormatting sqref="BO50">
    <cfRule type="cellIs" dxfId="6298" priority="4843" operator="lessThan">
      <formula>$C$4</formula>
    </cfRule>
  </conditionalFormatting>
  <conditionalFormatting sqref="BO50">
    <cfRule type="cellIs" dxfId="6297" priority="4844" operator="lessThan">
      <formula>$C$4</formula>
    </cfRule>
  </conditionalFormatting>
  <conditionalFormatting sqref="BO51">
    <cfRule type="cellIs" dxfId="6296" priority="4845" operator="lessThan">
      <formula>$C$4</formula>
    </cfRule>
  </conditionalFormatting>
  <conditionalFormatting sqref="BO51">
    <cfRule type="cellIs" dxfId="6295" priority="4846" operator="lessThan">
      <formula>$C$4</formula>
    </cfRule>
  </conditionalFormatting>
  <conditionalFormatting sqref="BO52">
    <cfRule type="cellIs" dxfId="6294" priority="4847" operator="lessThan">
      <formula>$C$4</formula>
    </cfRule>
  </conditionalFormatting>
  <conditionalFormatting sqref="BO52">
    <cfRule type="cellIs" dxfId="6293" priority="4848" operator="lessThan">
      <formula>$C$4</formula>
    </cfRule>
  </conditionalFormatting>
  <conditionalFormatting sqref="BO53">
    <cfRule type="cellIs" dxfId="6292" priority="4849" operator="lessThan">
      <formula>$C$4</formula>
    </cfRule>
  </conditionalFormatting>
  <conditionalFormatting sqref="BO53">
    <cfRule type="cellIs" dxfId="6291" priority="4850" operator="lessThan">
      <formula>$C$4</formula>
    </cfRule>
  </conditionalFormatting>
  <conditionalFormatting sqref="BO54">
    <cfRule type="cellIs" dxfId="6290" priority="4851" operator="lessThan">
      <formula>$C$4</formula>
    </cfRule>
  </conditionalFormatting>
  <conditionalFormatting sqref="BO54">
    <cfRule type="cellIs" dxfId="6289" priority="4852" operator="lessThan">
      <formula>$C$4</formula>
    </cfRule>
  </conditionalFormatting>
  <conditionalFormatting sqref="BO55">
    <cfRule type="cellIs" dxfId="6288" priority="4853" operator="lessThan">
      <formula>$C$4</formula>
    </cfRule>
  </conditionalFormatting>
  <conditionalFormatting sqref="BO55">
    <cfRule type="cellIs" dxfId="6287" priority="4854" operator="lessThan">
      <formula>$C$4</formula>
    </cfRule>
  </conditionalFormatting>
  <conditionalFormatting sqref="BO56">
    <cfRule type="cellIs" dxfId="6286" priority="4855" operator="lessThan">
      <formula>$C$4</formula>
    </cfRule>
  </conditionalFormatting>
  <conditionalFormatting sqref="BO56">
    <cfRule type="cellIs" dxfId="6285" priority="4856" operator="lessThan">
      <formula>$C$4</formula>
    </cfRule>
  </conditionalFormatting>
  <conditionalFormatting sqref="BO57">
    <cfRule type="cellIs" dxfId="6284" priority="4857" operator="lessThan">
      <formula>$C$4</formula>
    </cfRule>
  </conditionalFormatting>
  <conditionalFormatting sqref="BO57">
    <cfRule type="cellIs" dxfId="6283" priority="4858" operator="lessThan">
      <formula>$C$4</formula>
    </cfRule>
  </conditionalFormatting>
  <conditionalFormatting sqref="BO58">
    <cfRule type="cellIs" dxfId="6282" priority="4859" operator="lessThan">
      <formula>$C$4</formula>
    </cfRule>
  </conditionalFormatting>
  <conditionalFormatting sqref="BO58">
    <cfRule type="cellIs" dxfId="6281" priority="4860" operator="lessThan">
      <formula>$C$4</formula>
    </cfRule>
  </conditionalFormatting>
  <conditionalFormatting sqref="BO59">
    <cfRule type="cellIs" dxfId="6280" priority="4861" operator="lessThan">
      <formula>$C$4</formula>
    </cfRule>
  </conditionalFormatting>
  <conditionalFormatting sqref="BO59">
    <cfRule type="cellIs" dxfId="6279" priority="4862" operator="lessThan">
      <formula>$C$4</formula>
    </cfRule>
  </conditionalFormatting>
  <conditionalFormatting sqref="BO60">
    <cfRule type="cellIs" dxfId="6278" priority="4863" operator="lessThan">
      <formula>$C$4</formula>
    </cfRule>
  </conditionalFormatting>
  <conditionalFormatting sqref="BO60">
    <cfRule type="cellIs" dxfId="6277" priority="4864" operator="lessThan">
      <formula>$C$4</formula>
    </cfRule>
  </conditionalFormatting>
  <conditionalFormatting sqref="BP11">
    <cfRule type="cellIs" dxfId="6276" priority="4865" operator="lessThan">
      <formula>$C$4</formula>
    </cfRule>
  </conditionalFormatting>
  <conditionalFormatting sqref="BP11">
    <cfRule type="cellIs" dxfId="6275" priority="4866" operator="lessThan">
      <formula>$C$4</formula>
    </cfRule>
  </conditionalFormatting>
  <conditionalFormatting sqref="BP12">
    <cfRule type="cellIs" dxfId="6274" priority="4867" operator="lessThan">
      <formula>$C$4</formula>
    </cfRule>
  </conditionalFormatting>
  <conditionalFormatting sqref="BP12">
    <cfRule type="cellIs" dxfId="6273" priority="4868" operator="lessThan">
      <formula>$C$4</formula>
    </cfRule>
  </conditionalFormatting>
  <conditionalFormatting sqref="BP13">
    <cfRule type="cellIs" dxfId="6272" priority="4869" operator="lessThan">
      <formula>$C$4</formula>
    </cfRule>
  </conditionalFormatting>
  <conditionalFormatting sqref="BP13">
    <cfRule type="cellIs" dxfId="6271" priority="4870" operator="lessThan">
      <formula>$C$4</formula>
    </cfRule>
  </conditionalFormatting>
  <conditionalFormatting sqref="BP14">
    <cfRule type="cellIs" dxfId="6270" priority="4871" operator="lessThan">
      <formula>$C$4</formula>
    </cfRule>
  </conditionalFormatting>
  <conditionalFormatting sqref="BP14">
    <cfRule type="cellIs" dxfId="6269" priority="4872" operator="lessThan">
      <formula>$C$4</formula>
    </cfRule>
  </conditionalFormatting>
  <conditionalFormatting sqref="BP15">
    <cfRule type="cellIs" dxfId="6268" priority="4873" operator="lessThan">
      <formula>$C$4</formula>
    </cfRule>
  </conditionalFormatting>
  <conditionalFormatting sqref="BP15">
    <cfRule type="cellIs" dxfId="6267" priority="4874" operator="lessThan">
      <formula>$C$4</formula>
    </cfRule>
  </conditionalFormatting>
  <conditionalFormatting sqref="BP16">
    <cfRule type="cellIs" dxfId="6266" priority="4875" operator="lessThan">
      <formula>$C$4</formula>
    </cfRule>
  </conditionalFormatting>
  <conditionalFormatting sqref="BP16">
    <cfRule type="cellIs" dxfId="6265" priority="4876" operator="lessThan">
      <formula>$C$4</formula>
    </cfRule>
  </conditionalFormatting>
  <conditionalFormatting sqref="BP17">
    <cfRule type="cellIs" dxfId="6264" priority="4877" operator="lessThan">
      <formula>$C$4</formula>
    </cfRule>
  </conditionalFormatting>
  <conditionalFormatting sqref="BP17">
    <cfRule type="cellIs" dxfId="6263" priority="4878" operator="lessThan">
      <formula>$C$4</formula>
    </cfRule>
  </conditionalFormatting>
  <conditionalFormatting sqref="BP18">
    <cfRule type="cellIs" dxfId="6262" priority="4879" operator="lessThan">
      <formula>$C$4</formula>
    </cfRule>
  </conditionalFormatting>
  <conditionalFormatting sqref="BP18">
    <cfRule type="cellIs" dxfId="6261" priority="4880" operator="lessThan">
      <formula>$C$4</formula>
    </cfRule>
  </conditionalFormatting>
  <conditionalFormatting sqref="BP19">
    <cfRule type="cellIs" dxfId="6260" priority="4881" operator="lessThan">
      <formula>$C$4</formula>
    </cfRule>
  </conditionalFormatting>
  <conditionalFormatting sqref="BP19">
    <cfRule type="cellIs" dxfId="6259" priority="4882" operator="lessThan">
      <formula>$C$4</formula>
    </cfRule>
  </conditionalFormatting>
  <conditionalFormatting sqref="BP20">
    <cfRule type="cellIs" dxfId="6258" priority="4883" operator="lessThan">
      <formula>$C$4</formula>
    </cfRule>
  </conditionalFormatting>
  <conditionalFormatting sqref="BP20">
    <cfRule type="cellIs" dxfId="6257" priority="4884" operator="lessThan">
      <formula>$C$4</formula>
    </cfRule>
  </conditionalFormatting>
  <conditionalFormatting sqref="BP21">
    <cfRule type="cellIs" dxfId="6256" priority="4885" operator="lessThan">
      <formula>$C$4</formula>
    </cfRule>
  </conditionalFormatting>
  <conditionalFormatting sqref="BP21">
    <cfRule type="cellIs" dxfId="6255" priority="4886" operator="lessThan">
      <formula>$C$4</formula>
    </cfRule>
  </conditionalFormatting>
  <conditionalFormatting sqref="BP22">
    <cfRule type="cellIs" dxfId="6254" priority="4887" operator="lessThan">
      <formula>$C$4</formula>
    </cfRule>
  </conditionalFormatting>
  <conditionalFormatting sqref="BP22">
    <cfRule type="cellIs" dxfId="6253" priority="4888" operator="lessThan">
      <formula>$C$4</formula>
    </cfRule>
  </conditionalFormatting>
  <conditionalFormatting sqref="BP23">
    <cfRule type="cellIs" dxfId="6252" priority="4889" operator="lessThan">
      <formula>$C$4</formula>
    </cfRule>
  </conditionalFormatting>
  <conditionalFormatting sqref="BP23">
    <cfRule type="cellIs" dxfId="6251" priority="4890" operator="lessThan">
      <formula>$C$4</formula>
    </cfRule>
  </conditionalFormatting>
  <conditionalFormatting sqref="BP24">
    <cfRule type="cellIs" dxfId="6250" priority="4891" operator="lessThan">
      <formula>$C$4</formula>
    </cfRule>
  </conditionalFormatting>
  <conditionalFormatting sqref="BP24">
    <cfRule type="cellIs" dxfId="6249" priority="4892" operator="lessThan">
      <formula>$C$4</formula>
    </cfRule>
  </conditionalFormatting>
  <conditionalFormatting sqref="BP25">
    <cfRule type="cellIs" dxfId="6248" priority="4893" operator="lessThan">
      <formula>$C$4</formula>
    </cfRule>
  </conditionalFormatting>
  <conditionalFormatting sqref="BP25">
    <cfRule type="cellIs" dxfId="6247" priority="4894" operator="lessThan">
      <formula>$C$4</formula>
    </cfRule>
  </conditionalFormatting>
  <conditionalFormatting sqref="BP26">
    <cfRule type="cellIs" dxfId="6246" priority="4895" operator="lessThan">
      <formula>$C$4</formula>
    </cfRule>
  </conditionalFormatting>
  <conditionalFormatting sqref="BP26">
    <cfRule type="cellIs" dxfId="6245" priority="4896" operator="lessThan">
      <formula>$C$4</formula>
    </cfRule>
  </conditionalFormatting>
  <conditionalFormatting sqref="BP27">
    <cfRule type="cellIs" dxfId="6244" priority="4897" operator="lessThan">
      <formula>$C$4</formula>
    </cfRule>
  </conditionalFormatting>
  <conditionalFormatting sqref="BP27">
    <cfRule type="cellIs" dxfId="6243" priority="4898" operator="lessThan">
      <formula>$C$4</formula>
    </cfRule>
  </conditionalFormatting>
  <conditionalFormatting sqref="BP28">
    <cfRule type="cellIs" dxfId="6242" priority="4899" operator="lessThan">
      <formula>$C$4</formula>
    </cfRule>
  </conditionalFormatting>
  <conditionalFormatting sqref="BP28">
    <cfRule type="cellIs" dxfId="6241" priority="4900" operator="lessThan">
      <formula>$C$4</formula>
    </cfRule>
  </conditionalFormatting>
  <conditionalFormatting sqref="BP29">
    <cfRule type="cellIs" dxfId="6240" priority="4901" operator="lessThan">
      <formula>$C$4</formula>
    </cfRule>
  </conditionalFormatting>
  <conditionalFormatting sqref="BP29">
    <cfRule type="cellIs" dxfId="6239" priority="4902" operator="lessThan">
      <formula>$C$4</formula>
    </cfRule>
  </conditionalFormatting>
  <conditionalFormatting sqref="BP30">
    <cfRule type="cellIs" dxfId="6238" priority="4903" operator="lessThan">
      <formula>$C$4</formula>
    </cfRule>
  </conditionalFormatting>
  <conditionalFormatting sqref="BP30">
    <cfRule type="cellIs" dxfId="6237" priority="4904" operator="lessThan">
      <formula>$C$4</formula>
    </cfRule>
  </conditionalFormatting>
  <conditionalFormatting sqref="BP31">
    <cfRule type="cellIs" dxfId="6236" priority="4905" operator="lessThan">
      <formula>$C$4</formula>
    </cfRule>
  </conditionalFormatting>
  <conditionalFormatting sqref="BP31">
    <cfRule type="cellIs" dxfId="6235" priority="4906" operator="lessThan">
      <formula>$C$4</formula>
    </cfRule>
  </conditionalFormatting>
  <conditionalFormatting sqref="BP32">
    <cfRule type="cellIs" dxfId="6234" priority="4907" operator="lessThan">
      <formula>$C$4</formula>
    </cfRule>
  </conditionalFormatting>
  <conditionalFormatting sqref="BP32">
    <cfRule type="cellIs" dxfId="6233" priority="4908" operator="lessThan">
      <formula>$C$4</formula>
    </cfRule>
  </conditionalFormatting>
  <conditionalFormatting sqref="BP33">
    <cfRule type="cellIs" dxfId="6232" priority="4909" operator="lessThan">
      <formula>$C$4</formula>
    </cfRule>
  </conditionalFormatting>
  <conditionalFormatting sqref="BP33">
    <cfRule type="cellIs" dxfId="6231" priority="4910" operator="lessThan">
      <formula>$C$4</formula>
    </cfRule>
  </conditionalFormatting>
  <conditionalFormatting sqref="BP34">
    <cfRule type="cellIs" dxfId="6230" priority="4911" operator="lessThan">
      <formula>$C$4</formula>
    </cfRule>
  </conditionalFormatting>
  <conditionalFormatting sqref="BP34">
    <cfRule type="cellIs" dxfId="6229" priority="4912" operator="lessThan">
      <formula>$C$4</formula>
    </cfRule>
  </conditionalFormatting>
  <conditionalFormatting sqref="BP35">
    <cfRule type="cellIs" dxfId="6228" priority="4913" operator="lessThan">
      <formula>$C$4</formula>
    </cfRule>
  </conditionalFormatting>
  <conditionalFormatting sqref="BP35">
    <cfRule type="cellIs" dxfId="6227" priority="4914" operator="lessThan">
      <formula>$C$4</formula>
    </cfRule>
  </conditionalFormatting>
  <conditionalFormatting sqref="BP36">
    <cfRule type="cellIs" dxfId="6226" priority="4915" operator="lessThan">
      <formula>$C$4</formula>
    </cfRule>
  </conditionalFormatting>
  <conditionalFormatting sqref="BP36">
    <cfRule type="cellIs" dxfId="6225" priority="4916" operator="lessThan">
      <formula>$C$4</formula>
    </cfRule>
  </conditionalFormatting>
  <conditionalFormatting sqref="BP37">
    <cfRule type="cellIs" dxfId="6224" priority="4917" operator="lessThan">
      <formula>$C$4</formula>
    </cfRule>
  </conditionalFormatting>
  <conditionalFormatting sqref="BP37">
    <cfRule type="cellIs" dxfId="6223" priority="4918" operator="lessThan">
      <formula>$C$4</formula>
    </cfRule>
  </conditionalFormatting>
  <conditionalFormatting sqref="BP38">
    <cfRule type="cellIs" dxfId="6222" priority="4919" operator="lessThan">
      <formula>$C$4</formula>
    </cfRule>
  </conditionalFormatting>
  <conditionalFormatting sqref="BP38">
    <cfRule type="cellIs" dxfId="6221" priority="4920" operator="lessThan">
      <formula>$C$4</formula>
    </cfRule>
  </conditionalFormatting>
  <conditionalFormatting sqref="BP39">
    <cfRule type="cellIs" dxfId="6220" priority="4921" operator="lessThan">
      <formula>$C$4</formula>
    </cfRule>
  </conditionalFormatting>
  <conditionalFormatting sqref="BP39">
    <cfRule type="cellIs" dxfId="6219" priority="4922" operator="lessThan">
      <formula>$C$4</formula>
    </cfRule>
  </conditionalFormatting>
  <conditionalFormatting sqref="BP40">
    <cfRule type="cellIs" dxfId="6218" priority="4923" operator="lessThan">
      <formula>$C$4</formula>
    </cfRule>
  </conditionalFormatting>
  <conditionalFormatting sqref="BP40">
    <cfRule type="cellIs" dxfId="6217" priority="4924" operator="lessThan">
      <formula>$C$4</formula>
    </cfRule>
  </conditionalFormatting>
  <conditionalFormatting sqref="BP41">
    <cfRule type="cellIs" dxfId="6216" priority="4925" operator="lessThan">
      <formula>$C$4</formula>
    </cfRule>
  </conditionalFormatting>
  <conditionalFormatting sqref="BP41">
    <cfRule type="cellIs" dxfId="6215" priority="4926" operator="lessThan">
      <formula>$C$4</formula>
    </cfRule>
  </conditionalFormatting>
  <conditionalFormatting sqref="BP42">
    <cfRule type="cellIs" dxfId="6214" priority="4927" operator="lessThan">
      <formula>$C$4</formula>
    </cfRule>
  </conditionalFormatting>
  <conditionalFormatting sqref="BP42">
    <cfRule type="cellIs" dxfId="6213" priority="4928" operator="lessThan">
      <formula>$C$4</formula>
    </cfRule>
  </conditionalFormatting>
  <conditionalFormatting sqref="BP43">
    <cfRule type="cellIs" dxfId="6212" priority="4929" operator="lessThan">
      <formula>$C$4</formula>
    </cfRule>
  </conditionalFormatting>
  <conditionalFormatting sqref="BP43">
    <cfRule type="cellIs" dxfId="6211" priority="4930" operator="lessThan">
      <formula>$C$4</formula>
    </cfRule>
  </conditionalFormatting>
  <conditionalFormatting sqref="BP44">
    <cfRule type="cellIs" dxfId="6210" priority="4931" operator="lessThan">
      <formula>$C$4</formula>
    </cfRule>
  </conditionalFormatting>
  <conditionalFormatting sqref="BP44">
    <cfRule type="cellIs" dxfId="6209" priority="4932" operator="lessThan">
      <formula>$C$4</formula>
    </cfRule>
  </conditionalFormatting>
  <conditionalFormatting sqref="BP45">
    <cfRule type="cellIs" dxfId="6208" priority="4933" operator="lessThan">
      <formula>$C$4</formula>
    </cfRule>
  </conditionalFormatting>
  <conditionalFormatting sqref="BP45">
    <cfRule type="cellIs" dxfId="6207" priority="4934" operator="lessThan">
      <formula>$C$4</formula>
    </cfRule>
  </conditionalFormatting>
  <conditionalFormatting sqref="BP46">
    <cfRule type="cellIs" dxfId="6206" priority="4935" operator="lessThan">
      <formula>$C$4</formula>
    </cfRule>
  </conditionalFormatting>
  <conditionalFormatting sqref="BP46">
    <cfRule type="cellIs" dxfId="6205" priority="4936" operator="lessThan">
      <formula>$C$4</formula>
    </cfRule>
  </conditionalFormatting>
  <conditionalFormatting sqref="BP47">
    <cfRule type="cellIs" dxfId="6204" priority="4937" operator="lessThan">
      <formula>$C$4</formula>
    </cfRule>
  </conditionalFormatting>
  <conditionalFormatting sqref="BP47">
    <cfRule type="cellIs" dxfId="6203" priority="4938" operator="lessThan">
      <formula>$C$4</formula>
    </cfRule>
  </conditionalFormatting>
  <conditionalFormatting sqref="BP48">
    <cfRule type="cellIs" dxfId="6202" priority="4939" operator="lessThan">
      <formula>$C$4</formula>
    </cfRule>
  </conditionalFormatting>
  <conditionalFormatting sqref="BP48">
    <cfRule type="cellIs" dxfId="6201" priority="4940" operator="lessThan">
      <formula>$C$4</formula>
    </cfRule>
  </conditionalFormatting>
  <conditionalFormatting sqref="BP49">
    <cfRule type="cellIs" dxfId="6200" priority="4941" operator="lessThan">
      <formula>$C$4</formula>
    </cfRule>
  </conditionalFormatting>
  <conditionalFormatting sqref="BP49">
    <cfRule type="cellIs" dxfId="6199" priority="4942" operator="lessThan">
      <formula>$C$4</formula>
    </cfRule>
  </conditionalFormatting>
  <conditionalFormatting sqref="BP50">
    <cfRule type="cellIs" dxfId="6198" priority="4943" operator="lessThan">
      <formula>$C$4</formula>
    </cfRule>
  </conditionalFormatting>
  <conditionalFormatting sqref="BP50">
    <cfRule type="cellIs" dxfId="6197" priority="4944" operator="lessThan">
      <formula>$C$4</formula>
    </cfRule>
  </conditionalFormatting>
  <conditionalFormatting sqref="BP51">
    <cfRule type="cellIs" dxfId="6196" priority="4945" operator="lessThan">
      <formula>$C$4</formula>
    </cfRule>
  </conditionalFormatting>
  <conditionalFormatting sqref="BP51">
    <cfRule type="cellIs" dxfId="6195" priority="4946" operator="lessThan">
      <formula>$C$4</formula>
    </cfRule>
  </conditionalFormatting>
  <conditionalFormatting sqref="BP52">
    <cfRule type="cellIs" dxfId="6194" priority="4947" operator="lessThan">
      <formula>$C$4</formula>
    </cfRule>
  </conditionalFormatting>
  <conditionalFormatting sqref="BP52">
    <cfRule type="cellIs" dxfId="6193" priority="4948" operator="lessThan">
      <formula>$C$4</formula>
    </cfRule>
  </conditionalFormatting>
  <conditionalFormatting sqref="BP53">
    <cfRule type="cellIs" dxfId="6192" priority="4949" operator="lessThan">
      <formula>$C$4</formula>
    </cfRule>
  </conditionalFormatting>
  <conditionalFormatting sqref="BP53">
    <cfRule type="cellIs" dxfId="6191" priority="4950" operator="lessThan">
      <formula>$C$4</formula>
    </cfRule>
  </conditionalFormatting>
  <conditionalFormatting sqref="BP54">
    <cfRule type="cellIs" dxfId="6190" priority="4951" operator="lessThan">
      <formula>$C$4</formula>
    </cfRule>
  </conditionalFormatting>
  <conditionalFormatting sqref="BP54">
    <cfRule type="cellIs" dxfId="6189" priority="4952" operator="lessThan">
      <formula>$C$4</formula>
    </cfRule>
  </conditionalFormatting>
  <conditionalFormatting sqref="BP55">
    <cfRule type="cellIs" dxfId="6188" priority="4953" operator="lessThan">
      <formula>$C$4</formula>
    </cfRule>
  </conditionalFormatting>
  <conditionalFormatting sqref="BP55">
    <cfRule type="cellIs" dxfId="6187" priority="4954" operator="lessThan">
      <formula>$C$4</formula>
    </cfRule>
  </conditionalFormatting>
  <conditionalFormatting sqref="BP56">
    <cfRule type="cellIs" dxfId="6186" priority="4955" operator="lessThan">
      <formula>$C$4</formula>
    </cfRule>
  </conditionalFormatting>
  <conditionalFormatting sqref="BP56">
    <cfRule type="cellIs" dxfId="6185" priority="4956" operator="lessThan">
      <formula>$C$4</formula>
    </cfRule>
  </conditionalFormatting>
  <conditionalFormatting sqref="BP57">
    <cfRule type="cellIs" dxfId="6184" priority="4957" operator="lessThan">
      <formula>$C$4</formula>
    </cfRule>
  </conditionalFormatting>
  <conditionalFormatting sqref="BP57">
    <cfRule type="cellIs" dxfId="6183" priority="4958" operator="lessThan">
      <formula>$C$4</formula>
    </cfRule>
  </conditionalFormatting>
  <conditionalFormatting sqref="BP58">
    <cfRule type="cellIs" dxfId="6182" priority="4959" operator="lessThan">
      <formula>$C$4</formula>
    </cfRule>
  </conditionalFormatting>
  <conditionalFormatting sqref="BP58">
    <cfRule type="cellIs" dxfId="6181" priority="4960" operator="lessThan">
      <formula>$C$4</formula>
    </cfRule>
  </conditionalFormatting>
  <conditionalFormatting sqref="BP59">
    <cfRule type="cellIs" dxfId="6180" priority="4961" operator="lessThan">
      <formula>$C$4</formula>
    </cfRule>
  </conditionalFormatting>
  <conditionalFormatting sqref="BP59">
    <cfRule type="cellIs" dxfId="6179" priority="4962" operator="lessThan">
      <formula>$C$4</formula>
    </cfRule>
  </conditionalFormatting>
  <conditionalFormatting sqref="BP60">
    <cfRule type="cellIs" dxfId="6178" priority="4963" operator="lessThan">
      <formula>$C$4</formula>
    </cfRule>
  </conditionalFormatting>
  <conditionalFormatting sqref="BP60">
    <cfRule type="cellIs" dxfId="6177" priority="4964" operator="lessThan">
      <formula>$C$4</formula>
    </cfRule>
  </conditionalFormatting>
  <conditionalFormatting sqref="BQ11">
    <cfRule type="cellIs" dxfId="6176" priority="4965" operator="lessThan">
      <formula>$C$4</formula>
    </cfRule>
  </conditionalFormatting>
  <conditionalFormatting sqref="BQ11">
    <cfRule type="cellIs" dxfId="6175" priority="4966" operator="lessThan">
      <formula>$C$4</formula>
    </cfRule>
  </conditionalFormatting>
  <conditionalFormatting sqref="BQ12">
    <cfRule type="cellIs" dxfId="6174" priority="4967" operator="lessThan">
      <formula>$C$4</formula>
    </cfRule>
  </conditionalFormatting>
  <conditionalFormatting sqref="BQ12">
    <cfRule type="cellIs" dxfId="6173" priority="4968" operator="lessThan">
      <formula>$C$4</formula>
    </cfRule>
  </conditionalFormatting>
  <conditionalFormatting sqref="BQ13">
    <cfRule type="cellIs" dxfId="6172" priority="4969" operator="lessThan">
      <formula>$C$4</formula>
    </cfRule>
  </conditionalFormatting>
  <conditionalFormatting sqref="BQ13">
    <cfRule type="cellIs" dxfId="6171" priority="4970" operator="lessThan">
      <formula>$C$4</formula>
    </cfRule>
  </conditionalFormatting>
  <conditionalFormatting sqref="BQ14">
    <cfRule type="cellIs" dxfId="6170" priority="4971" operator="lessThan">
      <formula>$C$4</formula>
    </cfRule>
  </conditionalFormatting>
  <conditionalFormatting sqref="BQ14">
    <cfRule type="cellIs" dxfId="6169" priority="4972" operator="lessThan">
      <formula>$C$4</formula>
    </cfRule>
  </conditionalFormatting>
  <conditionalFormatting sqref="BQ15">
    <cfRule type="cellIs" dxfId="6168" priority="4973" operator="lessThan">
      <formula>$C$4</formula>
    </cfRule>
  </conditionalFormatting>
  <conditionalFormatting sqref="BQ15">
    <cfRule type="cellIs" dxfId="6167" priority="4974" operator="lessThan">
      <formula>$C$4</formula>
    </cfRule>
  </conditionalFormatting>
  <conditionalFormatting sqref="BQ16">
    <cfRule type="cellIs" dxfId="6166" priority="4975" operator="lessThan">
      <formula>$C$4</formula>
    </cfRule>
  </conditionalFormatting>
  <conditionalFormatting sqref="BQ16">
    <cfRule type="cellIs" dxfId="6165" priority="4976" operator="lessThan">
      <formula>$C$4</formula>
    </cfRule>
  </conditionalFormatting>
  <conditionalFormatting sqref="BQ17">
    <cfRule type="cellIs" dxfId="6164" priority="4977" operator="lessThan">
      <formula>$C$4</formula>
    </cfRule>
  </conditionalFormatting>
  <conditionalFormatting sqref="BQ17">
    <cfRule type="cellIs" dxfId="6163" priority="4978" operator="lessThan">
      <formula>$C$4</formula>
    </cfRule>
  </conditionalFormatting>
  <conditionalFormatting sqref="BQ18">
    <cfRule type="cellIs" dxfId="6162" priority="4979" operator="lessThan">
      <formula>$C$4</formula>
    </cfRule>
  </conditionalFormatting>
  <conditionalFormatting sqref="BQ18">
    <cfRule type="cellIs" dxfId="6161" priority="4980" operator="lessThan">
      <formula>$C$4</formula>
    </cfRule>
  </conditionalFormatting>
  <conditionalFormatting sqref="BQ19">
    <cfRule type="cellIs" dxfId="6160" priority="4981" operator="lessThan">
      <formula>$C$4</formula>
    </cfRule>
  </conditionalFormatting>
  <conditionalFormatting sqref="BQ19">
    <cfRule type="cellIs" dxfId="6159" priority="4982" operator="lessThan">
      <formula>$C$4</formula>
    </cfRule>
  </conditionalFormatting>
  <conditionalFormatting sqref="BQ20">
    <cfRule type="cellIs" dxfId="6158" priority="4983" operator="lessThan">
      <formula>$C$4</formula>
    </cfRule>
  </conditionalFormatting>
  <conditionalFormatting sqref="BQ20">
    <cfRule type="cellIs" dxfId="6157" priority="4984" operator="lessThan">
      <formula>$C$4</formula>
    </cfRule>
  </conditionalFormatting>
  <conditionalFormatting sqref="BQ21">
    <cfRule type="cellIs" dxfId="6156" priority="4985" operator="lessThan">
      <formula>$C$4</formula>
    </cfRule>
  </conditionalFormatting>
  <conditionalFormatting sqref="BQ21">
    <cfRule type="cellIs" dxfId="6155" priority="4986" operator="lessThan">
      <formula>$C$4</formula>
    </cfRule>
  </conditionalFormatting>
  <conditionalFormatting sqref="BQ22">
    <cfRule type="cellIs" dxfId="6154" priority="4987" operator="lessThan">
      <formula>$C$4</formula>
    </cfRule>
  </conditionalFormatting>
  <conditionalFormatting sqref="BQ22">
    <cfRule type="cellIs" dxfId="6153" priority="4988" operator="lessThan">
      <formula>$C$4</formula>
    </cfRule>
  </conditionalFormatting>
  <conditionalFormatting sqref="BQ23">
    <cfRule type="cellIs" dxfId="6152" priority="4989" operator="lessThan">
      <formula>$C$4</formula>
    </cfRule>
  </conditionalFormatting>
  <conditionalFormatting sqref="BQ23">
    <cfRule type="cellIs" dxfId="6151" priority="4990" operator="lessThan">
      <formula>$C$4</formula>
    </cfRule>
  </conditionalFormatting>
  <conditionalFormatting sqref="BQ24">
    <cfRule type="cellIs" dxfId="6150" priority="4991" operator="lessThan">
      <formula>$C$4</formula>
    </cfRule>
  </conditionalFormatting>
  <conditionalFormatting sqref="BQ24">
    <cfRule type="cellIs" dxfId="6149" priority="4992" operator="lessThan">
      <formula>$C$4</formula>
    </cfRule>
  </conditionalFormatting>
  <conditionalFormatting sqref="BQ25">
    <cfRule type="cellIs" dxfId="6148" priority="4993" operator="lessThan">
      <formula>$C$4</formula>
    </cfRule>
  </conditionalFormatting>
  <conditionalFormatting sqref="BQ25">
    <cfRule type="cellIs" dxfId="6147" priority="4994" operator="lessThan">
      <formula>$C$4</formula>
    </cfRule>
  </conditionalFormatting>
  <conditionalFormatting sqref="BQ26">
    <cfRule type="cellIs" dxfId="6146" priority="4995" operator="lessThan">
      <formula>$C$4</formula>
    </cfRule>
  </conditionalFormatting>
  <conditionalFormatting sqref="BQ26">
    <cfRule type="cellIs" dxfId="6145" priority="4996" operator="lessThan">
      <formula>$C$4</formula>
    </cfRule>
  </conditionalFormatting>
  <conditionalFormatting sqref="BQ27">
    <cfRule type="cellIs" dxfId="6144" priority="4997" operator="lessThan">
      <formula>$C$4</formula>
    </cfRule>
  </conditionalFormatting>
  <conditionalFormatting sqref="BQ27">
    <cfRule type="cellIs" dxfId="6143" priority="4998" operator="lessThan">
      <formula>$C$4</formula>
    </cfRule>
  </conditionalFormatting>
  <conditionalFormatting sqref="BQ28">
    <cfRule type="cellIs" dxfId="6142" priority="4999" operator="lessThan">
      <formula>$C$4</formula>
    </cfRule>
  </conditionalFormatting>
  <conditionalFormatting sqref="BQ28">
    <cfRule type="cellIs" dxfId="6141" priority="5000" operator="lessThan">
      <formula>$C$4</formula>
    </cfRule>
  </conditionalFormatting>
  <conditionalFormatting sqref="BQ29">
    <cfRule type="cellIs" dxfId="6140" priority="5001" operator="lessThan">
      <formula>$C$4</formula>
    </cfRule>
  </conditionalFormatting>
  <conditionalFormatting sqref="BQ29">
    <cfRule type="cellIs" dxfId="6139" priority="5002" operator="lessThan">
      <formula>$C$4</formula>
    </cfRule>
  </conditionalFormatting>
  <conditionalFormatting sqref="BQ30">
    <cfRule type="cellIs" dxfId="6138" priority="5003" operator="lessThan">
      <formula>$C$4</formula>
    </cfRule>
  </conditionalFormatting>
  <conditionalFormatting sqref="BQ30">
    <cfRule type="cellIs" dxfId="6137" priority="5004" operator="lessThan">
      <formula>$C$4</formula>
    </cfRule>
  </conditionalFormatting>
  <conditionalFormatting sqref="BQ31">
    <cfRule type="cellIs" dxfId="6136" priority="5005" operator="lessThan">
      <formula>$C$4</formula>
    </cfRule>
  </conditionalFormatting>
  <conditionalFormatting sqref="BQ31">
    <cfRule type="cellIs" dxfId="6135" priority="5006" operator="lessThan">
      <formula>$C$4</formula>
    </cfRule>
  </conditionalFormatting>
  <conditionalFormatting sqref="BQ32">
    <cfRule type="cellIs" dxfId="6134" priority="5007" operator="lessThan">
      <formula>$C$4</formula>
    </cfRule>
  </conditionalFormatting>
  <conditionalFormatting sqref="BQ32">
    <cfRule type="cellIs" dxfId="6133" priority="5008" operator="lessThan">
      <formula>$C$4</formula>
    </cfRule>
  </conditionalFormatting>
  <conditionalFormatting sqref="BQ33">
    <cfRule type="cellIs" dxfId="6132" priority="5009" operator="lessThan">
      <formula>$C$4</formula>
    </cfRule>
  </conditionalFormatting>
  <conditionalFormatting sqref="BQ33">
    <cfRule type="cellIs" dxfId="6131" priority="5010" operator="lessThan">
      <formula>$C$4</formula>
    </cfRule>
  </conditionalFormatting>
  <conditionalFormatting sqref="BQ34">
    <cfRule type="cellIs" dxfId="6130" priority="5011" operator="lessThan">
      <formula>$C$4</formula>
    </cfRule>
  </conditionalFormatting>
  <conditionalFormatting sqref="BQ34">
    <cfRule type="cellIs" dxfId="6129" priority="5012" operator="lessThan">
      <formula>$C$4</formula>
    </cfRule>
  </conditionalFormatting>
  <conditionalFormatting sqref="BQ35">
    <cfRule type="cellIs" dxfId="6128" priority="5013" operator="lessThan">
      <formula>$C$4</formula>
    </cfRule>
  </conditionalFormatting>
  <conditionalFormatting sqref="BQ35">
    <cfRule type="cellIs" dxfId="6127" priority="5014" operator="lessThan">
      <formula>$C$4</formula>
    </cfRule>
  </conditionalFormatting>
  <conditionalFormatting sqref="BQ36">
    <cfRule type="cellIs" dxfId="6126" priority="5015" operator="lessThan">
      <formula>$C$4</formula>
    </cfRule>
  </conditionalFormatting>
  <conditionalFormatting sqref="BQ36">
    <cfRule type="cellIs" dxfId="6125" priority="5016" operator="lessThan">
      <formula>$C$4</formula>
    </cfRule>
  </conditionalFormatting>
  <conditionalFormatting sqref="BQ37">
    <cfRule type="cellIs" dxfId="6124" priority="5017" operator="lessThan">
      <formula>$C$4</formula>
    </cfRule>
  </conditionalFormatting>
  <conditionalFormatting sqref="BQ37">
    <cfRule type="cellIs" dxfId="6123" priority="5018" operator="lessThan">
      <formula>$C$4</formula>
    </cfRule>
  </conditionalFormatting>
  <conditionalFormatting sqref="BQ38">
    <cfRule type="cellIs" dxfId="6122" priority="5019" operator="lessThan">
      <formula>$C$4</formula>
    </cfRule>
  </conditionalFormatting>
  <conditionalFormatting sqref="BQ38">
    <cfRule type="cellIs" dxfId="6121" priority="5020" operator="lessThan">
      <formula>$C$4</formula>
    </cfRule>
  </conditionalFormatting>
  <conditionalFormatting sqref="BQ39">
    <cfRule type="cellIs" dxfId="6120" priority="5021" operator="lessThan">
      <formula>$C$4</formula>
    </cfRule>
  </conditionalFormatting>
  <conditionalFormatting sqref="BQ39">
    <cfRule type="cellIs" dxfId="6119" priority="5022" operator="lessThan">
      <formula>$C$4</formula>
    </cfRule>
  </conditionalFormatting>
  <conditionalFormatting sqref="BQ40">
    <cfRule type="cellIs" dxfId="6118" priority="5023" operator="lessThan">
      <formula>$C$4</formula>
    </cfRule>
  </conditionalFormatting>
  <conditionalFormatting sqref="BQ40">
    <cfRule type="cellIs" dxfId="6117" priority="5024" operator="lessThan">
      <formula>$C$4</formula>
    </cfRule>
  </conditionalFormatting>
  <conditionalFormatting sqref="BQ41">
    <cfRule type="cellIs" dxfId="6116" priority="5025" operator="lessThan">
      <formula>$C$4</formula>
    </cfRule>
  </conditionalFormatting>
  <conditionalFormatting sqref="BQ41">
    <cfRule type="cellIs" dxfId="6115" priority="5026" operator="lessThan">
      <formula>$C$4</formula>
    </cfRule>
  </conditionalFormatting>
  <conditionalFormatting sqref="BQ42">
    <cfRule type="cellIs" dxfId="6114" priority="5027" operator="lessThan">
      <formula>$C$4</formula>
    </cfRule>
  </conditionalFormatting>
  <conditionalFormatting sqref="BQ42">
    <cfRule type="cellIs" dxfId="6113" priority="5028" operator="lessThan">
      <formula>$C$4</formula>
    </cfRule>
  </conditionalFormatting>
  <conditionalFormatting sqref="BQ43">
    <cfRule type="cellIs" dxfId="6112" priority="5029" operator="lessThan">
      <formula>$C$4</formula>
    </cfRule>
  </conditionalFormatting>
  <conditionalFormatting sqref="BQ43">
    <cfRule type="cellIs" dxfId="6111" priority="5030" operator="lessThan">
      <formula>$C$4</formula>
    </cfRule>
  </conditionalFormatting>
  <conditionalFormatting sqref="BQ44">
    <cfRule type="cellIs" dxfId="6110" priority="5031" operator="lessThan">
      <formula>$C$4</formula>
    </cfRule>
  </conditionalFormatting>
  <conditionalFormatting sqref="BQ44">
    <cfRule type="cellIs" dxfId="6109" priority="5032" operator="lessThan">
      <formula>$C$4</formula>
    </cfRule>
  </conditionalFormatting>
  <conditionalFormatting sqref="BQ45">
    <cfRule type="cellIs" dxfId="6108" priority="5033" operator="lessThan">
      <formula>$C$4</formula>
    </cfRule>
  </conditionalFormatting>
  <conditionalFormatting sqref="BQ45">
    <cfRule type="cellIs" dxfId="6107" priority="5034" operator="lessThan">
      <formula>$C$4</formula>
    </cfRule>
  </conditionalFormatting>
  <conditionalFormatting sqref="BQ46">
    <cfRule type="cellIs" dxfId="6106" priority="5035" operator="lessThan">
      <formula>$C$4</formula>
    </cfRule>
  </conditionalFormatting>
  <conditionalFormatting sqref="BQ46">
    <cfRule type="cellIs" dxfId="6105" priority="5036" operator="lessThan">
      <formula>$C$4</formula>
    </cfRule>
  </conditionalFormatting>
  <conditionalFormatting sqref="BQ47">
    <cfRule type="cellIs" dxfId="6104" priority="5037" operator="lessThan">
      <formula>$C$4</formula>
    </cfRule>
  </conditionalFormatting>
  <conditionalFormatting sqref="BQ47">
    <cfRule type="cellIs" dxfId="6103" priority="5038" operator="lessThan">
      <formula>$C$4</formula>
    </cfRule>
  </conditionalFormatting>
  <conditionalFormatting sqref="BQ48">
    <cfRule type="cellIs" dxfId="6102" priority="5039" operator="lessThan">
      <formula>$C$4</formula>
    </cfRule>
  </conditionalFormatting>
  <conditionalFormatting sqref="BQ48">
    <cfRule type="cellIs" dxfId="6101" priority="5040" operator="lessThan">
      <formula>$C$4</formula>
    </cfRule>
  </conditionalFormatting>
  <conditionalFormatting sqref="BQ49">
    <cfRule type="cellIs" dxfId="6100" priority="5041" operator="lessThan">
      <formula>$C$4</formula>
    </cfRule>
  </conditionalFormatting>
  <conditionalFormatting sqref="BQ49">
    <cfRule type="cellIs" dxfId="6099" priority="5042" operator="lessThan">
      <formula>$C$4</formula>
    </cfRule>
  </conditionalFormatting>
  <conditionalFormatting sqref="BQ50">
    <cfRule type="cellIs" dxfId="6098" priority="5043" operator="lessThan">
      <formula>$C$4</formula>
    </cfRule>
  </conditionalFormatting>
  <conditionalFormatting sqref="BQ50">
    <cfRule type="cellIs" dxfId="6097" priority="5044" operator="lessThan">
      <formula>$C$4</formula>
    </cfRule>
  </conditionalFormatting>
  <conditionalFormatting sqref="BQ51">
    <cfRule type="cellIs" dxfId="6096" priority="5045" operator="lessThan">
      <formula>$C$4</formula>
    </cfRule>
  </conditionalFormatting>
  <conditionalFormatting sqref="BQ51">
    <cfRule type="cellIs" dxfId="6095" priority="5046" operator="lessThan">
      <formula>$C$4</formula>
    </cfRule>
  </conditionalFormatting>
  <conditionalFormatting sqref="BQ52">
    <cfRule type="cellIs" dxfId="6094" priority="5047" operator="lessThan">
      <formula>$C$4</formula>
    </cfRule>
  </conditionalFormatting>
  <conditionalFormatting sqref="BQ52">
    <cfRule type="cellIs" dxfId="6093" priority="5048" operator="lessThan">
      <formula>$C$4</formula>
    </cfRule>
  </conditionalFormatting>
  <conditionalFormatting sqref="BQ53">
    <cfRule type="cellIs" dxfId="6092" priority="5049" operator="lessThan">
      <formula>$C$4</formula>
    </cfRule>
  </conditionalFormatting>
  <conditionalFormatting sqref="BQ53">
    <cfRule type="cellIs" dxfId="6091" priority="5050" operator="lessThan">
      <formula>$C$4</formula>
    </cfRule>
  </conditionalFormatting>
  <conditionalFormatting sqref="BQ54">
    <cfRule type="cellIs" dxfId="6090" priority="5051" operator="lessThan">
      <formula>$C$4</formula>
    </cfRule>
  </conditionalFormatting>
  <conditionalFormatting sqref="BQ54">
    <cfRule type="cellIs" dxfId="6089" priority="5052" operator="lessThan">
      <formula>$C$4</formula>
    </cfRule>
  </conditionalFormatting>
  <conditionalFormatting sqref="BQ55">
    <cfRule type="cellIs" dxfId="6088" priority="5053" operator="lessThan">
      <formula>$C$4</formula>
    </cfRule>
  </conditionalFormatting>
  <conditionalFormatting sqref="BQ55">
    <cfRule type="cellIs" dxfId="6087" priority="5054" operator="lessThan">
      <formula>$C$4</formula>
    </cfRule>
  </conditionalFormatting>
  <conditionalFormatting sqref="BQ56">
    <cfRule type="cellIs" dxfId="6086" priority="5055" operator="lessThan">
      <formula>$C$4</formula>
    </cfRule>
  </conditionalFormatting>
  <conditionalFormatting sqref="BQ56">
    <cfRule type="cellIs" dxfId="6085" priority="5056" operator="lessThan">
      <formula>$C$4</formula>
    </cfRule>
  </conditionalFormatting>
  <conditionalFormatting sqref="BQ57">
    <cfRule type="cellIs" dxfId="6084" priority="5057" operator="lessThan">
      <formula>$C$4</formula>
    </cfRule>
  </conditionalFormatting>
  <conditionalFormatting sqref="BQ57">
    <cfRule type="cellIs" dxfId="6083" priority="5058" operator="lessThan">
      <formula>$C$4</formula>
    </cfRule>
  </conditionalFormatting>
  <conditionalFormatting sqref="BQ58">
    <cfRule type="cellIs" dxfId="6082" priority="5059" operator="lessThan">
      <formula>$C$4</formula>
    </cfRule>
  </conditionalFormatting>
  <conditionalFormatting sqref="BQ58">
    <cfRule type="cellIs" dxfId="6081" priority="5060" operator="lessThan">
      <formula>$C$4</formula>
    </cfRule>
  </conditionalFormatting>
  <conditionalFormatting sqref="BQ59">
    <cfRule type="cellIs" dxfId="6080" priority="5061" operator="lessThan">
      <formula>$C$4</formula>
    </cfRule>
  </conditionalFormatting>
  <conditionalFormatting sqref="BQ59">
    <cfRule type="cellIs" dxfId="6079" priority="5062" operator="lessThan">
      <formula>$C$4</formula>
    </cfRule>
  </conditionalFormatting>
  <conditionalFormatting sqref="BQ60">
    <cfRule type="cellIs" dxfId="6078" priority="5063" operator="lessThan">
      <formula>$C$4</formula>
    </cfRule>
  </conditionalFormatting>
  <conditionalFormatting sqref="BQ60">
    <cfRule type="cellIs" dxfId="6077" priority="5064" operator="lessThan">
      <formula>$C$4</formula>
    </cfRule>
  </conditionalFormatting>
  <conditionalFormatting sqref="CP11:CP46">
    <cfRule type="cellIs" dxfId="6076" priority="5065" operator="lessThan">
      <formula>$C$4</formula>
    </cfRule>
  </conditionalFormatting>
  <conditionalFormatting sqref="CP11:CP46">
    <cfRule type="cellIs" dxfId="6075" priority="5066" operator="lessThan">
      <formula>$C$4</formula>
    </cfRule>
  </conditionalFormatting>
  <conditionalFormatting sqref="CP47">
    <cfRule type="cellIs" dxfId="6074" priority="5137" operator="lessThan">
      <formula>$C$4</formula>
    </cfRule>
  </conditionalFormatting>
  <conditionalFormatting sqref="CP47">
    <cfRule type="cellIs" dxfId="6073" priority="5138" operator="lessThan">
      <formula>$C$4</formula>
    </cfRule>
  </conditionalFormatting>
  <conditionalFormatting sqref="CP48">
    <cfRule type="cellIs" dxfId="6072" priority="5139" operator="lessThan">
      <formula>$C$4</formula>
    </cfRule>
  </conditionalFormatting>
  <conditionalFormatting sqref="CP48">
    <cfRule type="cellIs" dxfId="6071" priority="5140" operator="lessThan">
      <formula>$C$4</formula>
    </cfRule>
  </conditionalFormatting>
  <conditionalFormatting sqref="CP49">
    <cfRule type="cellIs" dxfId="6070" priority="5141" operator="lessThan">
      <formula>$C$4</formula>
    </cfRule>
  </conditionalFormatting>
  <conditionalFormatting sqref="CP49">
    <cfRule type="cellIs" dxfId="6069" priority="5142" operator="lessThan">
      <formula>$C$4</formula>
    </cfRule>
  </conditionalFormatting>
  <conditionalFormatting sqref="CP50">
    <cfRule type="cellIs" dxfId="6068" priority="5143" operator="lessThan">
      <formula>$C$4</formula>
    </cfRule>
  </conditionalFormatting>
  <conditionalFormatting sqref="CP50">
    <cfRule type="cellIs" dxfId="6067" priority="5144" operator="lessThan">
      <formula>$C$4</formula>
    </cfRule>
  </conditionalFormatting>
  <conditionalFormatting sqref="CP51">
    <cfRule type="cellIs" dxfId="6066" priority="5145" operator="lessThan">
      <formula>$C$4</formula>
    </cfRule>
  </conditionalFormatting>
  <conditionalFormatting sqref="CP51">
    <cfRule type="cellIs" dxfId="6065" priority="5146" operator="lessThan">
      <formula>$C$4</formula>
    </cfRule>
  </conditionalFormatting>
  <conditionalFormatting sqref="CP52">
    <cfRule type="cellIs" dxfId="6064" priority="5147" operator="lessThan">
      <formula>$C$4</formula>
    </cfRule>
  </conditionalFormatting>
  <conditionalFormatting sqref="CP52">
    <cfRule type="cellIs" dxfId="6063" priority="5148" operator="lessThan">
      <formula>$C$4</formula>
    </cfRule>
  </conditionalFormatting>
  <conditionalFormatting sqref="CP53">
    <cfRule type="cellIs" dxfId="6062" priority="5149" operator="lessThan">
      <formula>$C$4</formula>
    </cfRule>
  </conditionalFormatting>
  <conditionalFormatting sqref="CP53">
    <cfRule type="cellIs" dxfId="6061" priority="5150" operator="lessThan">
      <formula>$C$4</formula>
    </cfRule>
  </conditionalFormatting>
  <conditionalFormatting sqref="CP54">
    <cfRule type="cellIs" dxfId="6060" priority="5151" operator="lessThan">
      <formula>$C$4</formula>
    </cfRule>
  </conditionalFormatting>
  <conditionalFormatting sqref="CP54">
    <cfRule type="cellIs" dxfId="6059" priority="5152" operator="lessThan">
      <formula>$C$4</formula>
    </cfRule>
  </conditionalFormatting>
  <conditionalFormatting sqref="CP55">
    <cfRule type="cellIs" dxfId="6058" priority="5153" operator="lessThan">
      <formula>$C$4</formula>
    </cfRule>
  </conditionalFormatting>
  <conditionalFormatting sqref="CP55">
    <cfRule type="cellIs" dxfId="6057" priority="5154" operator="lessThan">
      <formula>$C$4</formula>
    </cfRule>
  </conditionalFormatting>
  <conditionalFormatting sqref="CP56">
    <cfRule type="cellIs" dxfId="6056" priority="5155" operator="lessThan">
      <formula>$C$4</formula>
    </cfRule>
  </conditionalFormatting>
  <conditionalFormatting sqref="CP56">
    <cfRule type="cellIs" dxfId="6055" priority="5156" operator="lessThan">
      <formula>$C$4</formula>
    </cfRule>
  </conditionalFormatting>
  <conditionalFormatting sqref="CP57">
    <cfRule type="cellIs" dxfId="6054" priority="5157" operator="lessThan">
      <formula>$C$4</formula>
    </cfRule>
  </conditionalFormatting>
  <conditionalFormatting sqref="CP57">
    <cfRule type="cellIs" dxfId="6053" priority="5158" operator="lessThan">
      <formula>$C$4</formula>
    </cfRule>
  </conditionalFormatting>
  <conditionalFormatting sqref="CP58">
    <cfRule type="cellIs" dxfId="6052" priority="5159" operator="lessThan">
      <formula>$C$4</formula>
    </cfRule>
  </conditionalFormatting>
  <conditionalFormatting sqref="CP58">
    <cfRule type="cellIs" dxfId="6051" priority="5160" operator="lessThan">
      <formula>$C$4</formula>
    </cfRule>
  </conditionalFormatting>
  <conditionalFormatting sqref="CP59">
    <cfRule type="cellIs" dxfId="6050" priority="5161" operator="lessThan">
      <formula>$C$4</formula>
    </cfRule>
  </conditionalFormatting>
  <conditionalFormatting sqref="CP59">
    <cfRule type="cellIs" dxfId="6049" priority="5162" operator="lessThan">
      <formula>$C$4</formula>
    </cfRule>
  </conditionalFormatting>
  <conditionalFormatting sqref="CP60">
    <cfRule type="cellIs" dxfId="6048" priority="5163" operator="lessThan">
      <formula>$C$4</formula>
    </cfRule>
  </conditionalFormatting>
  <conditionalFormatting sqref="CP60">
    <cfRule type="cellIs" dxfId="6047" priority="5164" operator="lessThan">
      <formula>$C$4</formula>
    </cfRule>
  </conditionalFormatting>
  <conditionalFormatting sqref="CS11:CS46">
    <cfRule type="cellIs" dxfId="6046" priority="5165" operator="lessThan">
      <formula>$C$4</formula>
    </cfRule>
  </conditionalFormatting>
  <conditionalFormatting sqref="CS11:CS46">
    <cfRule type="cellIs" dxfId="6045" priority="5166" operator="lessThan">
      <formula>$C$4</formula>
    </cfRule>
  </conditionalFormatting>
  <conditionalFormatting sqref="CS47">
    <cfRule type="cellIs" dxfId="6044" priority="5237" operator="lessThan">
      <formula>$C$4</formula>
    </cfRule>
  </conditionalFormatting>
  <conditionalFormatting sqref="CS47">
    <cfRule type="cellIs" dxfId="6043" priority="5238" operator="lessThan">
      <formula>$C$4</formula>
    </cfRule>
  </conditionalFormatting>
  <conditionalFormatting sqref="CS48">
    <cfRule type="cellIs" dxfId="6042" priority="5239" operator="lessThan">
      <formula>$C$4</formula>
    </cfRule>
  </conditionalFormatting>
  <conditionalFormatting sqref="CS48">
    <cfRule type="cellIs" dxfId="6041" priority="5240" operator="lessThan">
      <formula>$C$4</formula>
    </cfRule>
  </conditionalFormatting>
  <conditionalFormatting sqref="CS49">
    <cfRule type="cellIs" dxfId="6040" priority="5241" operator="lessThan">
      <formula>$C$4</formula>
    </cfRule>
  </conditionalFormatting>
  <conditionalFormatting sqref="CS49">
    <cfRule type="cellIs" dxfId="6039" priority="5242" operator="lessThan">
      <formula>$C$4</formula>
    </cfRule>
  </conditionalFormatting>
  <conditionalFormatting sqref="CS50">
    <cfRule type="cellIs" dxfId="6038" priority="5243" operator="lessThan">
      <formula>$C$4</formula>
    </cfRule>
  </conditionalFormatting>
  <conditionalFormatting sqref="CS50">
    <cfRule type="cellIs" dxfId="6037" priority="5244" operator="lessThan">
      <formula>$C$4</formula>
    </cfRule>
  </conditionalFormatting>
  <conditionalFormatting sqref="CS51">
    <cfRule type="cellIs" dxfId="6036" priority="5245" operator="lessThan">
      <formula>$C$4</formula>
    </cfRule>
  </conditionalFormatting>
  <conditionalFormatting sqref="CS51">
    <cfRule type="cellIs" dxfId="6035" priority="5246" operator="lessThan">
      <formula>$C$4</formula>
    </cfRule>
  </conditionalFormatting>
  <conditionalFormatting sqref="CS52">
    <cfRule type="cellIs" dxfId="6034" priority="5247" operator="lessThan">
      <formula>$C$4</formula>
    </cfRule>
  </conditionalFormatting>
  <conditionalFormatting sqref="CS52">
    <cfRule type="cellIs" dxfId="6033" priority="5248" operator="lessThan">
      <formula>$C$4</formula>
    </cfRule>
  </conditionalFormatting>
  <conditionalFormatting sqref="CS53">
    <cfRule type="cellIs" dxfId="6032" priority="5249" operator="lessThan">
      <formula>$C$4</formula>
    </cfRule>
  </conditionalFormatting>
  <conditionalFormatting sqref="CS53">
    <cfRule type="cellIs" dxfId="6031" priority="5250" operator="lessThan">
      <formula>$C$4</formula>
    </cfRule>
  </conditionalFormatting>
  <conditionalFormatting sqref="CS54">
    <cfRule type="cellIs" dxfId="6030" priority="5251" operator="lessThan">
      <formula>$C$4</formula>
    </cfRule>
  </conditionalFormatting>
  <conditionalFormatting sqref="CS54">
    <cfRule type="cellIs" dxfId="6029" priority="5252" operator="lessThan">
      <formula>$C$4</formula>
    </cfRule>
  </conditionalFormatting>
  <conditionalFormatting sqref="CS55">
    <cfRule type="cellIs" dxfId="6028" priority="5253" operator="lessThan">
      <formula>$C$4</formula>
    </cfRule>
  </conditionalFormatting>
  <conditionalFormatting sqref="CS55">
    <cfRule type="cellIs" dxfId="6027" priority="5254" operator="lessThan">
      <formula>$C$4</formula>
    </cfRule>
  </conditionalFormatting>
  <conditionalFormatting sqref="CS56">
    <cfRule type="cellIs" dxfId="6026" priority="5255" operator="lessThan">
      <formula>$C$4</formula>
    </cfRule>
  </conditionalFormatting>
  <conditionalFormatting sqref="CS56">
    <cfRule type="cellIs" dxfId="6025" priority="5256" operator="lessThan">
      <formula>$C$4</formula>
    </cfRule>
  </conditionalFormatting>
  <conditionalFormatting sqref="CS57">
    <cfRule type="cellIs" dxfId="6024" priority="5257" operator="lessThan">
      <formula>$C$4</formula>
    </cfRule>
  </conditionalFormatting>
  <conditionalFormatting sqref="CS57">
    <cfRule type="cellIs" dxfId="6023" priority="5258" operator="lessThan">
      <formula>$C$4</formula>
    </cfRule>
  </conditionalFormatting>
  <conditionalFormatting sqref="CS58">
    <cfRule type="cellIs" dxfId="6022" priority="5259" operator="lessThan">
      <formula>$C$4</formula>
    </cfRule>
  </conditionalFormatting>
  <conditionalFormatting sqref="CS58">
    <cfRule type="cellIs" dxfId="6021" priority="5260" operator="lessThan">
      <formula>$C$4</formula>
    </cfRule>
  </conditionalFormatting>
  <conditionalFormatting sqref="CS59">
    <cfRule type="cellIs" dxfId="6020" priority="5261" operator="lessThan">
      <formula>$C$4</formula>
    </cfRule>
  </conditionalFormatting>
  <conditionalFormatting sqref="CS59">
    <cfRule type="cellIs" dxfId="6019" priority="5262" operator="lessThan">
      <formula>$C$4</formula>
    </cfRule>
  </conditionalFormatting>
  <conditionalFormatting sqref="CS60">
    <cfRule type="cellIs" dxfId="6018" priority="5263" operator="lessThan">
      <formula>$C$4</formula>
    </cfRule>
  </conditionalFormatting>
  <conditionalFormatting sqref="CS60">
    <cfRule type="cellIs" dxfId="6017" priority="5264" operator="lessThan">
      <formula>$C$4</formula>
    </cfRule>
  </conditionalFormatting>
  <conditionalFormatting sqref="CH11">
    <cfRule type="cellIs" dxfId="6016" priority="5265" operator="lessThan">
      <formula>$C$4</formula>
    </cfRule>
  </conditionalFormatting>
  <conditionalFormatting sqref="CH11">
    <cfRule type="cellIs" dxfId="6015" priority="5266" operator="lessThan">
      <formula>$C$4</formula>
    </cfRule>
  </conditionalFormatting>
  <conditionalFormatting sqref="CH12">
    <cfRule type="cellIs" dxfId="6014" priority="5267" operator="lessThan">
      <formula>$C$4</formula>
    </cfRule>
  </conditionalFormatting>
  <conditionalFormatting sqref="CH12">
    <cfRule type="cellIs" dxfId="6013" priority="5268" operator="lessThan">
      <formula>$C$4</formula>
    </cfRule>
  </conditionalFormatting>
  <conditionalFormatting sqref="CH13">
    <cfRule type="cellIs" dxfId="6012" priority="5269" operator="lessThan">
      <formula>$C$4</formula>
    </cfRule>
  </conditionalFormatting>
  <conditionalFormatting sqref="CH13">
    <cfRule type="cellIs" dxfId="6011" priority="5270" operator="lessThan">
      <formula>$C$4</formula>
    </cfRule>
  </conditionalFormatting>
  <conditionalFormatting sqref="CH14">
    <cfRule type="cellIs" dxfId="6010" priority="5271" operator="lessThan">
      <formula>$C$4</formula>
    </cfRule>
  </conditionalFormatting>
  <conditionalFormatting sqref="CH14">
    <cfRule type="cellIs" dxfId="6009" priority="5272" operator="lessThan">
      <formula>$C$4</formula>
    </cfRule>
  </conditionalFormatting>
  <conditionalFormatting sqref="CH15">
    <cfRule type="cellIs" dxfId="6008" priority="5273" operator="lessThan">
      <formula>$C$4</formula>
    </cfRule>
  </conditionalFormatting>
  <conditionalFormatting sqref="CH15">
    <cfRule type="cellIs" dxfId="6007" priority="5274" operator="lessThan">
      <formula>$C$4</formula>
    </cfRule>
  </conditionalFormatting>
  <conditionalFormatting sqref="CH16">
    <cfRule type="cellIs" dxfId="6006" priority="5275" operator="lessThan">
      <formula>$C$4</formula>
    </cfRule>
  </conditionalFormatting>
  <conditionalFormatting sqref="CH16">
    <cfRule type="cellIs" dxfId="6005" priority="5276" operator="lessThan">
      <formula>$C$4</formula>
    </cfRule>
  </conditionalFormatting>
  <conditionalFormatting sqref="CH17">
    <cfRule type="cellIs" dxfId="6004" priority="5277" operator="lessThan">
      <formula>$C$4</formula>
    </cfRule>
  </conditionalFormatting>
  <conditionalFormatting sqref="CH17">
    <cfRule type="cellIs" dxfId="6003" priority="5278" operator="lessThan">
      <formula>$C$4</formula>
    </cfRule>
  </conditionalFormatting>
  <conditionalFormatting sqref="CH18">
    <cfRule type="cellIs" dxfId="6002" priority="5279" operator="lessThan">
      <formula>$C$4</formula>
    </cfRule>
  </conditionalFormatting>
  <conditionalFormatting sqref="CH18">
    <cfRule type="cellIs" dxfId="6001" priority="5280" operator="lessThan">
      <formula>$C$4</formula>
    </cfRule>
  </conditionalFormatting>
  <conditionalFormatting sqref="CH19">
    <cfRule type="cellIs" dxfId="6000" priority="5281" operator="lessThan">
      <formula>$C$4</formula>
    </cfRule>
  </conditionalFormatting>
  <conditionalFormatting sqref="CH19">
    <cfRule type="cellIs" dxfId="5999" priority="5282" operator="lessThan">
      <formula>$C$4</formula>
    </cfRule>
  </conditionalFormatting>
  <conditionalFormatting sqref="CH20">
    <cfRule type="cellIs" dxfId="5998" priority="5283" operator="lessThan">
      <formula>$C$4</formula>
    </cfRule>
  </conditionalFormatting>
  <conditionalFormatting sqref="CH20">
    <cfRule type="cellIs" dxfId="5997" priority="5284" operator="lessThan">
      <formula>$C$4</formula>
    </cfRule>
  </conditionalFormatting>
  <conditionalFormatting sqref="CH21">
    <cfRule type="cellIs" dxfId="5996" priority="5285" operator="lessThan">
      <formula>$C$4</formula>
    </cfRule>
  </conditionalFormatting>
  <conditionalFormatting sqref="CH21">
    <cfRule type="cellIs" dxfId="5995" priority="5286" operator="lessThan">
      <formula>$C$4</formula>
    </cfRule>
  </conditionalFormatting>
  <conditionalFormatting sqref="CH22">
    <cfRule type="cellIs" dxfId="5994" priority="5287" operator="lessThan">
      <formula>$C$4</formula>
    </cfRule>
  </conditionalFormatting>
  <conditionalFormatting sqref="CH22">
    <cfRule type="cellIs" dxfId="5993" priority="5288" operator="lessThan">
      <formula>$C$4</formula>
    </cfRule>
  </conditionalFormatting>
  <conditionalFormatting sqref="CH23">
    <cfRule type="cellIs" dxfId="5992" priority="5289" operator="lessThan">
      <formula>$C$4</formula>
    </cfRule>
  </conditionalFormatting>
  <conditionalFormatting sqref="CH23">
    <cfRule type="cellIs" dxfId="5991" priority="5290" operator="lessThan">
      <formula>$C$4</formula>
    </cfRule>
  </conditionalFormatting>
  <conditionalFormatting sqref="CH24">
    <cfRule type="cellIs" dxfId="5990" priority="5291" operator="lessThan">
      <formula>$C$4</formula>
    </cfRule>
  </conditionalFormatting>
  <conditionalFormatting sqref="CH24">
    <cfRule type="cellIs" dxfId="5989" priority="5292" operator="lessThan">
      <formula>$C$4</formula>
    </cfRule>
  </conditionalFormatting>
  <conditionalFormatting sqref="CH25">
    <cfRule type="cellIs" dxfId="5988" priority="5293" operator="lessThan">
      <formula>$C$4</formula>
    </cfRule>
  </conditionalFormatting>
  <conditionalFormatting sqref="CH25">
    <cfRule type="cellIs" dxfId="5987" priority="5294" operator="lessThan">
      <formula>$C$4</formula>
    </cfRule>
  </conditionalFormatting>
  <conditionalFormatting sqref="CH26">
    <cfRule type="cellIs" dxfId="5986" priority="5295" operator="lessThan">
      <formula>$C$4</formula>
    </cfRule>
  </conditionalFormatting>
  <conditionalFormatting sqref="CH26">
    <cfRule type="cellIs" dxfId="5985" priority="5296" operator="lessThan">
      <formula>$C$4</formula>
    </cfRule>
  </conditionalFormatting>
  <conditionalFormatting sqref="CH27">
    <cfRule type="cellIs" dxfId="5984" priority="5297" operator="lessThan">
      <formula>$C$4</formula>
    </cfRule>
  </conditionalFormatting>
  <conditionalFormatting sqref="CH27">
    <cfRule type="cellIs" dxfId="5983" priority="5298" operator="lessThan">
      <formula>$C$4</formula>
    </cfRule>
  </conditionalFormatting>
  <conditionalFormatting sqref="CH28">
    <cfRule type="cellIs" dxfId="5982" priority="5299" operator="lessThan">
      <formula>$C$4</formula>
    </cfRule>
  </conditionalFormatting>
  <conditionalFormatting sqref="CH28">
    <cfRule type="cellIs" dxfId="5981" priority="5300" operator="lessThan">
      <formula>$C$4</formula>
    </cfRule>
  </conditionalFormatting>
  <conditionalFormatting sqref="CH29">
    <cfRule type="cellIs" dxfId="5980" priority="5301" operator="lessThan">
      <formula>$C$4</formula>
    </cfRule>
  </conditionalFormatting>
  <conditionalFormatting sqref="CH29">
    <cfRule type="cellIs" dxfId="5979" priority="5302" operator="lessThan">
      <formula>$C$4</formula>
    </cfRule>
  </conditionalFormatting>
  <conditionalFormatting sqref="CH30">
    <cfRule type="cellIs" dxfId="5978" priority="5303" operator="lessThan">
      <formula>$C$4</formula>
    </cfRule>
  </conditionalFormatting>
  <conditionalFormatting sqref="CH30">
    <cfRule type="cellIs" dxfId="5977" priority="5304" operator="lessThan">
      <formula>$C$4</formula>
    </cfRule>
  </conditionalFormatting>
  <conditionalFormatting sqref="CH31">
    <cfRule type="cellIs" dxfId="5976" priority="5305" operator="lessThan">
      <formula>$C$4</formula>
    </cfRule>
  </conditionalFormatting>
  <conditionalFormatting sqref="CH31">
    <cfRule type="cellIs" dxfId="5975" priority="5306" operator="lessThan">
      <formula>$C$4</formula>
    </cfRule>
  </conditionalFormatting>
  <conditionalFormatting sqref="CH32">
    <cfRule type="cellIs" dxfId="5974" priority="5307" operator="lessThan">
      <formula>$C$4</formula>
    </cfRule>
  </conditionalFormatting>
  <conditionalFormatting sqref="CH32">
    <cfRule type="cellIs" dxfId="5973" priority="5308" operator="lessThan">
      <formula>$C$4</formula>
    </cfRule>
  </conditionalFormatting>
  <conditionalFormatting sqref="CH33">
    <cfRule type="cellIs" dxfId="5972" priority="5309" operator="lessThan">
      <formula>$C$4</formula>
    </cfRule>
  </conditionalFormatting>
  <conditionalFormatting sqref="CH33">
    <cfRule type="cellIs" dxfId="5971" priority="5310" operator="lessThan">
      <formula>$C$4</formula>
    </cfRule>
  </conditionalFormatting>
  <conditionalFormatting sqref="CH34">
    <cfRule type="cellIs" dxfId="5970" priority="5311" operator="lessThan">
      <formula>$C$4</formula>
    </cfRule>
  </conditionalFormatting>
  <conditionalFormatting sqref="CH34">
    <cfRule type="cellIs" dxfId="5969" priority="5312" operator="lessThan">
      <formula>$C$4</formula>
    </cfRule>
  </conditionalFormatting>
  <conditionalFormatting sqref="CH35">
    <cfRule type="cellIs" dxfId="5968" priority="5313" operator="lessThan">
      <formula>$C$4</formula>
    </cfRule>
  </conditionalFormatting>
  <conditionalFormatting sqref="CH35">
    <cfRule type="cellIs" dxfId="5967" priority="5314" operator="lessThan">
      <formula>$C$4</formula>
    </cfRule>
  </conditionalFormatting>
  <conditionalFormatting sqref="CH36">
    <cfRule type="cellIs" dxfId="5966" priority="5315" operator="lessThan">
      <formula>$C$4</formula>
    </cfRule>
  </conditionalFormatting>
  <conditionalFormatting sqref="CH36">
    <cfRule type="cellIs" dxfId="5965" priority="5316" operator="lessThan">
      <formula>$C$4</formula>
    </cfRule>
  </conditionalFormatting>
  <conditionalFormatting sqref="CH37">
    <cfRule type="cellIs" dxfId="5964" priority="5317" operator="lessThan">
      <formula>$C$4</formula>
    </cfRule>
  </conditionalFormatting>
  <conditionalFormatting sqref="CH37">
    <cfRule type="cellIs" dxfId="5963" priority="5318" operator="lessThan">
      <formula>$C$4</formula>
    </cfRule>
  </conditionalFormatting>
  <conditionalFormatting sqref="CH38">
    <cfRule type="cellIs" dxfId="5962" priority="5319" operator="lessThan">
      <formula>$C$4</formula>
    </cfRule>
  </conditionalFormatting>
  <conditionalFormatting sqref="CH38">
    <cfRule type="cellIs" dxfId="5961" priority="5320" operator="lessThan">
      <formula>$C$4</formula>
    </cfRule>
  </conditionalFormatting>
  <conditionalFormatting sqref="CH39">
    <cfRule type="cellIs" dxfId="5960" priority="5321" operator="lessThan">
      <formula>$C$4</formula>
    </cfRule>
  </conditionalFormatting>
  <conditionalFormatting sqref="CH39">
    <cfRule type="cellIs" dxfId="5959" priority="5322" operator="lessThan">
      <formula>$C$4</formula>
    </cfRule>
  </conditionalFormatting>
  <conditionalFormatting sqref="CH40">
    <cfRule type="cellIs" dxfId="5958" priority="5323" operator="lessThan">
      <formula>$C$4</formula>
    </cfRule>
  </conditionalFormatting>
  <conditionalFormatting sqref="CH40">
    <cfRule type="cellIs" dxfId="5957" priority="5324" operator="lessThan">
      <formula>$C$4</formula>
    </cfRule>
  </conditionalFormatting>
  <conditionalFormatting sqref="CH41">
    <cfRule type="cellIs" dxfId="5956" priority="5325" operator="lessThan">
      <formula>$C$4</formula>
    </cfRule>
  </conditionalFormatting>
  <conditionalFormatting sqref="CH41">
    <cfRule type="cellIs" dxfId="5955" priority="5326" operator="lessThan">
      <formula>$C$4</formula>
    </cfRule>
  </conditionalFormatting>
  <conditionalFormatting sqref="CH42">
    <cfRule type="cellIs" dxfId="5954" priority="5327" operator="lessThan">
      <formula>$C$4</formula>
    </cfRule>
  </conditionalFormatting>
  <conditionalFormatting sqref="CH42">
    <cfRule type="cellIs" dxfId="5953" priority="5328" operator="lessThan">
      <formula>$C$4</formula>
    </cfRule>
  </conditionalFormatting>
  <conditionalFormatting sqref="CH43">
    <cfRule type="cellIs" dxfId="5952" priority="5329" operator="lessThan">
      <formula>$C$4</formula>
    </cfRule>
  </conditionalFormatting>
  <conditionalFormatting sqref="CH43">
    <cfRule type="cellIs" dxfId="5951" priority="5330" operator="lessThan">
      <formula>$C$4</formula>
    </cfRule>
  </conditionalFormatting>
  <conditionalFormatting sqref="CH44">
    <cfRule type="cellIs" dxfId="5950" priority="5331" operator="lessThan">
      <formula>$C$4</formula>
    </cfRule>
  </conditionalFormatting>
  <conditionalFormatting sqref="CH44">
    <cfRule type="cellIs" dxfId="5949" priority="5332" operator="lessThan">
      <formula>$C$4</formula>
    </cfRule>
  </conditionalFormatting>
  <conditionalFormatting sqref="CH45">
    <cfRule type="cellIs" dxfId="5948" priority="5333" operator="lessThan">
      <formula>$C$4</formula>
    </cfRule>
  </conditionalFormatting>
  <conditionalFormatting sqref="CH45">
    <cfRule type="cellIs" dxfId="5947" priority="5334" operator="lessThan">
      <formula>$C$4</formula>
    </cfRule>
  </conditionalFormatting>
  <conditionalFormatting sqref="CH46">
    <cfRule type="cellIs" dxfId="5946" priority="5335" operator="lessThan">
      <formula>$C$4</formula>
    </cfRule>
  </conditionalFormatting>
  <conditionalFormatting sqref="CH46">
    <cfRule type="cellIs" dxfId="5945" priority="5336" operator="lessThan">
      <formula>$C$4</formula>
    </cfRule>
  </conditionalFormatting>
  <conditionalFormatting sqref="CH47">
    <cfRule type="cellIs" dxfId="5944" priority="5337" operator="lessThan">
      <formula>$C$4</formula>
    </cfRule>
  </conditionalFormatting>
  <conditionalFormatting sqref="CH47">
    <cfRule type="cellIs" dxfId="5943" priority="5338" operator="lessThan">
      <formula>$C$4</formula>
    </cfRule>
  </conditionalFormatting>
  <conditionalFormatting sqref="CH48">
    <cfRule type="cellIs" dxfId="5942" priority="5339" operator="lessThan">
      <formula>$C$4</formula>
    </cfRule>
  </conditionalFormatting>
  <conditionalFormatting sqref="CH48">
    <cfRule type="cellIs" dxfId="5941" priority="5340" operator="lessThan">
      <formula>$C$4</formula>
    </cfRule>
  </conditionalFormatting>
  <conditionalFormatting sqref="CH49">
    <cfRule type="cellIs" dxfId="5940" priority="5341" operator="lessThan">
      <formula>$C$4</formula>
    </cfRule>
  </conditionalFormatting>
  <conditionalFormatting sqref="CH49">
    <cfRule type="cellIs" dxfId="5939" priority="5342" operator="lessThan">
      <formula>$C$4</formula>
    </cfRule>
  </conditionalFormatting>
  <conditionalFormatting sqref="CH50">
    <cfRule type="cellIs" dxfId="5938" priority="5343" operator="lessThan">
      <formula>$C$4</formula>
    </cfRule>
  </conditionalFormatting>
  <conditionalFormatting sqref="CH50">
    <cfRule type="cellIs" dxfId="5937" priority="5344" operator="lessThan">
      <formula>$C$4</formula>
    </cfRule>
  </conditionalFormatting>
  <conditionalFormatting sqref="CH51">
    <cfRule type="cellIs" dxfId="5936" priority="5345" operator="lessThan">
      <formula>$C$4</formula>
    </cfRule>
  </conditionalFormatting>
  <conditionalFormatting sqref="CH51">
    <cfRule type="cellIs" dxfId="5935" priority="5346" operator="lessThan">
      <formula>$C$4</formula>
    </cfRule>
  </conditionalFormatting>
  <conditionalFormatting sqref="CH52">
    <cfRule type="cellIs" dxfId="5934" priority="5347" operator="lessThan">
      <formula>$C$4</formula>
    </cfRule>
  </conditionalFormatting>
  <conditionalFormatting sqref="CH52">
    <cfRule type="cellIs" dxfId="5933" priority="5348" operator="lessThan">
      <formula>$C$4</formula>
    </cfRule>
  </conditionalFormatting>
  <conditionalFormatting sqref="CH53">
    <cfRule type="cellIs" dxfId="5932" priority="5349" operator="lessThan">
      <formula>$C$4</formula>
    </cfRule>
  </conditionalFormatting>
  <conditionalFormatting sqref="CH53">
    <cfRule type="cellIs" dxfId="5931" priority="5350" operator="lessThan">
      <formula>$C$4</formula>
    </cfRule>
  </conditionalFormatting>
  <conditionalFormatting sqref="CH54">
    <cfRule type="cellIs" dxfId="5930" priority="5351" operator="lessThan">
      <formula>$C$4</formula>
    </cfRule>
  </conditionalFormatting>
  <conditionalFormatting sqref="CH54">
    <cfRule type="cellIs" dxfId="5929" priority="5352" operator="lessThan">
      <formula>$C$4</formula>
    </cfRule>
  </conditionalFormatting>
  <conditionalFormatting sqref="CH55">
    <cfRule type="cellIs" dxfId="5928" priority="5353" operator="lessThan">
      <formula>$C$4</formula>
    </cfRule>
  </conditionalFormatting>
  <conditionalFormatting sqref="CH55">
    <cfRule type="cellIs" dxfId="5927" priority="5354" operator="lessThan">
      <formula>$C$4</formula>
    </cfRule>
  </conditionalFormatting>
  <conditionalFormatting sqref="CH56">
    <cfRule type="cellIs" dxfId="5926" priority="5355" operator="lessThan">
      <formula>$C$4</formula>
    </cfRule>
  </conditionalFormatting>
  <conditionalFormatting sqref="CH56">
    <cfRule type="cellIs" dxfId="5925" priority="5356" operator="lessThan">
      <formula>$C$4</formula>
    </cfRule>
  </conditionalFormatting>
  <conditionalFormatting sqref="CH57">
    <cfRule type="cellIs" dxfId="5924" priority="5357" operator="lessThan">
      <formula>$C$4</formula>
    </cfRule>
  </conditionalFormatting>
  <conditionalFormatting sqref="CH57">
    <cfRule type="cellIs" dxfId="5923" priority="5358" operator="lessThan">
      <formula>$C$4</formula>
    </cfRule>
  </conditionalFormatting>
  <conditionalFormatting sqref="CH58">
    <cfRule type="cellIs" dxfId="5922" priority="5359" operator="lessThan">
      <formula>$C$4</formula>
    </cfRule>
  </conditionalFormatting>
  <conditionalFormatting sqref="CH58">
    <cfRule type="cellIs" dxfId="5921" priority="5360" operator="lessThan">
      <formula>$C$4</formula>
    </cfRule>
  </conditionalFormatting>
  <conditionalFormatting sqref="CH59">
    <cfRule type="cellIs" dxfId="5920" priority="5361" operator="lessThan">
      <formula>$C$4</formula>
    </cfRule>
  </conditionalFormatting>
  <conditionalFormatting sqref="CH59">
    <cfRule type="cellIs" dxfId="5919" priority="5362" operator="lessThan">
      <formula>$C$4</formula>
    </cfRule>
  </conditionalFormatting>
  <conditionalFormatting sqref="CH60">
    <cfRule type="cellIs" dxfId="5918" priority="5363" operator="lessThan">
      <formula>$C$4</formula>
    </cfRule>
  </conditionalFormatting>
  <conditionalFormatting sqref="CH60">
    <cfRule type="cellIs" dxfId="5917" priority="5364" operator="lessThan">
      <formula>$C$4</formula>
    </cfRule>
  </conditionalFormatting>
  <conditionalFormatting sqref="CI11">
    <cfRule type="cellIs" dxfId="5916" priority="5365" operator="lessThan">
      <formula>$C$4</formula>
    </cfRule>
  </conditionalFormatting>
  <conditionalFormatting sqref="CI11">
    <cfRule type="cellIs" dxfId="5915" priority="5366" operator="lessThan">
      <formula>$C$4</formula>
    </cfRule>
  </conditionalFormatting>
  <conditionalFormatting sqref="CI12">
    <cfRule type="cellIs" dxfId="5914" priority="5367" operator="lessThan">
      <formula>$C$4</formula>
    </cfRule>
  </conditionalFormatting>
  <conditionalFormatting sqref="CI12">
    <cfRule type="cellIs" dxfId="5913" priority="5368" operator="lessThan">
      <formula>$C$4</formula>
    </cfRule>
  </conditionalFormatting>
  <conditionalFormatting sqref="CI13">
    <cfRule type="cellIs" dxfId="5912" priority="5369" operator="lessThan">
      <formula>$C$4</formula>
    </cfRule>
  </conditionalFormatting>
  <conditionalFormatting sqref="CI13">
    <cfRule type="cellIs" dxfId="5911" priority="5370" operator="lessThan">
      <formula>$C$4</formula>
    </cfRule>
  </conditionalFormatting>
  <conditionalFormatting sqref="CI14">
    <cfRule type="cellIs" dxfId="5910" priority="5371" operator="lessThan">
      <formula>$C$4</formula>
    </cfRule>
  </conditionalFormatting>
  <conditionalFormatting sqref="CI14">
    <cfRule type="cellIs" dxfId="5909" priority="5372" operator="lessThan">
      <formula>$C$4</formula>
    </cfRule>
  </conditionalFormatting>
  <conditionalFormatting sqref="CI15">
    <cfRule type="cellIs" dxfId="5908" priority="5373" operator="lessThan">
      <formula>$C$4</formula>
    </cfRule>
  </conditionalFormatting>
  <conditionalFormatting sqref="CI15">
    <cfRule type="cellIs" dxfId="5907" priority="5374" operator="lessThan">
      <formula>$C$4</formula>
    </cfRule>
  </conditionalFormatting>
  <conditionalFormatting sqref="CI16">
    <cfRule type="cellIs" dxfId="5906" priority="5375" operator="lessThan">
      <formula>$C$4</formula>
    </cfRule>
  </conditionalFormatting>
  <conditionalFormatting sqref="CI16">
    <cfRule type="cellIs" dxfId="5905" priority="5376" operator="lessThan">
      <formula>$C$4</formula>
    </cfRule>
  </conditionalFormatting>
  <conditionalFormatting sqref="CI17">
    <cfRule type="cellIs" dxfId="5904" priority="5377" operator="lessThan">
      <formula>$C$4</formula>
    </cfRule>
  </conditionalFormatting>
  <conditionalFormatting sqref="CI17">
    <cfRule type="cellIs" dxfId="5903" priority="5378" operator="lessThan">
      <formula>$C$4</formula>
    </cfRule>
  </conditionalFormatting>
  <conditionalFormatting sqref="CI18">
    <cfRule type="cellIs" dxfId="5902" priority="5379" operator="lessThan">
      <formula>$C$4</formula>
    </cfRule>
  </conditionalFormatting>
  <conditionalFormatting sqref="CI18">
    <cfRule type="cellIs" dxfId="5901" priority="5380" operator="lessThan">
      <formula>$C$4</formula>
    </cfRule>
  </conditionalFormatting>
  <conditionalFormatting sqref="CI19">
    <cfRule type="cellIs" dxfId="5900" priority="5381" operator="lessThan">
      <formula>$C$4</formula>
    </cfRule>
  </conditionalFormatting>
  <conditionalFormatting sqref="CI19">
    <cfRule type="cellIs" dxfId="5899" priority="5382" operator="lessThan">
      <formula>$C$4</formula>
    </cfRule>
  </conditionalFormatting>
  <conditionalFormatting sqref="CI20">
    <cfRule type="cellIs" dxfId="5898" priority="5383" operator="lessThan">
      <formula>$C$4</formula>
    </cfRule>
  </conditionalFormatting>
  <conditionalFormatting sqref="CI20">
    <cfRule type="cellIs" dxfId="5897" priority="5384" operator="lessThan">
      <formula>$C$4</formula>
    </cfRule>
  </conditionalFormatting>
  <conditionalFormatting sqref="CI21">
    <cfRule type="cellIs" dxfId="5896" priority="5385" operator="lessThan">
      <formula>$C$4</formula>
    </cfRule>
  </conditionalFormatting>
  <conditionalFormatting sqref="CI21">
    <cfRule type="cellIs" dxfId="5895" priority="5386" operator="lessThan">
      <formula>$C$4</formula>
    </cfRule>
  </conditionalFormatting>
  <conditionalFormatting sqref="CI22">
    <cfRule type="cellIs" dxfId="5894" priority="5387" operator="lessThan">
      <formula>$C$4</formula>
    </cfRule>
  </conditionalFormatting>
  <conditionalFormatting sqref="CI22">
    <cfRule type="cellIs" dxfId="5893" priority="5388" operator="lessThan">
      <formula>$C$4</formula>
    </cfRule>
  </conditionalFormatting>
  <conditionalFormatting sqref="CI23">
    <cfRule type="cellIs" dxfId="5892" priority="5389" operator="lessThan">
      <formula>$C$4</formula>
    </cfRule>
  </conditionalFormatting>
  <conditionalFormatting sqref="CI23">
    <cfRule type="cellIs" dxfId="5891" priority="5390" operator="lessThan">
      <formula>$C$4</formula>
    </cfRule>
  </conditionalFormatting>
  <conditionalFormatting sqref="CI24">
    <cfRule type="cellIs" dxfId="5890" priority="5391" operator="lessThan">
      <formula>$C$4</formula>
    </cfRule>
  </conditionalFormatting>
  <conditionalFormatting sqref="CI24">
    <cfRule type="cellIs" dxfId="5889" priority="5392" operator="lessThan">
      <formula>$C$4</formula>
    </cfRule>
  </conditionalFormatting>
  <conditionalFormatting sqref="CI25">
    <cfRule type="cellIs" dxfId="5888" priority="5393" operator="lessThan">
      <formula>$C$4</formula>
    </cfRule>
  </conditionalFormatting>
  <conditionalFormatting sqref="CI25">
    <cfRule type="cellIs" dxfId="5887" priority="5394" operator="lessThan">
      <formula>$C$4</formula>
    </cfRule>
  </conditionalFormatting>
  <conditionalFormatting sqref="CI26">
    <cfRule type="cellIs" dxfId="5886" priority="5395" operator="lessThan">
      <formula>$C$4</formula>
    </cfRule>
  </conditionalFormatting>
  <conditionalFormatting sqref="CI26">
    <cfRule type="cellIs" dxfId="5885" priority="5396" operator="lessThan">
      <formula>$C$4</formula>
    </cfRule>
  </conditionalFormatting>
  <conditionalFormatting sqref="CI27">
    <cfRule type="cellIs" dxfId="5884" priority="5397" operator="lessThan">
      <formula>$C$4</formula>
    </cfRule>
  </conditionalFormatting>
  <conditionalFormatting sqref="CI27">
    <cfRule type="cellIs" dxfId="5883" priority="5398" operator="lessThan">
      <formula>$C$4</formula>
    </cfRule>
  </conditionalFormatting>
  <conditionalFormatting sqref="CI28">
    <cfRule type="cellIs" dxfId="5882" priority="5399" operator="lessThan">
      <formula>$C$4</formula>
    </cfRule>
  </conditionalFormatting>
  <conditionalFormatting sqref="CI28">
    <cfRule type="cellIs" dxfId="5881" priority="5400" operator="lessThan">
      <formula>$C$4</formula>
    </cfRule>
  </conditionalFormatting>
  <conditionalFormatting sqref="CI29">
    <cfRule type="cellIs" dxfId="5880" priority="5401" operator="lessThan">
      <formula>$C$4</formula>
    </cfRule>
  </conditionalFormatting>
  <conditionalFormatting sqref="CI29">
    <cfRule type="cellIs" dxfId="5879" priority="5402" operator="lessThan">
      <formula>$C$4</formula>
    </cfRule>
  </conditionalFormatting>
  <conditionalFormatting sqref="CI30">
    <cfRule type="cellIs" dxfId="5878" priority="5403" operator="lessThan">
      <formula>$C$4</formula>
    </cfRule>
  </conditionalFormatting>
  <conditionalFormatting sqref="CI30">
    <cfRule type="cellIs" dxfId="5877" priority="5404" operator="lessThan">
      <formula>$C$4</formula>
    </cfRule>
  </conditionalFormatting>
  <conditionalFormatting sqref="CI31">
    <cfRule type="cellIs" dxfId="5876" priority="5405" operator="lessThan">
      <formula>$C$4</formula>
    </cfRule>
  </conditionalFormatting>
  <conditionalFormatting sqref="CI31">
    <cfRule type="cellIs" dxfId="5875" priority="5406" operator="lessThan">
      <formula>$C$4</formula>
    </cfRule>
  </conditionalFormatting>
  <conditionalFormatting sqref="CI32">
    <cfRule type="cellIs" dxfId="5874" priority="5407" operator="lessThan">
      <formula>$C$4</formula>
    </cfRule>
  </conditionalFormatting>
  <conditionalFormatting sqref="CI32">
    <cfRule type="cellIs" dxfId="5873" priority="5408" operator="lessThan">
      <formula>$C$4</formula>
    </cfRule>
  </conditionalFormatting>
  <conditionalFormatting sqref="CI33">
    <cfRule type="cellIs" dxfId="5872" priority="5409" operator="lessThan">
      <formula>$C$4</formula>
    </cfRule>
  </conditionalFormatting>
  <conditionalFormatting sqref="CI33">
    <cfRule type="cellIs" dxfId="5871" priority="5410" operator="lessThan">
      <formula>$C$4</formula>
    </cfRule>
  </conditionalFormatting>
  <conditionalFormatting sqref="CI34">
    <cfRule type="cellIs" dxfId="5870" priority="5411" operator="lessThan">
      <formula>$C$4</formula>
    </cfRule>
  </conditionalFormatting>
  <conditionalFormatting sqref="CI34">
    <cfRule type="cellIs" dxfId="5869" priority="5412" operator="lessThan">
      <formula>$C$4</formula>
    </cfRule>
  </conditionalFormatting>
  <conditionalFormatting sqref="CI35">
    <cfRule type="cellIs" dxfId="5868" priority="5413" operator="lessThan">
      <formula>$C$4</formula>
    </cfRule>
  </conditionalFormatting>
  <conditionalFormatting sqref="CI35">
    <cfRule type="cellIs" dxfId="5867" priority="5414" operator="lessThan">
      <formula>$C$4</formula>
    </cfRule>
  </conditionalFormatting>
  <conditionalFormatting sqref="CI36">
    <cfRule type="cellIs" dxfId="5866" priority="5415" operator="lessThan">
      <formula>$C$4</formula>
    </cfRule>
  </conditionalFormatting>
  <conditionalFormatting sqref="CI36">
    <cfRule type="cellIs" dxfId="5865" priority="5416" operator="lessThan">
      <formula>$C$4</formula>
    </cfRule>
  </conditionalFormatting>
  <conditionalFormatting sqref="CI37">
    <cfRule type="cellIs" dxfId="5864" priority="5417" operator="lessThan">
      <formula>$C$4</formula>
    </cfRule>
  </conditionalFormatting>
  <conditionalFormatting sqref="CI37">
    <cfRule type="cellIs" dxfId="5863" priority="5418" operator="lessThan">
      <formula>$C$4</formula>
    </cfRule>
  </conditionalFormatting>
  <conditionalFormatting sqref="CI38">
    <cfRule type="cellIs" dxfId="5862" priority="5419" operator="lessThan">
      <formula>$C$4</formula>
    </cfRule>
  </conditionalFormatting>
  <conditionalFormatting sqref="CI38">
    <cfRule type="cellIs" dxfId="5861" priority="5420" operator="lessThan">
      <formula>$C$4</formula>
    </cfRule>
  </conditionalFormatting>
  <conditionalFormatting sqref="CI39">
    <cfRule type="cellIs" dxfId="5860" priority="5421" operator="lessThan">
      <formula>$C$4</formula>
    </cfRule>
  </conditionalFormatting>
  <conditionalFormatting sqref="CI39">
    <cfRule type="cellIs" dxfId="5859" priority="5422" operator="lessThan">
      <formula>$C$4</formula>
    </cfRule>
  </conditionalFormatting>
  <conditionalFormatting sqref="CI40">
    <cfRule type="cellIs" dxfId="5858" priority="5423" operator="lessThan">
      <formula>$C$4</formula>
    </cfRule>
  </conditionalFormatting>
  <conditionalFormatting sqref="CI40">
    <cfRule type="cellIs" dxfId="5857" priority="5424" operator="lessThan">
      <formula>$C$4</formula>
    </cfRule>
  </conditionalFormatting>
  <conditionalFormatting sqref="CI41">
    <cfRule type="cellIs" dxfId="5856" priority="5425" operator="lessThan">
      <formula>$C$4</formula>
    </cfRule>
  </conditionalFormatting>
  <conditionalFormatting sqref="CI41">
    <cfRule type="cellIs" dxfId="5855" priority="5426" operator="lessThan">
      <formula>$C$4</formula>
    </cfRule>
  </conditionalFormatting>
  <conditionalFormatting sqref="CI42">
    <cfRule type="cellIs" dxfId="5854" priority="5427" operator="lessThan">
      <formula>$C$4</formula>
    </cfRule>
  </conditionalFormatting>
  <conditionalFormatting sqref="CI42">
    <cfRule type="cellIs" dxfId="5853" priority="5428" operator="lessThan">
      <formula>$C$4</formula>
    </cfRule>
  </conditionalFormatting>
  <conditionalFormatting sqref="CI43">
    <cfRule type="cellIs" dxfId="5852" priority="5429" operator="lessThan">
      <formula>$C$4</formula>
    </cfRule>
  </conditionalFormatting>
  <conditionalFormatting sqref="CI43">
    <cfRule type="cellIs" dxfId="5851" priority="5430" operator="lessThan">
      <formula>$C$4</formula>
    </cfRule>
  </conditionalFormatting>
  <conditionalFormatting sqref="CI44">
    <cfRule type="cellIs" dxfId="5850" priority="5431" operator="lessThan">
      <formula>$C$4</formula>
    </cfRule>
  </conditionalFormatting>
  <conditionalFormatting sqref="CI44">
    <cfRule type="cellIs" dxfId="5849" priority="5432" operator="lessThan">
      <formula>$C$4</formula>
    </cfRule>
  </conditionalFormatting>
  <conditionalFormatting sqref="CI45">
    <cfRule type="cellIs" dxfId="5848" priority="5433" operator="lessThan">
      <formula>$C$4</formula>
    </cfRule>
  </conditionalFormatting>
  <conditionalFormatting sqref="CI45">
    <cfRule type="cellIs" dxfId="5847" priority="5434" operator="lessThan">
      <formula>$C$4</formula>
    </cfRule>
  </conditionalFormatting>
  <conditionalFormatting sqref="CI46">
    <cfRule type="cellIs" dxfId="5846" priority="5435" operator="lessThan">
      <formula>$C$4</formula>
    </cfRule>
  </conditionalFormatting>
  <conditionalFormatting sqref="CI46">
    <cfRule type="cellIs" dxfId="5845" priority="5436" operator="lessThan">
      <formula>$C$4</formula>
    </cfRule>
  </conditionalFormatting>
  <conditionalFormatting sqref="CI47">
    <cfRule type="cellIs" dxfId="5844" priority="5437" operator="lessThan">
      <formula>$C$4</formula>
    </cfRule>
  </conditionalFormatting>
  <conditionalFormatting sqref="CI47">
    <cfRule type="cellIs" dxfId="5843" priority="5438" operator="lessThan">
      <formula>$C$4</formula>
    </cfRule>
  </conditionalFormatting>
  <conditionalFormatting sqref="CI48">
    <cfRule type="cellIs" dxfId="5842" priority="5439" operator="lessThan">
      <formula>$C$4</formula>
    </cfRule>
  </conditionalFormatting>
  <conditionalFormatting sqref="CI48">
    <cfRule type="cellIs" dxfId="5841" priority="5440" operator="lessThan">
      <formula>$C$4</formula>
    </cfRule>
  </conditionalFormatting>
  <conditionalFormatting sqref="CI49">
    <cfRule type="cellIs" dxfId="5840" priority="5441" operator="lessThan">
      <formula>$C$4</formula>
    </cfRule>
  </conditionalFormatting>
  <conditionalFormatting sqref="CI49">
    <cfRule type="cellIs" dxfId="5839" priority="5442" operator="lessThan">
      <formula>$C$4</formula>
    </cfRule>
  </conditionalFormatting>
  <conditionalFormatting sqref="CI50">
    <cfRule type="cellIs" dxfId="5838" priority="5443" operator="lessThan">
      <formula>$C$4</formula>
    </cfRule>
  </conditionalFormatting>
  <conditionalFormatting sqref="CI50">
    <cfRule type="cellIs" dxfId="5837" priority="5444" operator="lessThan">
      <formula>$C$4</formula>
    </cfRule>
  </conditionalFormatting>
  <conditionalFormatting sqref="CI51">
    <cfRule type="cellIs" dxfId="5836" priority="5445" operator="lessThan">
      <formula>$C$4</formula>
    </cfRule>
  </conditionalFormatting>
  <conditionalFormatting sqref="CI51">
    <cfRule type="cellIs" dxfId="5835" priority="5446" operator="lessThan">
      <formula>$C$4</formula>
    </cfRule>
  </conditionalFormatting>
  <conditionalFormatting sqref="CI52">
    <cfRule type="cellIs" dxfId="5834" priority="5447" operator="lessThan">
      <formula>$C$4</formula>
    </cfRule>
  </conditionalFormatting>
  <conditionalFormatting sqref="CI52">
    <cfRule type="cellIs" dxfId="5833" priority="5448" operator="lessThan">
      <formula>$C$4</formula>
    </cfRule>
  </conditionalFormatting>
  <conditionalFormatting sqref="CI53">
    <cfRule type="cellIs" dxfId="5832" priority="5449" operator="lessThan">
      <formula>$C$4</formula>
    </cfRule>
  </conditionalFormatting>
  <conditionalFormatting sqref="CI53">
    <cfRule type="cellIs" dxfId="5831" priority="5450" operator="lessThan">
      <formula>$C$4</formula>
    </cfRule>
  </conditionalFormatting>
  <conditionalFormatting sqref="CI54">
    <cfRule type="cellIs" dxfId="5830" priority="5451" operator="lessThan">
      <formula>$C$4</formula>
    </cfRule>
  </conditionalFormatting>
  <conditionalFormatting sqref="CI54">
    <cfRule type="cellIs" dxfId="5829" priority="5452" operator="lessThan">
      <formula>$C$4</formula>
    </cfRule>
  </conditionalFormatting>
  <conditionalFormatting sqref="CI55">
    <cfRule type="cellIs" dxfId="5828" priority="5453" operator="lessThan">
      <formula>$C$4</formula>
    </cfRule>
  </conditionalFormatting>
  <conditionalFormatting sqref="CI55">
    <cfRule type="cellIs" dxfId="5827" priority="5454" operator="lessThan">
      <formula>$C$4</formula>
    </cfRule>
  </conditionalFormatting>
  <conditionalFormatting sqref="CI56">
    <cfRule type="cellIs" dxfId="5826" priority="5455" operator="lessThan">
      <formula>$C$4</formula>
    </cfRule>
  </conditionalFormatting>
  <conditionalFormatting sqref="CI56">
    <cfRule type="cellIs" dxfId="5825" priority="5456" operator="lessThan">
      <formula>$C$4</formula>
    </cfRule>
  </conditionalFormatting>
  <conditionalFormatting sqref="CI57">
    <cfRule type="cellIs" dxfId="5824" priority="5457" operator="lessThan">
      <formula>$C$4</formula>
    </cfRule>
  </conditionalFormatting>
  <conditionalFormatting sqref="CI57">
    <cfRule type="cellIs" dxfId="5823" priority="5458" operator="lessThan">
      <formula>$C$4</formula>
    </cfRule>
  </conditionalFormatting>
  <conditionalFormatting sqref="CI58">
    <cfRule type="cellIs" dxfId="5822" priority="5459" operator="lessThan">
      <formula>$C$4</formula>
    </cfRule>
  </conditionalFormatting>
  <conditionalFormatting sqref="CI58">
    <cfRule type="cellIs" dxfId="5821" priority="5460" operator="lessThan">
      <formula>$C$4</formula>
    </cfRule>
  </conditionalFormatting>
  <conditionalFormatting sqref="CI59">
    <cfRule type="cellIs" dxfId="5820" priority="5461" operator="lessThan">
      <formula>$C$4</formula>
    </cfRule>
  </conditionalFormatting>
  <conditionalFormatting sqref="CI59">
    <cfRule type="cellIs" dxfId="5819" priority="5462" operator="lessThan">
      <formula>$C$4</formula>
    </cfRule>
  </conditionalFormatting>
  <conditionalFormatting sqref="CI60">
    <cfRule type="cellIs" dxfId="5818" priority="5463" operator="lessThan">
      <formula>$C$4</formula>
    </cfRule>
  </conditionalFormatting>
  <conditionalFormatting sqref="CI60">
    <cfRule type="cellIs" dxfId="5817" priority="5464" operator="lessThan">
      <formula>$C$4</formula>
    </cfRule>
  </conditionalFormatting>
  <conditionalFormatting sqref="CJ11">
    <cfRule type="cellIs" dxfId="5816" priority="5465" operator="lessThan">
      <formula>$C$4</formula>
    </cfRule>
  </conditionalFormatting>
  <conditionalFormatting sqref="CJ11">
    <cfRule type="cellIs" dxfId="5815" priority="5466" operator="lessThan">
      <formula>$C$4</formula>
    </cfRule>
  </conditionalFormatting>
  <conditionalFormatting sqref="CJ12">
    <cfRule type="cellIs" dxfId="5814" priority="5467" operator="lessThan">
      <formula>$C$4</formula>
    </cfRule>
  </conditionalFormatting>
  <conditionalFormatting sqref="CJ12">
    <cfRule type="cellIs" dxfId="5813" priority="5468" operator="lessThan">
      <formula>$C$4</formula>
    </cfRule>
  </conditionalFormatting>
  <conditionalFormatting sqref="CJ13">
    <cfRule type="cellIs" dxfId="5812" priority="5469" operator="lessThan">
      <formula>$C$4</formula>
    </cfRule>
  </conditionalFormatting>
  <conditionalFormatting sqref="CJ13">
    <cfRule type="cellIs" dxfId="5811" priority="5470" operator="lessThan">
      <formula>$C$4</formula>
    </cfRule>
  </conditionalFormatting>
  <conditionalFormatting sqref="CJ14">
    <cfRule type="cellIs" dxfId="5810" priority="5471" operator="lessThan">
      <formula>$C$4</formula>
    </cfRule>
  </conditionalFormatting>
  <conditionalFormatting sqref="CJ14">
    <cfRule type="cellIs" dxfId="5809" priority="5472" operator="lessThan">
      <formula>$C$4</formula>
    </cfRule>
  </conditionalFormatting>
  <conditionalFormatting sqref="CJ15">
    <cfRule type="cellIs" dxfId="5808" priority="5473" operator="lessThan">
      <formula>$C$4</formula>
    </cfRule>
  </conditionalFormatting>
  <conditionalFormatting sqref="CJ15">
    <cfRule type="cellIs" dxfId="5807" priority="5474" operator="lessThan">
      <formula>$C$4</formula>
    </cfRule>
  </conditionalFormatting>
  <conditionalFormatting sqref="CJ16">
    <cfRule type="cellIs" dxfId="5806" priority="5475" operator="lessThan">
      <formula>$C$4</formula>
    </cfRule>
  </conditionalFormatting>
  <conditionalFormatting sqref="CJ16">
    <cfRule type="cellIs" dxfId="5805" priority="5476" operator="lessThan">
      <formula>$C$4</formula>
    </cfRule>
  </conditionalFormatting>
  <conditionalFormatting sqref="CJ17">
    <cfRule type="cellIs" dxfId="5804" priority="5477" operator="lessThan">
      <formula>$C$4</formula>
    </cfRule>
  </conditionalFormatting>
  <conditionalFormatting sqref="CJ17">
    <cfRule type="cellIs" dxfId="5803" priority="5478" operator="lessThan">
      <formula>$C$4</formula>
    </cfRule>
  </conditionalFormatting>
  <conditionalFormatting sqref="CJ18">
    <cfRule type="cellIs" dxfId="5802" priority="5479" operator="lessThan">
      <formula>$C$4</formula>
    </cfRule>
  </conditionalFormatting>
  <conditionalFormatting sqref="CJ18">
    <cfRule type="cellIs" dxfId="5801" priority="5480" operator="lessThan">
      <formula>$C$4</formula>
    </cfRule>
  </conditionalFormatting>
  <conditionalFormatting sqref="CJ19">
    <cfRule type="cellIs" dxfId="5800" priority="5481" operator="lessThan">
      <formula>$C$4</formula>
    </cfRule>
  </conditionalFormatting>
  <conditionalFormatting sqref="CJ19">
    <cfRule type="cellIs" dxfId="5799" priority="5482" operator="lessThan">
      <formula>$C$4</formula>
    </cfRule>
  </conditionalFormatting>
  <conditionalFormatting sqref="CJ20">
    <cfRule type="cellIs" dxfId="5798" priority="5483" operator="lessThan">
      <formula>$C$4</formula>
    </cfRule>
  </conditionalFormatting>
  <conditionalFormatting sqref="CJ20">
    <cfRule type="cellIs" dxfId="5797" priority="5484" operator="lessThan">
      <formula>$C$4</formula>
    </cfRule>
  </conditionalFormatting>
  <conditionalFormatting sqref="CJ21">
    <cfRule type="cellIs" dxfId="5796" priority="5485" operator="lessThan">
      <formula>$C$4</formula>
    </cfRule>
  </conditionalFormatting>
  <conditionalFormatting sqref="CJ21">
    <cfRule type="cellIs" dxfId="5795" priority="5486" operator="lessThan">
      <formula>$C$4</formula>
    </cfRule>
  </conditionalFormatting>
  <conditionalFormatting sqref="CJ22">
    <cfRule type="cellIs" dxfId="5794" priority="5487" operator="lessThan">
      <formula>$C$4</formula>
    </cfRule>
  </conditionalFormatting>
  <conditionalFormatting sqref="CJ22">
    <cfRule type="cellIs" dxfId="5793" priority="5488" operator="lessThan">
      <formula>$C$4</formula>
    </cfRule>
  </conditionalFormatting>
  <conditionalFormatting sqref="CJ23">
    <cfRule type="cellIs" dxfId="5792" priority="5489" operator="lessThan">
      <formula>$C$4</formula>
    </cfRule>
  </conditionalFormatting>
  <conditionalFormatting sqref="CJ23">
    <cfRule type="cellIs" dxfId="5791" priority="5490" operator="lessThan">
      <formula>$C$4</formula>
    </cfRule>
  </conditionalFormatting>
  <conditionalFormatting sqref="CJ24">
    <cfRule type="cellIs" dxfId="5790" priority="5491" operator="lessThan">
      <formula>$C$4</formula>
    </cfRule>
  </conditionalFormatting>
  <conditionalFormatting sqref="CJ24">
    <cfRule type="cellIs" dxfId="5789" priority="5492" operator="lessThan">
      <formula>$C$4</formula>
    </cfRule>
  </conditionalFormatting>
  <conditionalFormatting sqref="CJ25">
    <cfRule type="cellIs" dxfId="5788" priority="5493" operator="lessThan">
      <formula>$C$4</formula>
    </cfRule>
  </conditionalFormatting>
  <conditionalFormatting sqref="CJ25">
    <cfRule type="cellIs" dxfId="5787" priority="5494" operator="lessThan">
      <formula>$C$4</formula>
    </cfRule>
  </conditionalFormatting>
  <conditionalFormatting sqref="CJ26">
    <cfRule type="cellIs" dxfId="5786" priority="5495" operator="lessThan">
      <formula>$C$4</formula>
    </cfRule>
  </conditionalFormatting>
  <conditionalFormatting sqref="CJ26">
    <cfRule type="cellIs" dxfId="5785" priority="5496" operator="lessThan">
      <formula>$C$4</formula>
    </cfRule>
  </conditionalFormatting>
  <conditionalFormatting sqref="CJ27">
    <cfRule type="cellIs" dxfId="5784" priority="5497" operator="lessThan">
      <formula>$C$4</formula>
    </cfRule>
  </conditionalFormatting>
  <conditionalFormatting sqref="CJ27">
    <cfRule type="cellIs" dxfId="5783" priority="5498" operator="lessThan">
      <formula>$C$4</formula>
    </cfRule>
  </conditionalFormatting>
  <conditionalFormatting sqref="CJ28">
    <cfRule type="cellIs" dxfId="5782" priority="5499" operator="lessThan">
      <formula>$C$4</formula>
    </cfRule>
  </conditionalFormatting>
  <conditionalFormatting sqref="CJ28">
    <cfRule type="cellIs" dxfId="5781" priority="5500" operator="lessThan">
      <formula>$C$4</formula>
    </cfRule>
  </conditionalFormatting>
  <conditionalFormatting sqref="CJ29">
    <cfRule type="cellIs" dxfId="5780" priority="5501" operator="lessThan">
      <formula>$C$4</formula>
    </cfRule>
  </conditionalFormatting>
  <conditionalFormatting sqref="CJ29">
    <cfRule type="cellIs" dxfId="5779" priority="5502" operator="lessThan">
      <formula>$C$4</formula>
    </cfRule>
  </conditionalFormatting>
  <conditionalFormatting sqref="CJ30">
    <cfRule type="cellIs" dxfId="5778" priority="5503" operator="lessThan">
      <formula>$C$4</formula>
    </cfRule>
  </conditionalFormatting>
  <conditionalFormatting sqref="CJ30">
    <cfRule type="cellIs" dxfId="5777" priority="5504" operator="lessThan">
      <formula>$C$4</formula>
    </cfRule>
  </conditionalFormatting>
  <conditionalFormatting sqref="CJ31">
    <cfRule type="cellIs" dxfId="5776" priority="5505" operator="lessThan">
      <formula>$C$4</formula>
    </cfRule>
  </conditionalFormatting>
  <conditionalFormatting sqref="CJ31">
    <cfRule type="cellIs" dxfId="5775" priority="5506" operator="lessThan">
      <formula>$C$4</formula>
    </cfRule>
  </conditionalFormatting>
  <conditionalFormatting sqref="CJ32">
    <cfRule type="cellIs" dxfId="5774" priority="5507" operator="lessThan">
      <formula>$C$4</formula>
    </cfRule>
  </conditionalFormatting>
  <conditionalFormatting sqref="CJ32">
    <cfRule type="cellIs" dxfId="5773" priority="5508" operator="lessThan">
      <formula>$C$4</formula>
    </cfRule>
  </conditionalFormatting>
  <conditionalFormatting sqref="CJ33">
    <cfRule type="cellIs" dxfId="5772" priority="5509" operator="lessThan">
      <formula>$C$4</formula>
    </cfRule>
  </conditionalFormatting>
  <conditionalFormatting sqref="CJ33">
    <cfRule type="cellIs" dxfId="5771" priority="5510" operator="lessThan">
      <formula>$C$4</formula>
    </cfRule>
  </conditionalFormatting>
  <conditionalFormatting sqref="CJ34">
    <cfRule type="cellIs" dxfId="5770" priority="5511" operator="lessThan">
      <formula>$C$4</formula>
    </cfRule>
  </conditionalFormatting>
  <conditionalFormatting sqref="CJ34">
    <cfRule type="cellIs" dxfId="5769" priority="5512" operator="lessThan">
      <formula>$C$4</formula>
    </cfRule>
  </conditionalFormatting>
  <conditionalFormatting sqref="CJ35">
    <cfRule type="cellIs" dxfId="5768" priority="5513" operator="lessThan">
      <formula>$C$4</formula>
    </cfRule>
  </conditionalFormatting>
  <conditionalFormatting sqref="CJ35">
    <cfRule type="cellIs" dxfId="5767" priority="5514" operator="lessThan">
      <formula>$C$4</formula>
    </cfRule>
  </conditionalFormatting>
  <conditionalFormatting sqref="CJ36">
    <cfRule type="cellIs" dxfId="5766" priority="5515" operator="lessThan">
      <formula>$C$4</formula>
    </cfRule>
  </conditionalFormatting>
  <conditionalFormatting sqref="CJ36">
    <cfRule type="cellIs" dxfId="5765" priority="5516" operator="lessThan">
      <formula>$C$4</formula>
    </cfRule>
  </conditionalFormatting>
  <conditionalFormatting sqref="CJ37">
    <cfRule type="cellIs" dxfId="5764" priority="5517" operator="lessThan">
      <formula>$C$4</formula>
    </cfRule>
  </conditionalFormatting>
  <conditionalFormatting sqref="CJ37">
    <cfRule type="cellIs" dxfId="5763" priority="5518" operator="lessThan">
      <formula>$C$4</formula>
    </cfRule>
  </conditionalFormatting>
  <conditionalFormatting sqref="CJ38">
    <cfRule type="cellIs" dxfId="5762" priority="5519" operator="lessThan">
      <formula>$C$4</formula>
    </cfRule>
  </conditionalFormatting>
  <conditionalFormatting sqref="CJ38">
    <cfRule type="cellIs" dxfId="5761" priority="5520" operator="lessThan">
      <formula>$C$4</formula>
    </cfRule>
  </conditionalFormatting>
  <conditionalFormatting sqref="CJ39">
    <cfRule type="cellIs" dxfId="5760" priority="5521" operator="lessThan">
      <formula>$C$4</formula>
    </cfRule>
  </conditionalFormatting>
  <conditionalFormatting sqref="CJ39">
    <cfRule type="cellIs" dxfId="5759" priority="5522" operator="lessThan">
      <formula>$C$4</formula>
    </cfRule>
  </conditionalFormatting>
  <conditionalFormatting sqref="CJ40">
    <cfRule type="cellIs" dxfId="5758" priority="5523" operator="lessThan">
      <formula>$C$4</formula>
    </cfRule>
  </conditionalFormatting>
  <conditionalFormatting sqref="CJ40">
    <cfRule type="cellIs" dxfId="5757" priority="5524" operator="lessThan">
      <formula>$C$4</formula>
    </cfRule>
  </conditionalFormatting>
  <conditionalFormatting sqref="CJ41">
    <cfRule type="cellIs" dxfId="5756" priority="5525" operator="lessThan">
      <formula>$C$4</formula>
    </cfRule>
  </conditionalFormatting>
  <conditionalFormatting sqref="CJ41">
    <cfRule type="cellIs" dxfId="5755" priority="5526" operator="lessThan">
      <formula>$C$4</formula>
    </cfRule>
  </conditionalFormatting>
  <conditionalFormatting sqref="CJ42">
    <cfRule type="cellIs" dxfId="5754" priority="5527" operator="lessThan">
      <formula>$C$4</formula>
    </cfRule>
  </conditionalFormatting>
  <conditionalFormatting sqref="CJ42">
    <cfRule type="cellIs" dxfId="5753" priority="5528" operator="lessThan">
      <formula>$C$4</formula>
    </cfRule>
  </conditionalFormatting>
  <conditionalFormatting sqref="CJ43">
    <cfRule type="cellIs" dxfId="5752" priority="5529" operator="lessThan">
      <formula>$C$4</formula>
    </cfRule>
  </conditionalFormatting>
  <conditionalFormatting sqref="CJ43">
    <cfRule type="cellIs" dxfId="5751" priority="5530" operator="lessThan">
      <formula>$C$4</formula>
    </cfRule>
  </conditionalFormatting>
  <conditionalFormatting sqref="CJ44">
    <cfRule type="cellIs" dxfId="5750" priority="5531" operator="lessThan">
      <formula>$C$4</formula>
    </cfRule>
  </conditionalFormatting>
  <conditionalFormatting sqref="CJ44">
    <cfRule type="cellIs" dxfId="5749" priority="5532" operator="lessThan">
      <formula>$C$4</formula>
    </cfRule>
  </conditionalFormatting>
  <conditionalFormatting sqref="CJ45">
    <cfRule type="cellIs" dxfId="5748" priority="5533" operator="lessThan">
      <formula>$C$4</formula>
    </cfRule>
  </conditionalFormatting>
  <conditionalFormatting sqref="CJ45">
    <cfRule type="cellIs" dxfId="5747" priority="5534" operator="lessThan">
      <formula>$C$4</formula>
    </cfRule>
  </conditionalFormatting>
  <conditionalFormatting sqref="CJ46">
    <cfRule type="cellIs" dxfId="5746" priority="5535" operator="lessThan">
      <formula>$C$4</formula>
    </cfRule>
  </conditionalFormatting>
  <conditionalFormatting sqref="CJ46">
    <cfRule type="cellIs" dxfId="5745" priority="5536" operator="lessThan">
      <formula>$C$4</formula>
    </cfRule>
  </conditionalFormatting>
  <conditionalFormatting sqref="CJ47">
    <cfRule type="cellIs" dxfId="5744" priority="5537" operator="lessThan">
      <formula>$C$4</formula>
    </cfRule>
  </conditionalFormatting>
  <conditionalFormatting sqref="CJ47">
    <cfRule type="cellIs" dxfId="5743" priority="5538" operator="lessThan">
      <formula>$C$4</formula>
    </cfRule>
  </conditionalFormatting>
  <conditionalFormatting sqref="CJ48">
    <cfRule type="cellIs" dxfId="5742" priority="5539" operator="lessThan">
      <formula>$C$4</formula>
    </cfRule>
  </conditionalFormatting>
  <conditionalFormatting sqref="CJ48">
    <cfRule type="cellIs" dxfId="5741" priority="5540" operator="lessThan">
      <formula>$C$4</formula>
    </cfRule>
  </conditionalFormatting>
  <conditionalFormatting sqref="CJ49">
    <cfRule type="cellIs" dxfId="5740" priority="5541" operator="lessThan">
      <formula>$C$4</formula>
    </cfRule>
  </conditionalFormatting>
  <conditionalFormatting sqref="CJ49">
    <cfRule type="cellIs" dxfId="5739" priority="5542" operator="lessThan">
      <formula>$C$4</formula>
    </cfRule>
  </conditionalFormatting>
  <conditionalFormatting sqref="CJ50">
    <cfRule type="cellIs" dxfId="5738" priority="5543" operator="lessThan">
      <formula>$C$4</formula>
    </cfRule>
  </conditionalFormatting>
  <conditionalFormatting sqref="CJ50">
    <cfRule type="cellIs" dxfId="5737" priority="5544" operator="lessThan">
      <formula>$C$4</formula>
    </cfRule>
  </conditionalFormatting>
  <conditionalFormatting sqref="CJ51">
    <cfRule type="cellIs" dxfId="5736" priority="5545" operator="lessThan">
      <formula>$C$4</formula>
    </cfRule>
  </conditionalFormatting>
  <conditionalFormatting sqref="CJ51">
    <cfRule type="cellIs" dxfId="5735" priority="5546" operator="lessThan">
      <formula>$C$4</formula>
    </cfRule>
  </conditionalFormatting>
  <conditionalFormatting sqref="CJ52">
    <cfRule type="cellIs" dxfId="5734" priority="5547" operator="lessThan">
      <formula>$C$4</formula>
    </cfRule>
  </conditionalFormatting>
  <conditionalFormatting sqref="CJ52">
    <cfRule type="cellIs" dxfId="5733" priority="5548" operator="lessThan">
      <formula>$C$4</formula>
    </cfRule>
  </conditionalFormatting>
  <conditionalFormatting sqref="CJ53">
    <cfRule type="cellIs" dxfId="5732" priority="5549" operator="lessThan">
      <formula>$C$4</formula>
    </cfRule>
  </conditionalFormatting>
  <conditionalFormatting sqref="CJ53">
    <cfRule type="cellIs" dxfId="5731" priority="5550" operator="lessThan">
      <formula>$C$4</formula>
    </cfRule>
  </conditionalFormatting>
  <conditionalFormatting sqref="CJ54">
    <cfRule type="cellIs" dxfId="5730" priority="5551" operator="lessThan">
      <formula>$C$4</formula>
    </cfRule>
  </conditionalFormatting>
  <conditionalFormatting sqref="CJ54">
    <cfRule type="cellIs" dxfId="5729" priority="5552" operator="lessThan">
      <formula>$C$4</formula>
    </cfRule>
  </conditionalFormatting>
  <conditionalFormatting sqref="CJ55">
    <cfRule type="cellIs" dxfId="5728" priority="5553" operator="lessThan">
      <formula>$C$4</formula>
    </cfRule>
  </conditionalFormatting>
  <conditionalFormatting sqref="CJ55">
    <cfRule type="cellIs" dxfId="5727" priority="5554" operator="lessThan">
      <formula>$C$4</formula>
    </cfRule>
  </conditionalFormatting>
  <conditionalFormatting sqref="CJ56">
    <cfRule type="cellIs" dxfId="5726" priority="5555" operator="lessThan">
      <formula>$C$4</formula>
    </cfRule>
  </conditionalFormatting>
  <conditionalFormatting sqref="CJ56">
    <cfRule type="cellIs" dxfId="5725" priority="5556" operator="lessThan">
      <formula>$C$4</formula>
    </cfRule>
  </conditionalFormatting>
  <conditionalFormatting sqref="CJ57">
    <cfRule type="cellIs" dxfId="5724" priority="5557" operator="lessThan">
      <formula>$C$4</formula>
    </cfRule>
  </conditionalFormatting>
  <conditionalFormatting sqref="CJ57">
    <cfRule type="cellIs" dxfId="5723" priority="5558" operator="lessThan">
      <formula>$C$4</formula>
    </cfRule>
  </conditionalFormatting>
  <conditionalFormatting sqref="CJ58">
    <cfRule type="cellIs" dxfId="5722" priority="5559" operator="lessThan">
      <formula>$C$4</formula>
    </cfRule>
  </conditionalFormatting>
  <conditionalFormatting sqref="CJ58">
    <cfRule type="cellIs" dxfId="5721" priority="5560" operator="lessThan">
      <formula>$C$4</formula>
    </cfRule>
  </conditionalFormatting>
  <conditionalFormatting sqref="CJ59">
    <cfRule type="cellIs" dxfId="5720" priority="5561" operator="lessThan">
      <formula>$C$4</formula>
    </cfRule>
  </conditionalFormatting>
  <conditionalFormatting sqref="CJ59">
    <cfRule type="cellIs" dxfId="5719" priority="5562" operator="lessThan">
      <formula>$C$4</formula>
    </cfRule>
  </conditionalFormatting>
  <conditionalFormatting sqref="CJ60">
    <cfRule type="cellIs" dxfId="5718" priority="5563" operator="lessThan">
      <formula>$C$4</formula>
    </cfRule>
  </conditionalFormatting>
  <conditionalFormatting sqref="CJ60">
    <cfRule type="cellIs" dxfId="5717" priority="5564" operator="lessThan">
      <formula>$C$4</formula>
    </cfRule>
  </conditionalFormatting>
  <conditionalFormatting sqref="CK11">
    <cfRule type="cellIs" dxfId="5716" priority="5565" operator="lessThan">
      <formula>$C$4</formula>
    </cfRule>
  </conditionalFormatting>
  <conditionalFormatting sqref="CK11">
    <cfRule type="cellIs" dxfId="5715" priority="5566" operator="lessThan">
      <formula>$C$4</formula>
    </cfRule>
  </conditionalFormatting>
  <conditionalFormatting sqref="CK12">
    <cfRule type="cellIs" dxfId="5714" priority="5567" operator="lessThan">
      <formula>$C$4</formula>
    </cfRule>
  </conditionalFormatting>
  <conditionalFormatting sqref="CK12">
    <cfRule type="cellIs" dxfId="5713" priority="5568" operator="lessThan">
      <formula>$C$4</formula>
    </cfRule>
  </conditionalFormatting>
  <conditionalFormatting sqref="CK13">
    <cfRule type="cellIs" dxfId="5712" priority="5569" operator="lessThan">
      <formula>$C$4</formula>
    </cfRule>
  </conditionalFormatting>
  <conditionalFormatting sqref="CK13">
    <cfRule type="cellIs" dxfId="5711" priority="5570" operator="lessThan">
      <formula>$C$4</formula>
    </cfRule>
  </conditionalFormatting>
  <conditionalFormatting sqref="CK14">
    <cfRule type="cellIs" dxfId="5710" priority="5571" operator="lessThan">
      <formula>$C$4</formula>
    </cfRule>
  </conditionalFormatting>
  <conditionalFormatting sqref="CK14">
    <cfRule type="cellIs" dxfId="5709" priority="5572" operator="lessThan">
      <formula>$C$4</formula>
    </cfRule>
  </conditionalFormatting>
  <conditionalFormatting sqref="CK15">
    <cfRule type="cellIs" dxfId="5708" priority="5573" operator="lessThan">
      <formula>$C$4</formula>
    </cfRule>
  </conditionalFormatting>
  <conditionalFormatting sqref="CK15">
    <cfRule type="cellIs" dxfId="5707" priority="5574" operator="lessThan">
      <formula>$C$4</formula>
    </cfRule>
  </conditionalFormatting>
  <conditionalFormatting sqref="CK16">
    <cfRule type="cellIs" dxfId="5706" priority="5575" operator="lessThan">
      <formula>$C$4</formula>
    </cfRule>
  </conditionalFormatting>
  <conditionalFormatting sqref="CK16">
    <cfRule type="cellIs" dxfId="5705" priority="5576" operator="lessThan">
      <formula>$C$4</formula>
    </cfRule>
  </conditionalFormatting>
  <conditionalFormatting sqref="CK17">
    <cfRule type="cellIs" dxfId="5704" priority="5577" operator="lessThan">
      <formula>$C$4</formula>
    </cfRule>
  </conditionalFormatting>
  <conditionalFormatting sqref="CK17">
    <cfRule type="cellIs" dxfId="5703" priority="5578" operator="lessThan">
      <formula>$C$4</formula>
    </cfRule>
  </conditionalFormatting>
  <conditionalFormatting sqref="CK18">
    <cfRule type="cellIs" dxfId="5702" priority="5579" operator="lessThan">
      <formula>$C$4</formula>
    </cfRule>
  </conditionalFormatting>
  <conditionalFormatting sqref="CK18">
    <cfRule type="cellIs" dxfId="5701" priority="5580" operator="lessThan">
      <formula>$C$4</formula>
    </cfRule>
  </conditionalFormatting>
  <conditionalFormatting sqref="CK19">
    <cfRule type="cellIs" dxfId="5700" priority="5581" operator="lessThan">
      <formula>$C$4</formula>
    </cfRule>
  </conditionalFormatting>
  <conditionalFormatting sqref="CK19">
    <cfRule type="cellIs" dxfId="5699" priority="5582" operator="lessThan">
      <formula>$C$4</formula>
    </cfRule>
  </conditionalFormatting>
  <conditionalFormatting sqref="CK20">
    <cfRule type="cellIs" dxfId="5698" priority="5583" operator="lessThan">
      <formula>$C$4</formula>
    </cfRule>
  </conditionalFormatting>
  <conditionalFormatting sqref="CK20">
    <cfRule type="cellIs" dxfId="5697" priority="5584" operator="lessThan">
      <formula>$C$4</formula>
    </cfRule>
  </conditionalFormatting>
  <conditionalFormatting sqref="CK21">
    <cfRule type="cellIs" dxfId="5696" priority="5585" operator="lessThan">
      <formula>$C$4</formula>
    </cfRule>
  </conditionalFormatting>
  <conditionalFormatting sqref="CK21">
    <cfRule type="cellIs" dxfId="5695" priority="5586" operator="lessThan">
      <formula>$C$4</formula>
    </cfRule>
  </conditionalFormatting>
  <conditionalFormatting sqref="CK22">
    <cfRule type="cellIs" dxfId="5694" priority="5587" operator="lessThan">
      <formula>$C$4</formula>
    </cfRule>
  </conditionalFormatting>
  <conditionalFormatting sqref="CK22">
    <cfRule type="cellIs" dxfId="5693" priority="5588" operator="lessThan">
      <formula>$C$4</formula>
    </cfRule>
  </conditionalFormatting>
  <conditionalFormatting sqref="CK23">
    <cfRule type="cellIs" dxfId="5692" priority="5589" operator="lessThan">
      <formula>$C$4</formula>
    </cfRule>
  </conditionalFormatting>
  <conditionalFormatting sqref="CK23">
    <cfRule type="cellIs" dxfId="5691" priority="5590" operator="lessThan">
      <formula>$C$4</formula>
    </cfRule>
  </conditionalFormatting>
  <conditionalFormatting sqref="CK24">
    <cfRule type="cellIs" dxfId="5690" priority="5591" operator="lessThan">
      <formula>$C$4</formula>
    </cfRule>
  </conditionalFormatting>
  <conditionalFormatting sqref="CK24">
    <cfRule type="cellIs" dxfId="5689" priority="5592" operator="lessThan">
      <formula>$C$4</formula>
    </cfRule>
  </conditionalFormatting>
  <conditionalFormatting sqref="CK25">
    <cfRule type="cellIs" dxfId="5688" priority="5593" operator="lessThan">
      <formula>$C$4</formula>
    </cfRule>
  </conditionalFormatting>
  <conditionalFormatting sqref="CK25">
    <cfRule type="cellIs" dxfId="5687" priority="5594" operator="lessThan">
      <formula>$C$4</formula>
    </cfRule>
  </conditionalFormatting>
  <conditionalFormatting sqref="CK26">
    <cfRule type="cellIs" dxfId="5686" priority="5595" operator="lessThan">
      <formula>$C$4</formula>
    </cfRule>
  </conditionalFormatting>
  <conditionalFormatting sqref="CK26">
    <cfRule type="cellIs" dxfId="5685" priority="5596" operator="lessThan">
      <formula>$C$4</formula>
    </cfRule>
  </conditionalFormatting>
  <conditionalFormatting sqref="CK27">
    <cfRule type="cellIs" dxfId="5684" priority="5597" operator="lessThan">
      <formula>$C$4</formula>
    </cfRule>
  </conditionalFormatting>
  <conditionalFormatting sqref="CK27">
    <cfRule type="cellIs" dxfId="5683" priority="5598" operator="lessThan">
      <formula>$C$4</formula>
    </cfRule>
  </conditionalFormatting>
  <conditionalFormatting sqref="CK28">
    <cfRule type="cellIs" dxfId="5682" priority="5599" operator="lessThan">
      <formula>$C$4</formula>
    </cfRule>
  </conditionalFormatting>
  <conditionalFormatting sqref="CK28">
    <cfRule type="cellIs" dxfId="5681" priority="5600" operator="lessThan">
      <formula>$C$4</formula>
    </cfRule>
  </conditionalFormatting>
  <conditionalFormatting sqref="CK29">
    <cfRule type="cellIs" dxfId="5680" priority="5601" operator="lessThan">
      <formula>$C$4</formula>
    </cfRule>
  </conditionalFormatting>
  <conditionalFormatting sqref="CK29">
    <cfRule type="cellIs" dxfId="5679" priority="5602" operator="lessThan">
      <formula>$C$4</formula>
    </cfRule>
  </conditionalFormatting>
  <conditionalFormatting sqref="CK30">
    <cfRule type="cellIs" dxfId="5678" priority="5603" operator="lessThan">
      <formula>$C$4</formula>
    </cfRule>
  </conditionalFormatting>
  <conditionalFormatting sqref="CK30">
    <cfRule type="cellIs" dxfId="5677" priority="5604" operator="lessThan">
      <formula>$C$4</formula>
    </cfRule>
  </conditionalFormatting>
  <conditionalFormatting sqref="CK31">
    <cfRule type="cellIs" dxfId="5676" priority="5605" operator="lessThan">
      <formula>$C$4</formula>
    </cfRule>
  </conditionalFormatting>
  <conditionalFormatting sqref="CK31">
    <cfRule type="cellIs" dxfId="5675" priority="5606" operator="lessThan">
      <formula>$C$4</formula>
    </cfRule>
  </conditionalFormatting>
  <conditionalFormatting sqref="CK32">
    <cfRule type="cellIs" dxfId="5674" priority="5607" operator="lessThan">
      <formula>$C$4</formula>
    </cfRule>
  </conditionalFormatting>
  <conditionalFormatting sqref="CK32">
    <cfRule type="cellIs" dxfId="5673" priority="5608" operator="lessThan">
      <formula>$C$4</formula>
    </cfRule>
  </conditionalFormatting>
  <conditionalFormatting sqref="CK33">
    <cfRule type="cellIs" dxfId="5672" priority="5609" operator="lessThan">
      <formula>$C$4</formula>
    </cfRule>
  </conditionalFormatting>
  <conditionalFormatting sqref="CK33">
    <cfRule type="cellIs" dxfId="5671" priority="5610" operator="lessThan">
      <formula>$C$4</formula>
    </cfRule>
  </conditionalFormatting>
  <conditionalFormatting sqref="CK34">
    <cfRule type="cellIs" dxfId="5670" priority="5611" operator="lessThan">
      <formula>$C$4</formula>
    </cfRule>
  </conditionalFormatting>
  <conditionalFormatting sqref="CK34">
    <cfRule type="cellIs" dxfId="5669" priority="5612" operator="lessThan">
      <formula>$C$4</formula>
    </cfRule>
  </conditionalFormatting>
  <conditionalFormatting sqref="CK35">
    <cfRule type="cellIs" dxfId="5668" priority="5613" operator="lessThan">
      <formula>$C$4</formula>
    </cfRule>
  </conditionalFormatting>
  <conditionalFormatting sqref="CK35">
    <cfRule type="cellIs" dxfId="5667" priority="5614" operator="lessThan">
      <formula>$C$4</formula>
    </cfRule>
  </conditionalFormatting>
  <conditionalFormatting sqref="CK36">
    <cfRule type="cellIs" dxfId="5666" priority="5615" operator="lessThan">
      <formula>$C$4</formula>
    </cfRule>
  </conditionalFormatting>
  <conditionalFormatting sqref="CK36">
    <cfRule type="cellIs" dxfId="5665" priority="5616" operator="lessThan">
      <formula>$C$4</formula>
    </cfRule>
  </conditionalFormatting>
  <conditionalFormatting sqref="CK37">
    <cfRule type="cellIs" dxfId="5664" priority="5617" operator="lessThan">
      <formula>$C$4</formula>
    </cfRule>
  </conditionalFormatting>
  <conditionalFormatting sqref="CK37">
    <cfRule type="cellIs" dxfId="5663" priority="5618" operator="lessThan">
      <formula>$C$4</formula>
    </cfRule>
  </conditionalFormatting>
  <conditionalFormatting sqref="CK38">
    <cfRule type="cellIs" dxfId="5662" priority="5619" operator="lessThan">
      <formula>$C$4</formula>
    </cfRule>
  </conditionalFormatting>
  <conditionalFormatting sqref="CK38">
    <cfRule type="cellIs" dxfId="5661" priority="5620" operator="lessThan">
      <formula>$C$4</formula>
    </cfRule>
  </conditionalFormatting>
  <conditionalFormatting sqref="CK39">
    <cfRule type="cellIs" dxfId="5660" priority="5621" operator="lessThan">
      <formula>$C$4</formula>
    </cfRule>
  </conditionalFormatting>
  <conditionalFormatting sqref="CK39">
    <cfRule type="cellIs" dxfId="5659" priority="5622" operator="lessThan">
      <formula>$C$4</formula>
    </cfRule>
  </conditionalFormatting>
  <conditionalFormatting sqref="CK40">
    <cfRule type="cellIs" dxfId="5658" priority="5623" operator="lessThan">
      <formula>$C$4</formula>
    </cfRule>
  </conditionalFormatting>
  <conditionalFormatting sqref="CK40">
    <cfRule type="cellIs" dxfId="5657" priority="5624" operator="lessThan">
      <formula>$C$4</formula>
    </cfRule>
  </conditionalFormatting>
  <conditionalFormatting sqref="CK41">
    <cfRule type="cellIs" dxfId="5656" priority="5625" operator="lessThan">
      <formula>$C$4</formula>
    </cfRule>
  </conditionalFormatting>
  <conditionalFormatting sqref="CK41">
    <cfRule type="cellIs" dxfId="5655" priority="5626" operator="lessThan">
      <formula>$C$4</formula>
    </cfRule>
  </conditionalFormatting>
  <conditionalFormatting sqref="CK42">
    <cfRule type="cellIs" dxfId="5654" priority="5627" operator="lessThan">
      <formula>$C$4</formula>
    </cfRule>
  </conditionalFormatting>
  <conditionalFormatting sqref="CK42">
    <cfRule type="cellIs" dxfId="5653" priority="5628" operator="lessThan">
      <formula>$C$4</formula>
    </cfRule>
  </conditionalFormatting>
  <conditionalFormatting sqref="CK43">
    <cfRule type="cellIs" dxfId="5652" priority="5629" operator="lessThan">
      <formula>$C$4</formula>
    </cfRule>
  </conditionalFormatting>
  <conditionalFormatting sqref="CK43">
    <cfRule type="cellIs" dxfId="5651" priority="5630" operator="lessThan">
      <formula>$C$4</formula>
    </cfRule>
  </conditionalFormatting>
  <conditionalFormatting sqref="CK44">
    <cfRule type="cellIs" dxfId="5650" priority="5631" operator="lessThan">
      <formula>$C$4</formula>
    </cfRule>
  </conditionalFormatting>
  <conditionalFormatting sqref="CK44">
    <cfRule type="cellIs" dxfId="5649" priority="5632" operator="lessThan">
      <formula>$C$4</formula>
    </cfRule>
  </conditionalFormatting>
  <conditionalFormatting sqref="CK45">
    <cfRule type="cellIs" dxfId="5648" priority="5633" operator="lessThan">
      <formula>$C$4</formula>
    </cfRule>
  </conditionalFormatting>
  <conditionalFormatting sqref="CK45">
    <cfRule type="cellIs" dxfId="5647" priority="5634" operator="lessThan">
      <formula>$C$4</formula>
    </cfRule>
  </conditionalFormatting>
  <conditionalFormatting sqref="CK46">
    <cfRule type="cellIs" dxfId="5646" priority="5635" operator="lessThan">
      <formula>$C$4</formula>
    </cfRule>
  </conditionalFormatting>
  <conditionalFormatting sqref="CK46">
    <cfRule type="cellIs" dxfId="5645" priority="5636" operator="lessThan">
      <formula>$C$4</formula>
    </cfRule>
  </conditionalFormatting>
  <conditionalFormatting sqref="CK47">
    <cfRule type="cellIs" dxfId="5644" priority="5637" operator="lessThan">
      <formula>$C$4</formula>
    </cfRule>
  </conditionalFormatting>
  <conditionalFormatting sqref="CK47">
    <cfRule type="cellIs" dxfId="5643" priority="5638" operator="lessThan">
      <formula>$C$4</formula>
    </cfRule>
  </conditionalFormatting>
  <conditionalFormatting sqref="CK48">
    <cfRule type="cellIs" dxfId="5642" priority="5639" operator="lessThan">
      <formula>$C$4</formula>
    </cfRule>
  </conditionalFormatting>
  <conditionalFormatting sqref="CK48">
    <cfRule type="cellIs" dxfId="5641" priority="5640" operator="lessThan">
      <formula>$C$4</formula>
    </cfRule>
  </conditionalFormatting>
  <conditionalFormatting sqref="CK49">
    <cfRule type="cellIs" dxfId="5640" priority="5641" operator="lessThan">
      <formula>$C$4</formula>
    </cfRule>
  </conditionalFormatting>
  <conditionalFormatting sqref="CK49">
    <cfRule type="cellIs" dxfId="5639" priority="5642" operator="lessThan">
      <formula>$C$4</formula>
    </cfRule>
  </conditionalFormatting>
  <conditionalFormatting sqref="CK50">
    <cfRule type="cellIs" dxfId="5638" priority="5643" operator="lessThan">
      <formula>$C$4</formula>
    </cfRule>
  </conditionalFormatting>
  <conditionalFormatting sqref="CK50">
    <cfRule type="cellIs" dxfId="5637" priority="5644" operator="lessThan">
      <formula>$C$4</formula>
    </cfRule>
  </conditionalFormatting>
  <conditionalFormatting sqref="CK51">
    <cfRule type="cellIs" dxfId="5636" priority="5645" operator="lessThan">
      <formula>$C$4</formula>
    </cfRule>
  </conditionalFormatting>
  <conditionalFormatting sqref="CK51">
    <cfRule type="cellIs" dxfId="5635" priority="5646" operator="lessThan">
      <formula>$C$4</formula>
    </cfRule>
  </conditionalFormatting>
  <conditionalFormatting sqref="CK52">
    <cfRule type="cellIs" dxfId="5634" priority="5647" operator="lessThan">
      <formula>$C$4</formula>
    </cfRule>
  </conditionalFormatting>
  <conditionalFormatting sqref="CK52">
    <cfRule type="cellIs" dxfId="5633" priority="5648" operator="lessThan">
      <formula>$C$4</formula>
    </cfRule>
  </conditionalFormatting>
  <conditionalFormatting sqref="CK53">
    <cfRule type="cellIs" dxfId="5632" priority="5649" operator="lessThan">
      <formula>$C$4</formula>
    </cfRule>
  </conditionalFormatting>
  <conditionalFormatting sqref="CK53">
    <cfRule type="cellIs" dxfId="5631" priority="5650" operator="lessThan">
      <formula>$C$4</formula>
    </cfRule>
  </conditionalFormatting>
  <conditionalFormatting sqref="CK54">
    <cfRule type="cellIs" dxfId="5630" priority="5651" operator="lessThan">
      <formula>$C$4</formula>
    </cfRule>
  </conditionalFormatting>
  <conditionalFormatting sqref="CK54">
    <cfRule type="cellIs" dxfId="5629" priority="5652" operator="lessThan">
      <formula>$C$4</formula>
    </cfRule>
  </conditionalFormatting>
  <conditionalFormatting sqref="CK55">
    <cfRule type="cellIs" dxfId="5628" priority="5653" operator="lessThan">
      <formula>$C$4</formula>
    </cfRule>
  </conditionalFormatting>
  <conditionalFormatting sqref="CK55">
    <cfRule type="cellIs" dxfId="5627" priority="5654" operator="lessThan">
      <formula>$C$4</formula>
    </cfRule>
  </conditionalFormatting>
  <conditionalFormatting sqref="CK56">
    <cfRule type="cellIs" dxfId="5626" priority="5655" operator="lessThan">
      <formula>$C$4</formula>
    </cfRule>
  </conditionalFormatting>
  <conditionalFormatting sqref="CK56">
    <cfRule type="cellIs" dxfId="5625" priority="5656" operator="lessThan">
      <formula>$C$4</formula>
    </cfRule>
  </conditionalFormatting>
  <conditionalFormatting sqref="CK57">
    <cfRule type="cellIs" dxfId="5624" priority="5657" operator="lessThan">
      <formula>$C$4</formula>
    </cfRule>
  </conditionalFormatting>
  <conditionalFormatting sqref="CK57">
    <cfRule type="cellIs" dxfId="5623" priority="5658" operator="lessThan">
      <formula>$C$4</formula>
    </cfRule>
  </conditionalFormatting>
  <conditionalFormatting sqref="CK58">
    <cfRule type="cellIs" dxfId="5622" priority="5659" operator="lessThan">
      <formula>$C$4</formula>
    </cfRule>
  </conditionalFormatting>
  <conditionalFormatting sqref="CK58">
    <cfRule type="cellIs" dxfId="5621" priority="5660" operator="lessThan">
      <formula>$C$4</formula>
    </cfRule>
  </conditionalFormatting>
  <conditionalFormatting sqref="CK59">
    <cfRule type="cellIs" dxfId="5620" priority="5661" operator="lessThan">
      <formula>$C$4</formula>
    </cfRule>
  </conditionalFormatting>
  <conditionalFormatting sqref="CK59">
    <cfRule type="cellIs" dxfId="5619" priority="5662" operator="lessThan">
      <formula>$C$4</formula>
    </cfRule>
  </conditionalFormatting>
  <conditionalFormatting sqref="CK60">
    <cfRule type="cellIs" dxfId="5618" priority="5663" operator="lessThan">
      <formula>$C$4</formula>
    </cfRule>
  </conditionalFormatting>
  <conditionalFormatting sqref="CK60">
    <cfRule type="cellIs" dxfId="5617" priority="5664" operator="lessThan">
      <formula>$C$4</formula>
    </cfRule>
  </conditionalFormatting>
  <conditionalFormatting sqref="CL11">
    <cfRule type="cellIs" dxfId="5616" priority="5665" operator="lessThan">
      <formula>$C$4</formula>
    </cfRule>
  </conditionalFormatting>
  <conditionalFormatting sqref="CL11">
    <cfRule type="cellIs" dxfId="5615" priority="5666" operator="lessThan">
      <formula>$C$4</formula>
    </cfRule>
  </conditionalFormatting>
  <conditionalFormatting sqref="CL12">
    <cfRule type="cellIs" dxfId="5614" priority="5667" operator="lessThan">
      <formula>$C$4</formula>
    </cfRule>
  </conditionalFormatting>
  <conditionalFormatting sqref="CL12">
    <cfRule type="cellIs" dxfId="5613" priority="5668" operator="lessThan">
      <formula>$C$4</formula>
    </cfRule>
  </conditionalFormatting>
  <conditionalFormatting sqref="CL13">
    <cfRule type="cellIs" dxfId="5612" priority="5669" operator="lessThan">
      <formula>$C$4</formula>
    </cfRule>
  </conditionalFormatting>
  <conditionalFormatting sqref="CL13">
    <cfRule type="cellIs" dxfId="5611" priority="5670" operator="lessThan">
      <formula>$C$4</formula>
    </cfRule>
  </conditionalFormatting>
  <conditionalFormatting sqref="CL14">
    <cfRule type="cellIs" dxfId="5610" priority="5671" operator="lessThan">
      <formula>$C$4</formula>
    </cfRule>
  </conditionalFormatting>
  <conditionalFormatting sqref="CL14">
    <cfRule type="cellIs" dxfId="5609" priority="5672" operator="lessThan">
      <formula>$C$4</formula>
    </cfRule>
  </conditionalFormatting>
  <conditionalFormatting sqref="CL15">
    <cfRule type="cellIs" dxfId="5608" priority="5673" operator="lessThan">
      <formula>$C$4</formula>
    </cfRule>
  </conditionalFormatting>
  <conditionalFormatting sqref="CL15">
    <cfRule type="cellIs" dxfId="5607" priority="5674" operator="lessThan">
      <formula>$C$4</formula>
    </cfRule>
  </conditionalFormatting>
  <conditionalFormatting sqref="CL16">
    <cfRule type="cellIs" dxfId="5606" priority="5675" operator="lessThan">
      <formula>$C$4</formula>
    </cfRule>
  </conditionalFormatting>
  <conditionalFormatting sqref="CL16">
    <cfRule type="cellIs" dxfId="5605" priority="5676" operator="lessThan">
      <formula>$C$4</formula>
    </cfRule>
  </conditionalFormatting>
  <conditionalFormatting sqref="CL17">
    <cfRule type="cellIs" dxfId="5604" priority="5677" operator="lessThan">
      <formula>$C$4</formula>
    </cfRule>
  </conditionalFormatting>
  <conditionalFormatting sqref="CL17">
    <cfRule type="cellIs" dxfId="5603" priority="5678" operator="lessThan">
      <formula>$C$4</formula>
    </cfRule>
  </conditionalFormatting>
  <conditionalFormatting sqref="CL18">
    <cfRule type="cellIs" dxfId="5602" priority="5679" operator="lessThan">
      <formula>$C$4</formula>
    </cfRule>
  </conditionalFormatting>
  <conditionalFormatting sqref="CL18">
    <cfRule type="cellIs" dxfId="5601" priority="5680" operator="lessThan">
      <formula>$C$4</formula>
    </cfRule>
  </conditionalFormatting>
  <conditionalFormatting sqref="CL19">
    <cfRule type="cellIs" dxfId="5600" priority="5681" operator="lessThan">
      <formula>$C$4</formula>
    </cfRule>
  </conditionalFormatting>
  <conditionalFormatting sqref="CL19">
    <cfRule type="cellIs" dxfId="5599" priority="5682" operator="lessThan">
      <formula>$C$4</formula>
    </cfRule>
  </conditionalFormatting>
  <conditionalFormatting sqref="CL20">
    <cfRule type="cellIs" dxfId="5598" priority="5683" operator="lessThan">
      <formula>$C$4</formula>
    </cfRule>
  </conditionalFormatting>
  <conditionalFormatting sqref="CL20">
    <cfRule type="cellIs" dxfId="5597" priority="5684" operator="lessThan">
      <formula>$C$4</formula>
    </cfRule>
  </conditionalFormatting>
  <conditionalFormatting sqref="CL21">
    <cfRule type="cellIs" dxfId="5596" priority="5685" operator="lessThan">
      <formula>$C$4</formula>
    </cfRule>
  </conditionalFormatting>
  <conditionalFormatting sqref="CL21">
    <cfRule type="cellIs" dxfId="5595" priority="5686" operator="lessThan">
      <formula>$C$4</formula>
    </cfRule>
  </conditionalFormatting>
  <conditionalFormatting sqref="CL22">
    <cfRule type="cellIs" dxfId="5594" priority="5687" operator="lessThan">
      <formula>$C$4</formula>
    </cfRule>
  </conditionalFormatting>
  <conditionalFormatting sqref="CL22">
    <cfRule type="cellIs" dxfId="5593" priority="5688" operator="lessThan">
      <formula>$C$4</formula>
    </cfRule>
  </conditionalFormatting>
  <conditionalFormatting sqref="CL23">
    <cfRule type="cellIs" dxfId="5592" priority="5689" operator="lessThan">
      <formula>$C$4</formula>
    </cfRule>
  </conditionalFormatting>
  <conditionalFormatting sqref="CL23">
    <cfRule type="cellIs" dxfId="5591" priority="5690" operator="lessThan">
      <formula>$C$4</formula>
    </cfRule>
  </conditionalFormatting>
  <conditionalFormatting sqref="CL24">
    <cfRule type="cellIs" dxfId="5590" priority="5691" operator="lessThan">
      <formula>$C$4</formula>
    </cfRule>
  </conditionalFormatting>
  <conditionalFormatting sqref="CL24">
    <cfRule type="cellIs" dxfId="5589" priority="5692" operator="lessThan">
      <formula>$C$4</formula>
    </cfRule>
  </conditionalFormatting>
  <conditionalFormatting sqref="CL25">
    <cfRule type="cellIs" dxfId="5588" priority="5693" operator="lessThan">
      <formula>$C$4</formula>
    </cfRule>
  </conditionalFormatting>
  <conditionalFormatting sqref="CL25">
    <cfRule type="cellIs" dxfId="5587" priority="5694" operator="lessThan">
      <formula>$C$4</formula>
    </cfRule>
  </conditionalFormatting>
  <conditionalFormatting sqref="CL26">
    <cfRule type="cellIs" dxfId="5586" priority="5695" operator="lessThan">
      <formula>$C$4</formula>
    </cfRule>
  </conditionalFormatting>
  <conditionalFormatting sqref="CL26">
    <cfRule type="cellIs" dxfId="5585" priority="5696" operator="lessThan">
      <formula>$C$4</formula>
    </cfRule>
  </conditionalFormatting>
  <conditionalFormatting sqref="CL27">
    <cfRule type="cellIs" dxfId="5584" priority="5697" operator="lessThan">
      <formula>$C$4</formula>
    </cfRule>
  </conditionalFormatting>
  <conditionalFormatting sqref="CL27">
    <cfRule type="cellIs" dxfId="5583" priority="5698" operator="lessThan">
      <formula>$C$4</formula>
    </cfRule>
  </conditionalFormatting>
  <conditionalFormatting sqref="CL28">
    <cfRule type="cellIs" dxfId="5582" priority="5699" operator="lessThan">
      <formula>$C$4</formula>
    </cfRule>
  </conditionalFormatting>
  <conditionalFormatting sqref="CL28">
    <cfRule type="cellIs" dxfId="5581" priority="5700" operator="lessThan">
      <formula>$C$4</formula>
    </cfRule>
  </conditionalFormatting>
  <conditionalFormatting sqref="CL29">
    <cfRule type="cellIs" dxfId="5580" priority="5701" operator="lessThan">
      <formula>$C$4</formula>
    </cfRule>
  </conditionalFormatting>
  <conditionalFormatting sqref="CL29">
    <cfRule type="cellIs" dxfId="5579" priority="5702" operator="lessThan">
      <formula>$C$4</formula>
    </cfRule>
  </conditionalFormatting>
  <conditionalFormatting sqref="CL30">
    <cfRule type="cellIs" dxfId="5578" priority="5703" operator="lessThan">
      <formula>$C$4</formula>
    </cfRule>
  </conditionalFormatting>
  <conditionalFormatting sqref="CL30">
    <cfRule type="cellIs" dxfId="5577" priority="5704" operator="lessThan">
      <formula>$C$4</formula>
    </cfRule>
  </conditionalFormatting>
  <conditionalFormatting sqref="CL31">
    <cfRule type="cellIs" dxfId="5576" priority="5705" operator="lessThan">
      <formula>$C$4</formula>
    </cfRule>
  </conditionalFormatting>
  <conditionalFormatting sqref="CL31">
    <cfRule type="cellIs" dxfId="5575" priority="5706" operator="lessThan">
      <formula>$C$4</formula>
    </cfRule>
  </conditionalFormatting>
  <conditionalFormatting sqref="CL32">
    <cfRule type="cellIs" dxfId="5574" priority="5707" operator="lessThan">
      <formula>$C$4</formula>
    </cfRule>
  </conditionalFormatting>
  <conditionalFormatting sqref="CL32">
    <cfRule type="cellIs" dxfId="5573" priority="5708" operator="lessThan">
      <formula>$C$4</formula>
    </cfRule>
  </conditionalFormatting>
  <conditionalFormatting sqref="CL33">
    <cfRule type="cellIs" dxfId="5572" priority="5709" operator="lessThan">
      <formula>$C$4</formula>
    </cfRule>
  </conditionalFormatting>
  <conditionalFormatting sqref="CL33">
    <cfRule type="cellIs" dxfId="5571" priority="5710" operator="lessThan">
      <formula>$C$4</formula>
    </cfRule>
  </conditionalFormatting>
  <conditionalFormatting sqref="CL34">
    <cfRule type="cellIs" dxfId="5570" priority="5711" operator="lessThan">
      <formula>$C$4</formula>
    </cfRule>
  </conditionalFormatting>
  <conditionalFormatting sqref="CL34">
    <cfRule type="cellIs" dxfId="5569" priority="5712" operator="lessThan">
      <formula>$C$4</formula>
    </cfRule>
  </conditionalFormatting>
  <conditionalFormatting sqref="CL35">
    <cfRule type="cellIs" dxfId="5568" priority="5713" operator="lessThan">
      <formula>$C$4</formula>
    </cfRule>
  </conditionalFormatting>
  <conditionalFormatting sqref="CL35">
    <cfRule type="cellIs" dxfId="5567" priority="5714" operator="lessThan">
      <formula>$C$4</formula>
    </cfRule>
  </conditionalFormatting>
  <conditionalFormatting sqref="CL36">
    <cfRule type="cellIs" dxfId="5566" priority="5715" operator="lessThan">
      <formula>$C$4</formula>
    </cfRule>
  </conditionalFormatting>
  <conditionalFormatting sqref="CL36">
    <cfRule type="cellIs" dxfId="5565" priority="5716" operator="lessThan">
      <formula>$C$4</formula>
    </cfRule>
  </conditionalFormatting>
  <conditionalFormatting sqref="CL37">
    <cfRule type="cellIs" dxfId="5564" priority="5717" operator="lessThan">
      <formula>$C$4</formula>
    </cfRule>
  </conditionalFormatting>
  <conditionalFormatting sqref="CL37">
    <cfRule type="cellIs" dxfId="5563" priority="5718" operator="lessThan">
      <formula>$C$4</formula>
    </cfRule>
  </conditionalFormatting>
  <conditionalFormatting sqref="CL38">
    <cfRule type="cellIs" dxfId="5562" priority="5719" operator="lessThan">
      <formula>$C$4</formula>
    </cfRule>
  </conditionalFormatting>
  <conditionalFormatting sqref="CL38">
    <cfRule type="cellIs" dxfId="5561" priority="5720" operator="lessThan">
      <formula>$C$4</formula>
    </cfRule>
  </conditionalFormatting>
  <conditionalFormatting sqref="CL39">
    <cfRule type="cellIs" dxfId="5560" priority="5721" operator="lessThan">
      <formula>$C$4</formula>
    </cfRule>
  </conditionalFormatting>
  <conditionalFormatting sqref="CL39">
    <cfRule type="cellIs" dxfId="5559" priority="5722" operator="lessThan">
      <formula>$C$4</formula>
    </cfRule>
  </conditionalFormatting>
  <conditionalFormatting sqref="CL40">
    <cfRule type="cellIs" dxfId="5558" priority="5723" operator="lessThan">
      <formula>$C$4</formula>
    </cfRule>
  </conditionalFormatting>
  <conditionalFormatting sqref="CL40">
    <cfRule type="cellIs" dxfId="5557" priority="5724" operator="lessThan">
      <formula>$C$4</formula>
    </cfRule>
  </conditionalFormatting>
  <conditionalFormatting sqref="CL41">
    <cfRule type="cellIs" dxfId="5556" priority="5725" operator="lessThan">
      <formula>$C$4</formula>
    </cfRule>
  </conditionalFormatting>
  <conditionalFormatting sqref="CL41">
    <cfRule type="cellIs" dxfId="5555" priority="5726" operator="lessThan">
      <formula>$C$4</formula>
    </cfRule>
  </conditionalFormatting>
  <conditionalFormatting sqref="CL42">
    <cfRule type="cellIs" dxfId="5554" priority="5727" operator="lessThan">
      <formula>$C$4</formula>
    </cfRule>
  </conditionalFormatting>
  <conditionalFormatting sqref="CL42">
    <cfRule type="cellIs" dxfId="5553" priority="5728" operator="lessThan">
      <formula>$C$4</formula>
    </cfRule>
  </conditionalFormatting>
  <conditionalFormatting sqref="CL43">
    <cfRule type="cellIs" dxfId="5552" priority="5729" operator="lessThan">
      <formula>$C$4</formula>
    </cfRule>
  </conditionalFormatting>
  <conditionalFormatting sqref="CL43">
    <cfRule type="cellIs" dxfId="5551" priority="5730" operator="lessThan">
      <formula>$C$4</formula>
    </cfRule>
  </conditionalFormatting>
  <conditionalFormatting sqref="CL44">
    <cfRule type="cellIs" dxfId="5550" priority="5731" operator="lessThan">
      <formula>$C$4</formula>
    </cfRule>
  </conditionalFormatting>
  <conditionalFormatting sqref="CL44">
    <cfRule type="cellIs" dxfId="5549" priority="5732" operator="lessThan">
      <formula>$C$4</formula>
    </cfRule>
  </conditionalFormatting>
  <conditionalFormatting sqref="CL45">
    <cfRule type="cellIs" dxfId="5548" priority="5733" operator="lessThan">
      <formula>$C$4</formula>
    </cfRule>
  </conditionalFormatting>
  <conditionalFormatting sqref="CL45">
    <cfRule type="cellIs" dxfId="5547" priority="5734" operator="lessThan">
      <formula>$C$4</formula>
    </cfRule>
  </conditionalFormatting>
  <conditionalFormatting sqref="CL46">
    <cfRule type="cellIs" dxfId="5546" priority="5735" operator="lessThan">
      <formula>$C$4</formula>
    </cfRule>
  </conditionalFormatting>
  <conditionalFormatting sqref="CL46">
    <cfRule type="cellIs" dxfId="5545" priority="5736" operator="lessThan">
      <formula>$C$4</formula>
    </cfRule>
  </conditionalFormatting>
  <conditionalFormatting sqref="CL47">
    <cfRule type="cellIs" dxfId="5544" priority="5737" operator="lessThan">
      <formula>$C$4</formula>
    </cfRule>
  </conditionalFormatting>
  <conditionalFormatting sqref="CL47">
    <cfRule type="cellIs" dxfId="5543" priority="5738" operator="lessThan">
      <formula>$C$4</formula>
    </cfRule>
  </conditionalFormatting>
  <conditionalFormatting sqref="CL48">
    <cfRule type="cellIs" dxfId="5542" priority="5739" operator="lessThan">
      <formula>$C$4</formula>
    </cfRule>
  </conditionalFormatting>
  <conditionalFormatting sqref="CL48">
    <cfRule type="cellIs" dxfId="5541" priority="5740" operator="lessThan">
      <formula>$C$4</formula>
    </cfRule>
  </conditionalFormatting>
  <conditionalFormatting sqref="CL49">
    <cfRule type="cellIs" dxfId="5540" priority="5741" operator="lessThan">
      <formula>$C$4</formula>
    </cfRule>
  </conditionalFormatting>
  <conditionalFormatting sqref="CL49">
    <cfRule type="cellIs" dxfId="5539" priority="5742" operator="lessThan">
      <formula>$C$4</formula>
    </cfRule>
  </conditionalFormatting>
  <conditionalFormatting sqref="CL50">
    <cfRule type="cellIs" dxfId="5538" priority="5743" operator="lessThan">
      <formula>$C$4</formula>
    </cfRule>
  </conditionalFormatting>
  <conditionalFormatting sqref="CL50">
    <cfRule type="cellIs" dxfId="5537" priority="5744" operator="lessThan">
      <formula>$C$4</formula>
    </cfRule>
  </conditionalFormatting>
  <conditionalFormatting sqref="CL51">
    <cfRule type="cellIs" dxfId="5536" priority="5745" operator="lessThan">
      <formula>$C$4</formula>
    </cfRule>
  </conditionalFormatting>
  <conditionalFormatting sqref="CL51">
    <cfRule type="cellIs" dxfId="5535" priority="5746" operator="lessThan">
      <formula>$C$4</formula>
    </cfRule>
  </conditionalFormatting>
  <conditionalFormatting sqref="CL52">
    <cfRule type="cellIs" dxfId="5534" priority="5747" operator="lessThan">
      <formula>$C$4</formula>
    </cfRule>
  </conditionalFormatting>
  <conditionalFormatting sqref="CL52">
    <cfRule type="cellIs" dxfId="5533" priority="5748" operator="lessThan">
      <formula>$C$4</formula>
    </cfRule>
  </conditionalFormatting>
  <conditionalFormatting sqref="CL53">
    <cfRule type="cellIs" dxfId="5532" priority="5749" operator="lessThan">
      <formula>$C$4</formula>
    </cfRule>
  </conditionalFormatting>
  <conditionalFormatting sqref="CL53">
    <cfRule type="cellIs" dxfId="5531" priority="5750" operator="lessThan">
      <formula>$C$4</formula>
    </cfRule>
  </conditionalFormatting>
  <conditionalFormatting sqref="CL54">
    <cfRule type="cellIs" dxfId="5530" priority="5751" operator="lessThan">
      <formula>$C$4</formula>
    </cfRule>
  </conditionalFormatting>
  <conditionalFormatting sqref="CL54">
    <cfRule type="cellIs" dxfId="5529" priority="5752" operator="lessThan">
      <formula>$C$4</formula>
    </cfRule>
  </conditionalFormatting>
  <conditionalFormatting sqref="CL55">
    <cfRule type="cellIs" dxfId="5528" priority="5753" operator="lessThan">
      <formula>$C$4</formula>
    </cfRule>
  </conditionalFormatting>
  <conditionalFormatting sqref="CL55">
    <cfRule type="cellIs" dxfId="5527" priority="5754" operator="lessThan">
      <formula>$C$4</formula>
    </cfRule>
  </conditionalFormatting>
  <conditionalFormatting sqref="CL56">
    <cfRule type="cellIs" dxfId="5526" priority="5755" operator="lessThan">
      <formula>$C$4</formula>
    </cfRule>
  </conditionalFormatting>
  <conditionalFormatting sqref="CL56">
    <cfRule type="cellIs" dxfId="5525" priority="5756" operator="lessThan">
      <formula>$C$4</formula>
    </cfRule>
  </conditionalFormatting>
  <conditionalFormatting sqref="CL57">
    <cfRule type="cellIs" dxfId="5524" priority="5757" operator="lessThan">
      <formula>$C$4</formula>
    </cfRule>
  </conditionalFormatting>
  <conditionalFormatting sqref="CL57">
    <cfRule type="cellIs" dxfId="5523" priority="5758" operator="lessThan">
      <formula>$C$4</formula>
    </cfRule>
  </conditionalFormatting>
  <conditionalFormatting sqref="CL58">
    <cfRule type="cellIs" dxfId="5522" priority="5759" operator="lessThan">
      <formula>$C$4</formula>
    </cfRule>
  </conditionalFormatting>
  <conditionalFormatting sqref="CL58">
    <cfRule type="cellIs" dxfId="5521" priority="5760" operator="lessThan">
      <formula>$C$4</formula>
    </cfRule>
  </conditionalFormatting>
  <conditionalFormatting sqref="CL59">
    <cfRule type="cellIs" dxfId="5520" priority="5761" operator="lessThan">
      <formula>$C$4</formula>
    </cfRule>
  </conditionalFormatting>
  <conditionalFormatting sqref="CL59">
    <cfRule type="cellIs" dxfId="5519" priority="5762" operator="lessThan">
      <formula>$C$4</formula>
    </cfRule>
  </conditionalFormatting>
  <conditionalFormatting sqref="CL60">
    <cfRule type="cellIs" dxfId="5518" priority="5763" operator="lessThan">
      <formula>$C$4</formula>
    </cfRule>
  </conditionalFormatting>
  <conditionalFormatting sqref="CL60">
    <cfRule type="cellIs" dxfId="5517" priority="5764" operator="lessThan">
      <formula>$C$4</formula>
    </cfRule>
  </conditionalFormatting>
  <conditionalFormatting sqref="CW10">
    <cfRule type="cellIs" dxfId="5516" priority="43" operator="lessThan">
      <formula>1</formula>
    </cfRule>
  </conditionalFormatting>
  <conditionalFormatting sqref="CW11">
    <cfRule type="cellIs" dxfId="5515" priority="44" operator="lessThan">
      <formula>1</formula>
    </cfRule>
  </conditionalFormatting>
  <conditionalFormatting sqref="CW23">
    <cfRule type="cellIs" dxfId="5514" priority="41" operator="lessThan">
      <formula>1</formula>
    </cfRule>
  </conditionalFormatting>
  <conditionalFormatting sqref="CW24">
    <cfRule type="cellIs" dxfId="5513" priority="42" operator="lessThan">
      <formula>1</formula>
    </cfRule>
  </conditionalFormatting>
  <conditionalFormatting sqref="AX11">
    <cfRule type="cellIs" dxfId="5512" priority="5" operator="lessThan">
      <formula>$C$4</formula>
    </cfRule>
  </conditionalFormatting>
  <conditionalFormatting sqref="AX12">
    <cfRule type="cellIs" dxfId="5511" priority="6" operator="lessThan">
      <formula>$C$4</formula>
    </cfRule>
  </conditionalFormatting>
  <conditionalFormatting sqref="AX13">
    <cfRule type="cellIs" dxfId="5510" priority="7" operator="lessThan">
      <formula>$C$4</formula>
    </cfRule>
  </conditionalFormatting>
  <conditionalFormatting sqref="AX14">
    <cfRule type="cellIs" dxfId="5509" priority="8" operator="lessThan">
      <formula>$C$4</formula>
    </cfRule>
  </conditionalFormatting>
  <conditionalFormatting sqref="AX15">
    <cfRule type="cellIs" dxfId="5508" priority="9" operator="lessThan">
      <formula>$C$4</formula>
    </cfRule>
  </conditionalFormatting>
  <conditionalFormatting sqref="AX16">
    <cfRule type="cellIs" dxfId="5507" priority="10" operator="lessThan">
      <formula>$C$4</formula>
    </cfRule>
  </conditionalFormatting>
  <conditionalFormatting sqref="AX17">
    <cfRule type="cellIs" dxfId="5506" priority="11" operator="lessThan">
      <formula>$C$4</formula>
    </cfRule>
  </conditionalFormatting>
  <conditionalFormatting sqref="AX18">
    <cfRule type="cellIs" dxfId="5505" priority="12" operator="lessThan">
      <formula>$C$4</formula>
    </cfRule>
  </conditionalFormatting>
  <conditionalFormatting sqref="AX19">
    <cfRule type="cellIs" dxfId="5504" priority="13" operator="lessThan">
      <formula>$C$4</formula>
    </cfRule>
  </conditionalFormatting>
  <conditionalFormatting sqref="AX20">
    <cfRule type="cellIs" dxfId="5503" priority="14" operator="lessThan">
      <formula>$C$4</formula>
    </cfRule>
  </conditionalFormatting>
  <conditionalFormatting sqref="AX21">
    <cfRule type="cellIs" dxfId="5502" priority="15" operator="lessThan">
      <formula>$C$4</formula>
    </cfRule>
  </conditionalFormatting>
  <conditionalFormatting sqref="AX22">
    <cfRule type="cellIs" dxfId="5501" priority="16" operator="lessThan">
      <formula>$C$4</formula>
    </cfRule>
  </conditionalFormatting>
  <conditionalFormatting sqref="AX23">
    <cfRule type="cellIs" dxfId="5500" priority="17" operator="lessThan">
      <formula>$C$4</formula>
    </cfRule>
  </conditionalFormatting>
  <conditionalFormatting sqref="AX24">
    <cfRule type="cellIs" dxfId="5499" priority="18" operator="lessThan">
      <formula>$C$4</formula>
    </cfRule>
  </conditionalFormatting>
  <conditionalFormatting sqref="AX25">
    <cfRule type="cellIs" dxfId="5498" priority="19" operator="lessThan">
      <formula>$C$4</formula>
    </cfRule>
  </conditionalFormatting>
  <conditionalFormatting sqref="AX26">
    <cfRule type="cellIs" dxfId="5497" priority="20" operator="lessThan">
      <formula>$C$4</formula>
    </cfRule>
  </conditionalFormatting>
  <conditionalFormatting sqref="AX27">
    <cfRule type="cellIs" dxfId="5496" priority="21" operator="lessThan">
      <formula>$C$4</formula>
    </cfRule>
  </conditionalFormatting>
  <conditionalFormatting sqref="AX28">
    <cfRule type="cellIs" dxfId="5495" priority="22" operator="lessThan">
      <formula>$C$4</formula>
    </cfRule>
  </conditionalFormatting>
  <conditionalFormatting sqref="AX29">
    <cfRule type="cellIs" dxfId="5494" priority="23" operator="lessThan">
      <formula>$C$4</formula>
    </cfRule>
  </conditionalFormatting>
  <conditionalFormatting sqref="AX30">
    <cfRule type="cellIs" dxfId="5493" priority="24" operator="lessThan">
      <formula>$C$4</formula>
    </cfRule>
  </conditionalFormatting>
  <conditionalFormatting sqref="AX31">
    <cfRule type="cellIs" dxfId="5492" priority="25" operator="lessThan">
      <formula>$C$4</formula>
    </cfRule>
  </conditionalFormatting>
  <conditionalFormatting sqref="AX32">
    <cfRule type="cellIs" dxfId="5491" priority="26" operator="lessThan">
      <formula>$C$4</formula>
    </cfRule>
  </conditionalFormatting>
  <conditionalFormatting sqref="AX33">
    <cfRule type="cellIs" dxfId="5490" priority="27" operator="lessThan">
      <formula>$C$4</formula>
    </cfRule>
  </conditionalFormatting>
  <conditionalFormatting sqref="AX34">
    <cfRule type="cellIs" dxfId="5489" priority="28" operator="lessThan">
      <formula>$C$4</formula>
    </cfRule>
  </conditionalFormatting>
  <conditionalFormatting sqref="AX35">
    <cfRule type="cellIs" dxfId="5488" priority="29" operator="lessThan">
      <formula>$C$4</formula>
    </cfRule>
  </conditionalFormatting>
  <conditionalFormatting sqref="AX36">
    <cfRule type="cellIs" dxfId="5487" priority="30" operator="lessThan">
      <formula>$C$4</formula>
    </cfRule>
  </conditionalFormatting>
  <conditionalFormatting sqref="AX37">
    <cfRule type="cellIs" dxfId="5486" priority="31" operator="lessThan">
      <formula>$C$4</formula>
    </cfRule>
  </conditionalFormatting>
  <conditionalFormatting sqref="AX38">
    <cfRule type="cellIs" dxfId="5485" priority="32" operator="lessThan">
      <formula>$C$4</formula>
    </cfRule>
  </conditionalFormatting>
  <conditionalFormatting sqref="AX39">
    <cfRule type="cellIs" dxfId="5484" priority="33" operator="lessThan">
      <formula>$C$4</formula>
    </cfRule>
  </conditionalFormatting>
  <conditionalFormatting sqref="AX40">
    <cfRule type="cellIs" dxfId="5483" priority="34" operator="lessThan">
      <formula>$C$4</formula>
    </cfRule>
  </conditionalFormatting>
  <conditionalFormatting sqref="AX41">
    <cfRule type="cellIs" dxfId="5482" priority="35" operator="lessThan">
      <formula>$C$4</formula>
    </cfRule>
  </conditionalFormatting>
  <conditionalFormatting sqref="AX42">
    <cfRule type="cellIs" dxfId="5481" priority="36" operator="lessThan">
      <formula>$C$4</formula>
    </cfRule>
  </conditionalFormatting>
  <conditionalFormatting sqref="AX43">
    <cfRule type="cellIs" dxfId="5480" priority="37" operator="lessThan">
      <formula>$C$4</formula>
    </cfRule>
  </conditionalFormatting>
  <conditionalFormatting sqref="AX44">
    <cfRule type="cellIs" dxfId="5479" priority="38" operator="lessThan">
      <formula>$C$4</formula>
    </cfRule>
  </conditionalFormatting>
  <conditionalFormatting sqref="AX45">
    <cfRule type="cellIs" dxfId="5478" priority="39" operator="lessThan">
      <formula>$C$4</formula>
    </cfRule>
  </conditionalFormatting>
  <conditionalFormatting sqref="AX46">
    <cfRule type="cellIs" dxfId="5477" priority="40" operator="lessThan">
      <formula>$C$4</formula>
    </cfRule>
  </conditionalFormatting>
  <conditionalFormatting sqref="CW12">
    <cfRule type="cellIs" dxfId="5476" priority="2" operator="lessThan">
      <formula>1</formula>
    </cfRule>
  </conditionalFormatting>
  <conditionalFormatting sqref="CW13">
    <cfRule type="cellIs" dxfId="5475" priority="3" operator="lessThan">
      <formula>1</formula>
    </cfRule>
  </conditionalFormatting>
  <conditionalFormatting sqref="CW14">
    <cfRule type="cellIs" dxfId="5474" priority="4" operator="lessThan">
      <formula>1</formula>
    </cfRule>
  </conditionalFormatting>
  <conditionalFormatting sqref="CW25">
    <cfRule type="cellIs" dxfId="5473" priority="1" operator="lessThan">
      <formula>1</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dataValidation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DG60"/>
  <sheetViews>
    <sheetView workbookViewId="0">
      <pane xSplit="3" ySplit="10" topLeftCell="AD17" activePane="bottomRight" state="frozen"/>
      <selection pane="topRight"/>
      <selection pane="bottomLeft"/>
      <selection pane="bottomRight" activeCell="AE24" sqref="AE24"/>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684</v>
      </c>
      <c r="B1" s="10"/>
      <c r="C1" s="71" t="s">
        <v>0</v>
      </c>
      <c r="D1" s="71"/>
      <c r="E1" s="71"/>
      <c r="F1" s="71"/>
      <c r="G1" s="71"/>
      <c r="H1" s="71"/>
      <c r="I1" s="71"/>
      <c r="J1" s="71"/>
      <c r="K1" s="71"/>
      <c r="L1" s="71"/>
      <c r="M1" s="71"/>
      <c r="O1" s="26" t="s">
        <v>1</v>
      </c>
      <c r="AX1" s="26"/>
    </row>
    <row r="2" spans="1:110">
      <c r="A2" s="1" t="s">
        <v>2</v>
      </c>
      <c r="B2" s="2"/>
      <c r="C2" s="3" t="s">
        <v>3</v>
      </c>
      <c r="E2" s="4" t="s">
        <v>197</v>
      </c>
      <c r="O2" s="27" t="s">
        <v>5</v>
      </c>
      <c r="P2" s="28"/>
      <c r="Q2" s="28"/>
      <c r="R2" s="28"/>
      <c r="S2" s="28" t="s">
        <v>6</v>
      </c>
      <c r="T2" s="28" t="str">
        <f>MID(E2,6,20)</f>
        <v xml:space="preserve"> XI IPS 5</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79" t="s">
        <v>16</v>
      </c>
      <c r="F7" s="80"/>
      <c r="G7" s="80"/>
      <c r="H7" s="80"/>
      <c r="I7" s="80"/>
      <c r="J7" s="81"/>
      <c r="K7" s="13"/>
      <c r="L7" s="73" t="s">
        <v>17</v>
      </c>
      <c r="M7" s="73"/>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76" t="s">
        <v>18</v>
      </c>
      <c r="B8" s="77" t="s">
        <v>19</v>
      </c>
      <c r="C8" s="76" t="s">
        <v>20</v>
      </c>
      <c r="E8" s="82"/>
      <c r="F8" s="83"/>
      <c r="G8" s="83"/>
      <c r="H8" s="83"/>
      <c r="I8" s="83"/>
      <c r="J8" s="84"/>
      <c r="K8" s="13"/>
      <c r="L8" s="73"/>
      <c r="M8" s="73"/>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4" t="s">
        <v>22</v>
      </c>
      <c r="AU8" s="67" t="s">
        <v>23</v>
      </c>
      <c r="AV8" s="62"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7" t="s">
        <v>23</v>
      </c>
      <c r="CN8" s="62" t="s">
        <v>24</v>
      </c>
      <c r="CO8" s="34"/>
      <c r="CP8" s="61" t="s">
        <v>26</v>
      </c>
      <c r="CQ8" s="61" t="s">
        <v>27</v>
      </c>
      <c r="CR8" s="34"/>
      <c r="CS8" s="61" t="s">
        <v>26</v>
      </c>
      <c r="CT8" s="61" t="s">
        <v>28</v>
      </c>
      <c r="CV8" s="35" t="s">
        <v>29</v>
      </c>
    </row>
    <row r="9" spans="1:110" ht="15" customHeight="1">
      <c r="A9" s="76"/>
      <c r="B9" s="77"/>
      <c r="C9" s="76"/>
      <c r="E9" s="72" t="s">
        <v>30</v>
      </c>
      <c r="F9" s="72"/>
      <c r="G9" s="72"/>
      <c r="H9" s="78" t="s">
        <v>31</v>
      </c>
      <c r="I9" s="78"/>
      <c r="J9" s="78"/>
      <c r="K9" s="13"/>
      <c r="L9" s="72" t="s">
        <v>32</v>
      </c>
      <c r="M9" s="72" t="s">
        <v>22</v>
      </c>
      <c r="N9" s="9"/>
      <c r="O9" s="58">
        <v>1</v>
      </c>
      <c r="P9" s="59"/>
      <c r="Q9" s="60"/>
      <c r="R9" s="58">
        <v>2</v>
      </c>
      <c r="S9" s="59"/>
      <c r="T9" s="60"/>
      <c r="U9" s="58">
        <v>3</v>
      </c>
      <c r="V9" s="59"/>
      <c r="W9" s="60"/>
      <c r="X9" s="58">
        <v>4</v>
      </c>
      <c r="Y9" s="59"/>
      <c r="Z9" s="60"/>
      <c r="AA9" s="58">
        <v>5</v>
      </c>
      <c r="AB9" s="59"/>
      <c r="AC9" s="60"/>
      <c r="AD9" s="67" t="s">
        <v>32</v>
      </c>
      <c r="AE9" s="58">
        <v>6</v>
      </c>
      <c r="AF9" s="59"/>
      <c r="AG9" s="60"/>
      <c r="AH9" s="58">
        <v>7</v>
      </c>
      <c r="AI9" s="59"/>
      <c r="AJ9" s="60"/>
      <c r="AK9" s="58">
        <v>8</v>
      </c>
      <c r="AL9" s="59"/>
      <c r="AM9" s="60"/>
      <c r="AN9" s="58">
        <v>9</v>
      </c>
      <c r="AO9" s="59"/>
      <c r="AP9" s="60"/>
      <c r="AQ9" s="58">
        <v>10</v>
      </c>
      <c r="AR9" s="59"/>
      <c r="AS9" s="60"/>
      <c r="AT9" s="75"/>
      <c r="AU9" s="68"/>
      <c r="AV9" s="63"/>
      <c r="AW9" s="34"/>
      <c r="AX9" s="69">
        <v>1</v>
      </c>
      <c r="AY9" s="59"/>
      <c r="AZ9" s="60"/>
      <c r="BA9" s="58">
        <v>2</v>
      </c>
      <c r="BB9" s="59"/>
      <c r="BC9" s="60"/>
      <c r="BD9" s="58">
        <v>3</v>
      </c>
      <c r="BE9" s="59"/>
      <c r="BF9" s="60"/>
      <c r="BG9" s="58">
        <v>4</v>
      </c>
      <c r="BH9" s="59"/>
      <c r="BI9" s="60"/>
      <c r="BJ9" s="58">
        <v>5</v>
      </c>
      <c r="BK9" s="59"/>
      <c r="BL9" s="60"/>
      <c r="BM9" s="53"/>
      <c r="BN9" s="53"/>
      <c r="BO9" s="53"/>
      <c r="BP9" s="53"/>
      <c r="BQ9" s="53"/>
      <c r="BR9" s="67" t="s">
        <v>32</v>
      </c>
      <c r="BS9" s="58">
        <v>6</v>
      </c>
      <c r="BT9" s="59"/>
      <c r="BU9" s="60"/>
      <c r="BV9" s="58">
        <v>7</v>
      </c>
      <c r="BW9" s="59"/>
      <c r="BX9" s="60"/>
      <c r="BY9" s="58">
        <v>8</v>
      </c>
      <c r="BZ9" s="59"/>
      <c r="CA9" s="60"/>
      <c r="CB9" s="58">
        <v>9</v>
      </c>
      <c r="CC9" s="59"/>
      <c r="CD9" s="60"/>
      <c r="CE9" s="58">
        <v>10</v>
      </c>
      <c r="CF9" s="59"/>
      <c r="CG9" s="60"/>
      <c r="CH9" s="55"/>
      <c r="CI9" s="55"/>
      <c r="CJ9" s="55"/>
      <c r="CK9" s="55"/>
      <c r="CL9" s="55"/>
      <c r="CM9" s="68"/>
      <c r="CN9" s="63"/>
      <c r="CO9" s="34"/>
      <c r="CP9" s="61"/>
      <c r="CQ9" s="61"/>
      <c r="CR9" s="34"/>
      <c r="CS9" s="61"/>
      <c r="CT9" s="61"/>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Mengemukakan isi teks Serat Wedhatama Pupuh Pocung, Mengidentifikasi unsur pembangun dalam novel, Menganalisis pola penyusunan sesorah, Menjelaskan filosofi budaya mantu, Mengidentifikasi aksara rekan dalam wacana aksara jawa, </v>
      </c>
    </row>
    <row r="10" spans="1:110">
      <c r="A10" s="76"/>
      <c r="B10" s="77"/>
      <c r="C10" s="76"/>
      <c r="E10" s="14" t="s">
        <v>35</v>
      </c>
      <c r="F10" s="14" t="s">
        <v>36</v>
      </c>
      <c r="G10" s="14" t="s">
        <v>37</v>
      </c>
      <c r="H10" s="15" t="s">
        <v>35</v>
      </c>
      <c r="I10" s="15" t="s">
        <v>36</v>
      </c>
      <c r="J10" s="15" t="s">
        <v>37</v>
      </c>
      <c r="K10" s="13"/>
      <c r="L10" s="72"/>
      <c r="M10" s="72"/>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0"/>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5"/>
      <c r="AU10" s="68"/>
      <c r="AV10" s="64"/>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0"/>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8"/>
      <c r="CN10" s="64"/>
      <c r="CO10" s="34"/>
      <c r="CP10" s="61"/>
      <c r="CQ10" s="61"/>
      <c r="CR10" s="34"/>
      <c r="CS10" s="61"/>
      <c r="CT10" s="61"/>
      <c r="CV10" s="40">
        <v>1</v>
      </c>
      <c r="CW10" s="57" t="s">
        <v>232</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Mengidentifikasi unsur pembangun dalam novel, Menganalisis pola penyusunan sesorah, Menjelaskan filosofi budaya mantu, Mengidentifikasi aksara rekan dalam wacana aksara jawa, Masih perlu peningkatan pemahaman Mengemukakan isi teks Serat Wedhatama Pupuh Pocung.</v>
      </c>
    </row>
    <row r="11" spans="1:110">
      <c r="A11" s="8">
        <v>1</v>
      </c>
      <c r="B11" s="8">
        <v>101590</v>
      </c>
      <c r="C11" s="8" t="s">
        <v>198</v>
      </c>
      <c r="E11" s="47">
        <f t="shared" ref="E11:E42" si="0">AV11</f>
        <v>78</v>
      </c>
      <c r="F11" s="8" t="str">
        <f t="shared" ref="F11:F42" si="1">IF(E11="","",IF(E11&lt;=69,"D",IF(E11&lt;=75,"C",IF(E11&lt;=90,"B",IF(E11&lt;=100,"A","E")))))</f>
        <v>B</v>
      </c>
      <c r="G11" s="8" t="str">
        <f t="shared" ref="G11:G42" si="2">CQ11</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1" s="47">
        <f t="shared" ref="H11:H42" si="3">CN11</f>
        <v>88</v>
      </c>
      <c r="I11" s="8" t="str">
        <f t="shared" ref="I11:I42" si="4">IF(H11="","",IF(H11&lt;=69,"D",IF(H11&lt;=75,"C",IF(H11&lt;=90,"B",IF(H11&lt;=100,"A","E")))))</f>
        <v>B</v>
      </c>
      <c r="J11" s="8" t="str">
        <f t="shared" ref="J11:J42" si="5">CT11</f>
        <v xml:space="preserve">Memiliki keterampilan Menulis cakepan tembang Pocung, Melakukan penyajian denang membaca sinopsis novel, Melakukan penyajian menceritakan budaya mantu, </v>
      </c>
      <c r="K11" s="13"/>
      <c r="L11" s="41">
        <f t="shared" ref="L11:L42" si="6">AD11</f>
        <v>79</v>
      </c>
      <c r="M11" s="41">
        <f t="shared" ref="M11:M42" si="7">IF(COUNTBLANK(AT11:AT11),"",AT11)</f>
        <v>73</v>
      </c>
      <c r="O11" s="41">
        <v>87</v>
      </c>
      <c r="P11" s="41"/>
      <c r="Q11" s="42"/>
      <c r="R11" s="41">
        <v>75</v>
      </c>
      <c r="S11" s="41"/>
      <c r="T11" s="42"/>
      <c r="U11" s="41">
        <v>74</v>
      </c>
      <c r="V11" s="41"/>
      <c r="W11" s="42"/>
      <c r="X11" s="41"/>
      <c r="Y11" s="41"/>
      <c r="Z11" s="42"/>
      <c r="AA11" s="41"/>
      <c r="AB11" s="41"/>
      <c r="AC11" s="42"/>
      <c r="AD11" s="42">
        <f t="shared" ref="AD11:AD42" si="8">IF(AND(O11="",P11="",Q11=""),"",ROUND(AVERAGE(O11:AC11),0))</f>
        <v>79</v>
      </c>
      <c r="AE11" s="41">
        <v>70</v>
      </c>
      <c r="AF11" s="41"/>
      <c r="AG11" s="42"/>
      <c r="AH11" s="41">
        <v>80</v>
      </c>
      <c r="AI11" s="41"/>
      <c r="AJ11" s="42"/>
      <c r="AK11" s="41">
        <v>85</v>
      </c>
      <c r="AL11" s="41"/>
      <c r="AM11" s="42"/>
      <c r="AN11" s="41"/>
      <c r="AO11" s="41"/>
      <c r="AP11" s="42"/>
      <c r="AQ11" s="41"/>
      <c r="AR11" s="41"/>
      <c r="AS11" s="42"/>
      <c r="AT11" s="41">
        <v>73</v>
      </c>
      <c r="AU11" s="43">
        <f t="shared" ref="AU11:AU42" si="9">IF(AT11="","",AVERAGE(O11:AC11,AE11:AT11))</f>
        <v>77.714285714285708</v>
      </c>
      <c r="AV11" s="44">
        <f t="shared" ref="AV11:AV42" si="10">IF(AU11="","",ROUND(AU11,0))</f>
        <v>78</v>
      </c>
      <c r="AW11" s="45"/>
      <c r="AX11" s="52">
        <v>87</v>
      </c>
      <c r="AY11" s="41"/>
      <c r="AZ11" s="42"/>
      <c r="BA11" s="41">
        <v>90</v>
      </c>
      <c r="BB11" s="41"/>
      <c r="BC11" s="42"/>
      <c r="BD11" s="41"/>
      <c r="BE11" s="41"/>
      <c r="BF11" s="42"/>
      <c r="BG11" s="41"/>
      <c r="BH11" s="41"/>
      <c r="BI11" s="42"/>
      <c r="BJ11" s="41"/>
      <c r="BK11" s="41"/>
      <c r="BL11" s="42"/>
      <c r="BM11" s="42">
        <f t="shared" ref="BM11:BM42" si="11">IF(AND(AZ11="",AY11="",AX11=""),"",MAX(AX11:AZ11))</f>
        <v>87</v>
      </c>
      <c r="BN11" s="42">
        <f t="shared" ref="BN11:BN42" si="12">IF(AND(BB11="",BC11="",BA11=""),"",MAX(BA11:BC11))</f>
        <v>90</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89</v>
      </c>
      <c r="BS11" s="41">
        <v>90</v>
      </c>
      <c r="BT11" s="41"/>
      <c r="BU11" s="42"/>
      <c r="BV11" s="41">
        <v>85</v>
      </c>
      <c r="BW11" s="41"/>
      <c r="BX11" s="42"/>
      <c r="BY11" s="41"/>
      <c r="BZ11" s="41"/>
      <c r="CA11" s="42"/>
      <c r="CB11" s="41"/>
      <c r="CC11" s="41"/>
      <c r="CD11" s="42"/>
      <c r="CE11" s="41"/>
      <c r="CF11" s="41"/>
      <c r="CG11" s="42"/>
      <c r="CH11" s="42">
        <f t="shared" ref="CH11:CH42" si="17">IF(AND(BU11="",BT11="",BS11=""),"",MAX(BS11:BU11))</f>
        <v>90</v>
      </c>
      <c r="CI11" s="42">
        <f t="shared" ref="CI11:CI42" si="18">IF(AND(BW11="",BX11="",BV11=""),"",MAX(BV11:BX11))</f>
        <v>85</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88</v>
      </c>
      <c r="CN11" s="44">
        <f t="shared" ref="CN11:CN42" si="23">IF(CM11="","",ROUND(CM11,0))</f>
        <v>88</v>
      </c>
      <c r="CO11" s="45"/>
      <c r="CP11" s="41">
        <v>5</v>
      </c>
      <c r="CQ11" s="46" t="str">
        <f t="shared" ref="CQ11:CQ42" si="24">IF(CP11="","",VLOOKUP(CP11,$DE$9:$DF$20,2,0))</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1" s="45"/>
      <c r="CS11" s="41">
        <v>5</v>
      </c>
      <c r="CT11" s="46" t="str">
        <f t="shared" ref="CT11:CT42" si="25">IF(CS11="","",VLOOKUP(CS11,$DE$22:$DF$33,2,0))</f>
        <v xml:space="preserve">Memiliki keterampilan Menulis cakepan tembang Pocung, Melakukan penyajian denang membaca sinopsis novel, Melakukan penyajian menceritakan budaya mantu, </v>
      </c>
      <c r="CV11" s="40">
        <v>2</v>
      </c>
      <c r="CW11" s="57" t="s">
        <v>233</v>
      </c>
      <c r="CY11" s="65" t="s">
        <v>45</v>
      </c>
      <c r="CZ11" s="65"/>
      <c r="DA11" s="65"/>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Mengemukakan isi teks Serat Wedhatama Pupuh Pocung, Menganalisis pola penyusunan sesorah, Menjelaskan filosofi budaya mantu, Mengidentifikasi aksara rekan dalam wacana aksara jawa, Masih perlu peningkatan pemahaman Mengidentifikasi unsur pembangun dalam novel.</v>
      </c>
    </row>
    <row r="12" spans="1:110">
      <c r="A12" s="8">
        <v>2</v>
      </c>
      <c r="B12" s="8">
        <v>101591</v>
      </c>
      <c r="C12" s="8" t="s">
        <v>199</v>
      </c>
      <c r="E12" s="47">
        <f t="shared" si="0"/>
        <v>77</v>
      </c>
      <c r="F12" s="8" t="str">
        <f t="shared" si="1"/>
        <v>B</v>
      </c>
      <c r="G1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2" s="47">
        <f t="shared" si="3"/>
        <v>88</v>
      </c>
      <c r="I12" s="8" t="str">
        <f t="shared" si="4"/>
        <v>B</v>
      </c>
      <c r="J12" s="8" t="str">
        <f t="shared" si="5"/>
        <v xml:space="preserve">Memiliki keterampilan Menulis cakepan tembang Pocung, Melakukan penyajian denang membaca sinopsis novel, Melakukan penyajian menceritakan budaya mantu, </v>
      </c>
      <c r="K12" s="13"/>
      <c r="L12" s="41">
        <f t="shared" si="6"/>
        <v>77</v>
      </c>
      <c r="M12" s="41">
        <f t="shared" si="7"/>
        <v>72</v>
      </c>
      <c r="O12" s="41">
        <v>85</v>
      </c>
      <c r="P12" s="41"/>
      <c r="Q12" s="42"/>
      <c r="R12" s="41">
        <v>75</v>
      </c>
      <c r="S12" s="41"/>
      <c r="T12" s="42"/>
      <c r="U12" s="41">
        <v>71</v>
      </c>
      <c r="V12" s="41"/>
      <c r="W12" s="42"/>
      <c r="X12" s="41"/>
      <c r="Y12" s="41"/>
      <c r="Z12" s="42"/>
      <c r="AA12" s="41"/>
      <c r="AB12" s="41"/>
      <c r="AC12" s="42"/>
      <c r="AD12" s="42">
        <f t="shared" si="8"/>
        <v>77</v>
      </c>
      <c r="AE12" s="41">
        <v>70</v>
      </c>
      <c r="AF12" s="41"/>
      <c r="AG12" s="42"/>
      <c r="AH12" s="41">
        <v>80</v>
      </c>
      <c r="AI12" s="41"/>
      <c r="AJ12" s="42"/>
      <c r="AK12" s="41">
        <v>85</v>
      </c>
      <c r="AL12" s="41"/>
      <c r="AM12" s="42"/>
      <c r="AN12" s="41"/>
      <c r="AO12" s="41"/>
      <c r="AP12" s="42"/>
      <c r="AQ12" s="41"/>
      <c r="AR12" s="41"/>
      <c r="AS12" s="42"/>
      <c r="AT12" s="41">
        <v>72</v>
      </c>
      <c r="AU12" s="43">
        <f t="shared" si="9"/>
        <v>76.857142857142861</v>
      </c>
      <c r="AV12" s="44">
        <f t="shared" si="10"/>
        <v>77</v>
      </c>
      <c r="AW12" s="45"/>
      <c r="AX12" s="52">
        <v>85</v>
      </c>
      <c r="AY12" s="41"/>
      <c r="AZ12" s="42"/>
      <c r="BA12" s="52">
        <v>90</v>
      </c>
      <c r="BB12" s="41"/>
      <c r="BC12" s="42"/>
      <c r="BD12" s="41"/>
      <c r="BE12" s="41"/>
      <c r="BF12" s="42"/>
      <c r="BG12" s="41"/>
      <c r="BH12" s="41"/>
      <c r="BI12" s="42"/>
      <c r="BJ12" s="41"/>
      <c r="BK12" s="41"/>
      <c r="BL12" s="42"/>
      <c r="BM12" s="42">
        <f t="shared" si="11"/>
        <v>85</v>
      </c>
      <c r="BN12" s="42">
        <f t="shared" si="12"/>
        <v>90</v>
      </c>
      <c r="BO12" s="42" t="str">
        <f t="shared" si="13"/>
        <v/>
      </c>
      <c r="BP12" s="42" t="str">
        <f t="shared" si="14"/>
        <v/>
      </c>
      <c r="BQ12" s="42" t="str">
        <f t="shared" si="15"/>
        <v/>
      </c>
      <c r="BR12" s="42">
        <f t="shared" si="16"/>
        <v>88</v>
      </c>
      <c r="BS12" s="52">
        <v>90</v>
      </c>
      <c r="BT12" s="41"/>
      <c r="BU12" s="42"/>
      <c r="BV12" s="41">
        <v>85</v>
      </c>
      <c r="BW12" s="41"/>
      <c r="BX12" s="42"/>
      <c r="BY12" s="41"/>
      <c r="BZ12" s="41"/>
      <c r="CA12" s="42"/>
      <c r="CB12" s="41"/>
      <c r="CC12" s="41"/>
      <c r="CD12" s="42"/>
      <c r="CE12" s="41"/>
      <c r="CF12" s="41"/>
      <c r="CG12" s="42"/>
      <c r="CH12" s="42">
        <f t="shared" si="17"/>
        <v>90</v>
      </c>
      <c r="CI12" s="42">
        <f t="shared" si="18"/>
        <v>85</v>
      </c>
      <c r="CJ12" s="42" t="str">
        <f t="shared" si="19"/>
        <v/>
      </c>
      <c r="CK12" s="42" t="str">
        <f t="shared" si="20"/>
        <v/>
      </c>
      <c r="CL12" s="42" t="str">
        <f t="shared" si="21"/>
        <v/>
      </c>
      <c r="CM12" s="43">
        <f t="shared" si="22"/>
        <v>87.666666666666671</v>
      </c>
      <c r="CN12" s="44">
        <f t="shared" si="23"/>
        <v>88</v>
      </c>
      <c r="CO12" s="45"/>
      <c r="CP12" s="52">
        <v>5</v>
      </c>
      <c r="CQ1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2" s="45"/>
      <c r="CS12" s="52">
        <v>5</v>
      </c>
      <c r="CT12" s="46" t="str">
        <f t="shared" si="25"/>
        <v xml:space="preserve">Memiliki keterampilan Menulis cakepan tembang Pocung, Melakukan penyajian denang membaca sinopsis novel, Melakukan penyajian menceritakan budaya mantu, </v>
      </c>
      <c r="CV12" s="40">
        <v>3</v>
      </c>
      <c r="CW12" s="57" t="s">
        <v>237</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Mengemukakan isi teks Serat Wedhatama Pupuh Pocung, Mengidentifikasi unsur pembangun dalam novel, Menjelaskan filosofi budaya mantu, Mengidentifikasi aksara rekan dalam wacana aksara jawa, Masih perlu peningkatan pemahaman Menganalisis pola penyusunan sesorah.</v>
      </c>
    </row>
    <row r="13" spans="1:110">
      <c r="A13" s="8">
        <v>3</v>
      </c>
      <c r="B13" s="8">
        <v>101592</v>
      </c>
      <c r="C13" s="8" t="s">
        <v>200</v>
      </c>
      <c r="E13" s="47">
        <f t="shared" si="0"/>
        <v>78</v>
      </c>
      <c r="F13" s="8" t="str">
        <f t="shared" si="1"/>
        <v>B</v>
      </c>
      <c r="G13"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3" s="47">
        <f t="shared" si="3"/>
        <v>89</v>
      </c>
      <c r="I13" s="8" t="str">
        <f t="shared" si="4"/>
        <v>B</v>
      </c>
      <c r="J13" s="8" t="str">
        <f t="shared" si="5"/>
        <v xml:space="preserve">Memiliki keterampilan Menulis cakepan tembang Pocung, Melakukan penyajian denang membaca sinopsis novel, Melakukan penyajian menceritakan budaya mantu, </v>
      </c>
      <c r="K13" s="13"/>
      <c r="L13" s="41">
        <f t="shared" si="6"/>
        <v>83</v>
      </c>
      <c r="M13" s="41">
        <f t="shared" si="7"/>
        <v>70</v>
      </c>
      <c r="O13" s="41">
        <v>85</v>
      </c>
      <c r="P13" s="41"/>
      <c r="Q13" s="42"/>
      <c r="R13" s="41">
        <v>85</v>
      </c>
      <c r="S13" s="41"/>
      <c r="T13" s="42"/>
      <c r="U13" s="41">
        <v>79</v>
      </c>
      <c r="V13" s="41"/>
      <c r="W13" s="42"/>
      <c r="X13" s="41"/>
      <c r="Y13" s="41"/>
      <c r="Z13" s="42"/>
      <c r="AA13" s="41"/>
      <c r="AB13" s="41"/>
      <c r="AC13" s="42"/>
      <c r="AD13" s="42">
        <f t="shared" si="8"/>
        <v>83</v>
      </c>
      <c r="AE13" s="41">
        <v>80</v>
      </c>
      <c r="AF13" s="41"/>
      <c r="AG13" s="42"/>
      <c r="AH13" s="41">
        <v>80</v>
      </c>
      <c r="AI13" s="41"/>
      <c r="AJ13" s="42"/>
      <c r="AK13" s="41">
        <v>70</v>
      </c>
      <c r="AL13" s="41"/>
      <c r="AM13" s="42"/>
      <c r="AN13" s="41"/>
      <c r="AO13" s="41"/>
      <c r="AP13" s="42"/>
      <c r="AQ13" s="41"/>
      <c r="AR13" s="41"/>
      <c r="AS13" s="42"/>
      <c r="AT13" s="41">
        <v>70</v>
      </c>
      <c r="AU13" s="43">
        <f t="shared" si="9"/>
        <v>78.428571428571431</v>
      </c>
      <c r="AV13" s="44">
        <f t="shared" si="10"/>
        <v>78</v>
      </c>
      <c r="AW13" s="45"/>
      <c r="AX13" s="52">
        <v>85</v>
      </c>
      <c r="AY13" s="41"/>
      <c r="AZ13" s="42"/>
      <c r="BA13" s="52">
        <v>90</v>
      </c>
      <c r="BB13" s="41"/>
      <c r="BC13" s="42"/>
      <c r="BD13" s="41"/>
      <c r="BE13" s="41"/>
      <c r="BF13" s="42"/>
      <c r="BG13" s="41"/>
      <c r="BH13" s="41"/>
      <c r="BI13" s="42"/>
      <c r="BJ13" s="41"/>
      <c r="BK13" s="41"/>
      <c r="BL13" s="42"/>
      <c r="BM13" s="42">
        <f t="shared" si="11"/>
        <v>85</v>
      </c>
      <c r="BN13" s="42">
        <f t="shared" si="12"/>
        <v>90</v>
      </c>
      <c r="BO13" s="42" t="str">
        <f t="shared" si="13"/>
        <v/>
      </c>
      <c r="BP13" s="42" t="str">
        <f t="shared" si="14"/>
        <v/>
      </c>
      <c r="BQ13" s="42" t="str">
        <f t="shared" si="15"/>
        <v/>
      </c>
      <c r="BR13" s="42">
        <f t="shared" si="16"/>
        <v>88</v>
      </c>
      <c r="BS13" s="52">
        <v>90</v>
      </c>
      <c r="BT13" s="41"/>
      <c r="BU13" s="42"/>
      <c r="BV13" s="41">
        <v>90</v>
      </c>
      <c r="BW13" s="41"/>
      <c r="BX13" s="42"/>
      <c r="BY13" s="41"/>
      <c r="BZ13" s="41"/>
      <c r="CA13" s="42"/>
      <c r="CB13" s="41"/>
      <c r="CC13" s="41"/>
      <c r="CD13" s="42"/>
      <c r="CE13" s="41"/>
      <c r="CF13" s="41"/>
      <c r="CG13" s="42"/>
      <c r="CH13" s="42">
        <f t="shared" si="17"/>
        <v>90</v>
      </c>
      <c r="CI13" s="42">
        <f t="shared" si="18"/>
        <v>90</v>
      </c>
      <c r="CJ13" s="42" t="str">
        <f t="shared" si="19"/>
        <v/>
      </c>
      <c r="CK13" s="42" t="str">
        <f t="shared" si="20"/>
        <v/>
      </c>
      <c r="CL13" s="42" t="str">
        <f t="shared" si="21"/>
        <v/>
      </c>
      <c r="CM13" s="43">
        <f t="shared" si="22"/>
        <v>89.333333333333329</v>
      </c>
      <c r="CN13" s="44">
        <f t="shared" si="23"/>
        <v>89</v>
      </c>
      <c r="CO13" s="45"/>
      <c r="CP13" s="52">
        <v>5</v>
      </c>
      <c r="CQ13"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3" s="45"/>
      <c r="CS13" s="52">
        <v>5</v>
      </c>
      <c r="CT13" s="46" t="str">
        <f t="shared" si="25"/>
        <v xml:space="preserve">Memiliki keterampilan Menulis cakepan tembang Pocung, Melakukan penyajian denang membaca sinopsis novel, Melakukan penyajian menceritakan budaya mantu, </v>
      </c>
      <c r="CV13" s="40">
        <v>4</v>
      </c>
      <c r="CW13" s="57" t="s">
        <v>238</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Mengemukakan isi teks Serat Wedhatama Pupuh Pocung, Mengidentifikasi unsur pembangun dalam novel, Menganalisis pola penyusunan sesorah, Mengidentifikasi aksara rekan dalam wacana aksara jawa, Masih perlu peningkatan pemahaman Menjelaskan filosofi budaya mantu.</v>
      </c>
    </row>
    <row r="14" spans="1:110">
      <c r="A14" s="8">
        <v>4</v>
      </c>
      <c r="B14" s="8">
        <v>101593</v>
      </c>
      <c r="C14" s="8" t="s">
        <v>201</v>
      </c>
      <c r="E14" s="47">
        <f t="shared" si="0"/>
        <v>77</v>
      </c>
      <c r="F14" s="8" t="str">
        <f t="shared" si="1"/>
        <v>B</v>
      </c>
      <c r="G14"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4" s="47">
        <f t="shared" si="3"/>
        <v>89</v>
      </c>
      <c r="I14" s="8" t="str">
        <f t="shared" si="4"/>
        <v>B</v>
      </c>
      <c r="J14" s="8" t="str">
        <f t="shared" si="5"/>
        <v xml:space="preserve">Memiliki keterampilan Menulis cakepan tembang Pocung, Melakukan penyajian denang membaca sinopsis novel, Melakukan penyajian menceritakan budaya mantu, </v>
      </c>
      <c r="K14" s="13"/>
      <c r="L14" s="41">
        <f t="shared" si="6"/>
        <v>78</v>
      </c>
      <c r="M14" s="41">
        <f t="shared" si="7"/>
        <v>70</v>
      </c>
      <c r="O14" s="41">
        <v>84</v>
      </c>
      <c r="P14" s="41"/>
      <c r="Q14" s="42"/>
      <c r="R14" s="41">
        <v>80</v>
      </c>
      <c r="S14" s="41"/>
      <c r="T14" s="42"/>
      <c r="U14" s="41">
        <v>70</v>
      </c>
      <c r="V14" s="41"/>
      <c r="W14" s="42"/>
      <c r="X14" s="41"/>
      <c r="Y14" s="41"/>
      <c r="Z14" s="42"/>
      <c r="AA14" s="41"/>
      <c r="AB14" s="41"/>
      <c r="AC14" s="42"/>
      <c r="AD14" s="42">
        <f t="shared" si="8"/>
        <v>78</v>
      </c>
      <c r="AE14" s="41">
        <v>77</v>
      </c>
      <c r="AF14" s="41"/>
      <c r="AG14" s="42"/>
      <c r="AH14" s="41">
        <v>70</v>
      </c>
      <c r="AI14" s="41"/>
      <c r="AJ14" s="42"/>
      <c r="AK14" s="41">
        <v>85</v>
      </c>
      <c r="AL14" s="41"/>
      <c r="AM14" s="42"/>
      <c r="AN14" s="41"/>
      <c r="AO14" s="41"/>
      <c r="AP14" s="42"/>
      <c r="AQ14" s="41"/>
      <c r="AR14" s="41"/>
      <c r="AS14" s="42"/>
      <c r="AT14" s="41">
        <v>70</v>
      </c>
      <c r="AU14" s="43">
        <f t="shared" si="9"/>
        <v>76.571428571428569</v>
      </c>
      <c r="AV14" s="44">
        <f t="shared" si="10"/>
        <v>77</v>
      </c>
      <c r="AW14" s="45"/>
      <c r="AX14" s="52">
        <v>84</v>
      </c>
      <c r="AY14" s="41"/>
      <c r="AZ14" s="42"/>
      <c r="BA14" s="52">
        <v>90</v>
      </c>
      <c r="BB14" s="41"/>
      <c r="BC14" s="42"/>
      <c r="BD14" s="41"/>
      <c r="BE14" s="41"/>
      <c r="BF14" s="42"/>
      <c r="BG14" s="41"/>
      <c r="BH14" s="41"/>
      <c r="BI14" s="42"/>
      <c r="BJ14" s="41"/>
      <c r="BK14" s="41"/>
      <c r="BL14" s="42"/>
      <c r="BM14" s="42">
        <f t="shared" si="11"/>
        <v>84</v>
      </c>
      <c r="BN14" s="42">
        <f t="shared" si="12"/>
        <v>90</v>
      </c>
      <c r="BO14" s="42" t="str">
        <f t="shared" si="13"/>
        <v/>
      </c>
      <c r="BP14" s="42" t="str">
        <f t="shared" si="14"/>
        <v/>
      </c>
      <c r="BQ14" s="42" t="str">
        <f t="shared" si="15"/>
        <v/>
      </c>
      <c r="BR14" s="42">
        <f t="shared" si="16"/>
        <v>87</v>
      </c>
      <c r="BS14" s="52">
        <v>90</v>
      </c>
      <c r="BT14" s="41"/>
      <c r="BU14" s="42"/>
      <c r="BV14" s="41">
        <v>90</v>
      </c>
      <c r="BW14" s="41"/>
      <c r="BX14" s="42"/>
      <c r="BY14" s="41"/>
      <c r="BZ14" s="41"/>
      <c r="CA14" s="42"/>
      <c r="CB14" s="41"/>
      <c r="CC14" s="41"/>
      <c r="CD14" s="42"/>
      <c r="CE14" s="41"/>
      <c r="CF14" s="41"/>
      <c r="CG14" s="42"/>
      <c r="CH14" s="42">
        <f t="shared" si="17"/>
        <v>90</v>
      </c>
      <c r="CI14" s="42">
        <f t="shared" si="18"/>
        <v>90</v>
      </c>
      <c r="CJ14" s="42" t="str">
        <f t="shared" si="19"/>
        <v/>
      </c>
      <c r="CK14" s="42" t="str">
        <f t="shared" si="20"/>
        <v/>
      </c>
      <c r="CL14" s="42" t="str">
        <f t="shared" si="21"/>
        <v/>
      </c>
      <c r="CM14" s="43">
        <f t="shared" si="22"/>
        <v>89</v>
      </c>
      <c r="CN14" s="44">
        <f t="shared" si="23"/>
        <v>89</v>
      </c>
      <c r="CO14" s="45"/>
      <c r="CP14" s="52">
        <v>5</v>
      </c>
      <c r="CQ14"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4" s="45"/>
      <c r="CS14" s="52">
        <v>5</v>
      </c>
      <c r="CT14" s="46" t="str">
        <f t="shared" si="25"/>
        <v xml:space="preserve">Memiliki keterampilan Menulis cakepan tembang Pocung, Melakukan penyajian denang membaca sinopsis novel, Melakukan penyajian menceritakan budaya mantu, </v>
      </c>
      <c r="CV14" s="40">
        <v>5</v>
      </c>
      <c r="CW14" s="57" t="s">
        <v>239</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row>
    <row r="15" spans="1:110">
      <c r="A15" s="8">
        <v>5</v>
      </c>
      <c r="B15" s="8">
        <v>101594</v>
      </c>
      <c r="C15" s="8" t="s">
        <v>202</v>
      </c>
      <c r="E15" s="47">
        <f t="shared" si="0"/>
        <v>74</v>
      </c>
      <c r="F15" s="8" t="str">
        <f t="shared" si="1"/>
        <v>C</v>
      </c>
      <c r="G15"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5" s="47">
        <f t="shared" si="3"/>
        <v>89</v>
      </c>
      <c r="I15" s="8" t="str">
        <f t="shared" si="4"/>
        <v>B</v>
      </c>
      <c r="J15" s="8" t="str">
        <f t="shared" si="5"/>
        <v xml:space="preserve">Memiliki keterampilan Menulis cakepan tembang Pocung, Melakukan penyajian denang membaca sinopsis novel, Melakukan penyajian menceritakan budaya mantu, </v>
      </c>
      <c r="K15" s="13"/>
      <c r="L15" s="41">
        <f t="shared" si="6"/>
        <v>77</v>
      </c>
      <c r="M15" s="41">
        <f t="shared" si="7"/>
        <v>70</v>
      </c>
      <c r="O15" s="41">
        <v>85</v>
      </c>
      <c r="P15" s="41"/>
      <c r="Q15" s="42"/>
      <c r="R15" s="41">
        <v>75</v>
      </c>
      <c r="S15" s="41"/>
      <c r="T15" s="42"/>
      <c r="U15" s="41">
        <v>70</v>
      </c>
      <c r="V15" s="41"/>
      <c r="W15" s="42"/>
      <c r="X15" s="41"/>
      <c r="Y15" s="41"/>
      <c r="Z15" s="42"/>
      <c r="AA15" s="41"/>
      <c r="AB15" s="41"/>
      <c r="AC15" s="42"/>
      <c r="AD15" s="42">
        <f t="shared" si="8"/>
        <v>77</v>
      </c>
      <c r="AE15" s="41">
        <v>60</v>
      </c>
      <c r="AF15" s="41"/>
      <c r="AG15" s="42"/>
      <c r="AH15" s="41">
        <v>75</v>
      </c>
      <c r="AI15" s="41"/>
      <c r="AJ15" s="42"/>
      <c r="AK15" s="41">
        <v>80</v>
      </c>
      <c r="AL15" s="41"/>
      <c r="AM15" s="42"/>
      <c r="AN15" s="41"/>
      <c r="AO15" s="41"/>
      <c r="AP15" s="42"/>
      <c r="AQ15" s="41"/>
      <c r="AR15" s="41"/>
      <c r="AS15" s="42"/>
      <c r="AT15" s="41">
        <v>70</v>
      </c>
      <c r="AU15" s="43">
        <f t="shared" si="9"/>
        <v>73.571428571428569</v>
      </c>
      <c r="AV15" s="44">
        <f t="shared" si="10"/>
        <v>74</v>
      </c>
      <c r="AW15" s="45"/>
      <c r="AX15" s="52">
        <v>85</v>
      </c>
      <c r="AY15" s="41"/>
      <c r="AZ15" s="42"/>
      <c r="BA15" s="52">
        <v>90</v>
      </c>
      <c r="BB15" s="41"/>
      <c r="BC15" s="42"/>
      <c r="BD15" s="41"/>
      <c r="BE15" s="41"/>
      <c r="BF15" s="42"/>
      <c r="BG15" s="41"/>
      <c r="BH15" s="41"/>
      <c r="BI15" s="42"/>
      <c r="BJ15" s="41"/>
      <c r="BK15" s="41"/>
      <c r="BL15" s="42"/>
      <c r="BM15" s="42">
        <f t="shared" si="11"/>
        <v>85</v>
      </c>
      <c r="BN15" s="42">
        <f t="shared" si="12"/>
        <v>90</v>
      </c>
      <c r="BO15" s="42" t="str">
        <f t="shared" si="13"/>
        <v/>
      </c>
      <c r="BP15" s="42" t="str">
        <f t="shared" si="14"/>
        <v/>
      </c>
      <c r="BQ15" s="42" t="str">
        <f t="shared" si="15"/>
        <v/>
      </c>
      <c r="BR15" s="42">
        <f t="shared" si="16"/>
        <v>88</v>
      </c>
      <c r="BS15" s="52">
        <v>90</v>
      </c>
      <c r="BT15" s="41"/>
      <c r="BU15" s="42"/>
      <c r="BV15" s="41">
        <v>90</v>
      </c>
      <c r="BW15" s="41"/>
      <c r="BX15" s="42"/>
      <c r="BY15" s="41"/>
      <c r="BZ15" s="41"/>
      <c r="CA15" s="42"/>
      <c r="CB15" s="41"/>
      <c r="CC15" s="41"/>
      <c r="CD15" s="42"/>
      <c r="CE15" s="41"/>
      <c r="CF15" s="41"/>
      <c r="CG15" s="42"/>
      <c r="CH15" s="42">
        <f t="shared" si="17"/>
        <v>90</v>
      </c>
      <c r="CI15" s="42">
        <f t="shared" si="18"/>
        <v>90</v>
      </c>
      <c r="CJ15" s="42" t="str">
        <f t="shared" si="19"/>
        <v/>
      </c>
      <c r="CK15" s="42" t="str">
        <f t="shared" si="20"/>
        <v/>
      </c>
      <c r="CL15" s="42" t="str">
        <f t="shared" si="21"/>
        <v/>
      </c>
      <c r="CM15" s="43">
        <f t="shared" si="22"/>
        <v>89.333333333333329</v>
      </c>
      <c r="CN15" s="44">
        <f t="shared" si="23"/>
        <v>89</v>
      </c>
      <c r="CO15" s="45"/>
      <c r="CP15" s="52">
        <v>5</v>
      </c>
      <c r="CQ15"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5" s="45"/>
      <c r="CS15" s="52">
        <v>5</v>
      </c>
      <c r="CT15" s="46" t="str">
        <f t="shared" si="25"/>
        <v xml:space="preserve">Memiliki keterampilan Menulis cakepan tembang Pocung, Melakukan penyajian denang membaca sinopsis novel, Melakukan penyajian menceritakan budaya mantu,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6" spans="1:110">
      <c r="A16" s="8">
        <v>6</v>
      </c>
      <c r="B16" s="8">
        <v>101595</v>
      </c>
      <c r="C16" s="8" t="s">
        <v>203</v>
      </c>
      <c r="E16" s="47">
        <f t="shared" si="0"/>
        <v>71</v>
      </c>
      <c r="F16" s="8" t="str">
        <f t="shared" si="1"/>
        <v>C</v>
      </c>
      <c r="G16"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6" s="47">
        <f t="shared" si="3"/>
        <v>91</v>
      </c>
      <c r="I16" s="8" t="str">
        <f t="shared" si="4"/>
        <v>A</v>
      </c>
      <c r="J16" s="8" t="str">
        <f t="shared" si="5"/>
        <v xml:space="preserve">Memiliki keterampilan Menulis cakepan tembang Pocung, Melakukan penyajian denang membaca sinopsis novel, Melakukan penyajian menceritakan budaya mantu, </v>
      </c>
      <c r="K16" s="13"/>
      <c r="L16" s="41">
        <f t="shared" si="6"/>
        <v>77</v>
      </c>
      <c r="M16" s="41">
        <f t="shared" si="7"/>
        <v>70</v>
      </c>
      <c r="O16" s="41">
        <v>84</v>
      </c>
      <c r="P16" s="41"/>
      <c r="Q16" s="42"/>
      <c r="R16" s="41">
        <v>75</v>
      </c>
      <c r="S16" s="41"/>
      <c r="T16" s="42"/>
      <c r="U16" s="41">
        <v>71</v>
      </c>
      <c r="V16" s="41"/>
      <c r="W16" s="42"/>
      <c r="X16" s="41"/>
      <c r="Y16" s="41"/>
      <c r="Z16" s="42"/>
      <c r="AA16" s="41"/>
      <c r="AB16" s="41"/>
      <c r="AC16" s="42"/>
      <c r="AD16" s="42">
        <f t="shared" si="8"/>
        <v>77</v>
      </c>
      <c r="AE16" s="41">
        <v>60</v>
      </c>
      <c r="AF16" s="41"/>
      <c r="AG16" s="42"/>
      <c r="AH16" s="41">
        <v>70</v>
      </c>
      <c r="AI16" s="41"/>
      <c r="AJ16" s="42"/>
      <c r="AK16" s="41">
        <v>70</v>
      </c>
      <c r="AL16" s="41"/>
      <c r="AM16" s="42"/>
      <c r="AN16" s="41"/>
      <c r="AO16" s="41"/>
      <c r="AP16" s="42"/>
      <c r="AQ16" s="41"/>
      <c r="AR16" s="41"/>
      <c r="AS16" s="42"/>
      <c r="AT16" s="41">
        <v>70</v>
      </c>
      <c r="AU16" s="43">
        <f t="shared" si="9"/>
        <v>71.428571428571431</v>
      </c>
      <c r="AV16" s="44">
        <f t="shared" si="10"/>
        <v>71</v>
      </c>
      <c r="AW16" s="45"/>
      <c r="AX16" s="52">
        <v>84</v>
      </c>
      <c r="AY16" s="41"/>
      <c r="AZ16" s="42"/>
      <c r="BA16" s="52">
        <v>90</v>
      </c>
      <c r="BB16" s="41"/>
      <c r="BC16" s="42"/>
      <c r="BD16" s="41"/>
      <c r="BE16" s="41"/>
      <c r="BF16" s="42"/>
      <c r="BG16" s="41"/>
      <c r="BH16" s="41"/>
      <c r="BI16" s="42"/>
      <c r="BJ16" s="41"/>
      <c r="BK16" s="41"/>
      <c r="BL16" s="42"/>
      <c r="BM16" s="42">
        <f t="shared" si="11"/>
        <v>84</v>
      </c>
      <c r="BN16" s="42">
        <f t="shared" si="12"/>
        <v>90</v>
      </c>
      <c r="BO16" s="42" t="str">
        <f t="shared" si="13"/>
        <v/>
      </c>
      <c r="BP16" s="42" t="str">
        <f t="shared" si="14"/>
        <v/>
      </c>
      <c r="BQ16" s="42" t="str">
        <f t="shared" si="15"/>
        <v/>
      </c>
      <c r="BR16" s="42">
        <f t="shared" si="16"/>
        <v>87</v>
      </c>
      <c r="BS16" s="52">
        <v>90</v>
      </c>
      <c r="BT16" s="41"/>
      <c r="BU16" s="42"/>
      <c r="BV16" s="41">
        <v>95</v>
      </c>
      <c r="BW16" s="41"/>
      <c r="BX16" s="42"/>
      <c r="BY16" s="41"/>
      <c r="BZ16" s="41"/>
      <c r="CA16" s="42"/>
      <c r="CB16" s="41"/>
      <c r="CC16" s="41"/>
      <c r="CD16" s="42"/>
      <c r="CE16" s="41"/>
      <c r="CF16" s="41"/>
      <c r="CG16" s="42"/>
      <c r="CH16" s="42">
        <f t="shared" si="17"/>
        <v>90</v>
      </c>
      <c r="CI16" s="42">
        <f t="shared" si="18"/>
        <v>95</v>
      </c>
      <c r="CJ16" s="42" t="str">
        <f t="shared" si="19"/>
        <v/>
      </c>
      <c r="CK16" s="42" t="str">
        <f t="shared" si="20"/>
        <v/>
      </c>
      <c r="CL16" s="42" t="str">
        <f t="shared" si="21"/>
        <v/>
      </c>
      <c r="CM16" s="43">
        <f t="shared" si="22"/>
        <v>90.666666666666671</v>
      </c>
      <c r="CN16" s="44">
        <f t="shared" si="23"/>
        <v>91</v>
      </c>
      <c r="CO16" s="45"/>
      <c r="CP16" s="52">
        <v>5</v>
      </c>
      <c r="CQ16"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6" s="45"/>
      <c r="CS16" s="52">
        <v>5</v>
      </c>
      <c r="CT16" s="46" t="str">
        <f t="shared" si="25"/>
        <v xml:space="preserve">Memiliki keterampilan Menulis cakepan tembang Pocung, Melakukan penyajian denang membaca sinopsis novel, Melakukan penyajian menceritakan budaya mantu,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7" spans="1:110">
      <c r="A17" s="8">
        <v>7</v>
      </c>
      <c r="B17" s="8">
        <v>101596</v>
      </c>
      <c r="C17" s="8" t="s">
        <v>204</v>
      </c>
      <c r="E17" s="47">
        <f t="shared" si="0"/>
        <v>79</v>
      </c>
      <c r="F17" s="8" t="str">
        <f t="shared" si="1"/>
        <v>B</v>
      </c>
      <c r="G17"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7" s="47">
        <f t="shared" si="3"/>
        <v>91</v>
      </c>
      <c r="I17" s="8" t="str">
        <f t="shared" si="4"/>
        <v>A</v>
      </c>
      <c r="J17" s="8" t="str">
        <f t="shared" si="5"/>
        <v xml:space="preserve">Memiliki keterampilan Menulis cakepan tembang Pocung, Melakukan penyajian denang membaca sinopsis novel, Melakukan penyajian menceritakan budaya mantu, </v>
      </c>
      <c r="K17" s="13"/>
      <c r="L17" s="41">
        <f t="shared" si="6"/>
        <v>80</v>
      </c>
      <c r="M17" s="41">
        <f t="shared" si="7"/>
        <v>70</v>
      </c>
      <c r="O17" s="41">
        <v>84</v>
      </c>
      <c r="P17" s="41"/>
      <c r="Q17" s="42"/>
      <c r="R17" s="41">
        <v>80</v>
      </c>
      <c r="S17" s="41"/>
      <c r="T17" s="42"/>
      <c r="U17" s="41">
        <v>76</v>
      </c>
      <c r="V17" s="41"/>
      <c r="W17" s="42"/>
      <c r="X17" s="41"/>
      <c r="Y17" s="41"/>
      <c r="Z17" s="42"/>
      <c r="AA17" s="41"/>
      <c r="AB17" s="41"/>
      <c r="AC17" s="42"/>
      <c r="AD17" s="42">
        <f t="shared" si="8"/>
        <v>80</v>
      </c>
      <c r="AE17" s="41">
        <v>85</v>
      </c>
      <c r="AF17" s="41"/>
      <c r="AG17" s="42"/>
      <c r="AH17" s="41">
        <v>80</v>
      </c>
      <c r="AI17" s="41"/>
      <c r="AJ17" s="42"/>
      <c r="AK17" s="41">
        <v>75</v>
      </c>
      <c r="AL17" s="41"/>
      <c r="AM17" s="42"/>
      <c r="AN17" s="41"/>
      <c r="AO17" s="41"/>
      <c r="AP17" s="42"/>
      <c r="AQ17" s="41"/>
      <c r="AR17" s="41"/>
      <c r="AS17" s="42"/>
      <c r="AT17" s="41">
        <v>70</v>
      </c>
      <c r="AU17" s="43">
        <f t="shared" si="9"/>
        <v>78.571428571428569</v>
      </c>
      <c r="AV17" s="44">
        <f t="shared" si="10"/>
        <v>79</v>
      </c>
      <c r="AW17" s="45"/>
      <c r="AX17" s="52">
        <v>84</v>
      </c>
      <c r="AY17" s="41"/>
      <c r="AZ17" s="42"/>
      <c r="BA17" s="52">
        <v>90</v>
      </c>
      <c r="BB17" s="41"/>
      <c r="BC17" s="42"/>
      <c r="BD17" s="41"/>
      <c r="BE17" s="41"/>
      <c r="BF17" s="42"/>
      <c r="BG17" s="41"/>
      <c r="BH17" s="41"/>
      <c r="BI17" s="42"/>
      <c r="BJ17" s="41"/>
      <c r="BK17" s="41"/>
      <c r="BL17" s="42"/>
      <c r="BM17" s="42">
        <f t="shared" si="11"/>
        <v>84</v>
      </c>
      <c r="BN17" s="42">
        <f t="shared" si="12"/>
        <v>90</v>
      </c>
      <c r="BO17" s="42" t="str">
        <f t="shared" si="13"/>
        <v/>
      </c>
      <c r="BP17" s="42" t="str">
        <f t="shared" si="14"/>
        <v/>
      </c>
      <c r="BQ17" s="42" t="str">
        <f t="shared" si="15"/>
        <v/>
      </c>
      <c r="BR17" s="42">
        <f t="shared" si="16"/>
        <v>87</v>
      </c>
      <c r="BS17" s="52">
        <v>90</v>
      </c>
      <c r="BT17" s="41"/>
      <c r="BU17" s="42"/>
      <c r="BV17" s="41">
        <v>95</v>
      </c>
      <c r="BW17" s="41"/>
      <c r="BX17" s="42"/>
      <c r="BY17" s="41"/>
      <c r="BZ17" s="41"/>
      <c r="CA17" s="42"/>
      <c r="CB17" s="41"/>
      <c r="CC17" s="41"/>
      <c r="CD17" s="42"/>
      <c r="CE17" s="41"/>
      <c r="CF17" s="41"/>
      <c r="CG17" s="42"/>
      <c r="CH17" s="42">
        <f t="shared" si="17"/>
        <v>90</v>
      </c>
      <c r="CI17" s="42">
        <f t="shared" si="18"/>
        <v>95</v>
      </c>
      <c r="CJ17" s="42" t="str">
        <f t="shared" si="19"/>
        <v/>
      </c>
      <c r="CK17" s="42" t="str">
        <f t="shared" si="20"/>
        <v/>
      </c>
      <c r="CL17" s="42" t="str">
        <f t="shared" si="21"/>
        <v/>
      </c>
      <c r="CM17" s="43">
        <f t="shared" si="22"/>
        <v>90.666666666666671</v>
      </c>
      <c r="CN17" s="44">
        <f t="shared" si="23"/>
        <v>91</v>
      </c>
      <c r="CO17" s="45"/>
      <c r="CP17" s="52">
        <v>5</v>
      </c>
      <c r="CQ17"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7" s="45"/>
      <c r="CS17" s="52">
        <v>5</v>
      </c>
      <c r="CT17" s="46" t="str">
        <f t="shared" si="25"/>
        <v xml:space="preserve">Memiliki keterampilan Menulis cakepan tembang Pocung, Melakukan penyajian denang membaca sinopsis novel, Melakukan penyajian menceritakan budaya mantu,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8" spans="1:110">
      <c r="A18" s="8">
        <v>8</v>
      </c>
      <c r="B18" s="8">
        <v>101597</v>
      </c>
      <c r="C18" s="8" t="s">
        <v>205</v>
      </c>
      <c r="E18" s="47">
        <f t="shared" si="0"/>
        <v>77</v>
      </c>
      <c r="F18" s="8" t="str">
        <f t="shared" si="1"/>
        <v>B</v>
      </c>
      <c r="G18"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8" s="47">
        <f t="shared" si="3"/>
        <v>89</v>
      </c>
      <c r="I18" s="8" t="str">
        <f t="shared" si="4"/>
        <v>B</v>
      </c>
      <c r="J18" s="8" t="str">
        <f t="shared" si="5"/>
        <v xml:space="preserve">Memiliki keterampilan Menulis cakepan tembang Pocung, Melakukan penyajian denang membaca sinopsis novel, Melakukan penyajian menceritakan budaya mantu, </v>
      </c>
      <c r="K18" s="13"/>
      <c r="L18" s="41">
        <f t="shared" si="6"/>
        <v>77</v>
      </c>
      <c r="M18" s="41">
        <f t="shared" si="7"/>
        <v>70</v>
      </c>
      <c r="O18" s="41">
        <v>85</v>
      </c>
      <c r="P18" s="41"/>
      <c r="Q18" s="42"/>
      <c r="R18" s="41">
        <v>75</v>
      </c>
      <c r="S18" s="41"/>
      <c r="T18" s="42"/>
      <c r="U18" s="41">
        <v>71</v>
      </c>
      <c r="V18" s="41"/>
      <c r="W18" s="42"/>
      <c r="X18" s="41"/>
      <c r="Y18" s="41"/>
      <c r="Z18" s="42"/>
      <c r="AA18" s="41"/>
      <c r="AB18" s="41"/>
      <c r="AC18" s="42"/>
      <c r="AD18" s="42">
        <f t="shared" si="8"/>
        <v>77</v>
      </c>
      <c r="AE18" s="41">
        <v>86</v>
      </c>
      <c r="AF18" s="41"/>
      <c r="AG18" s="42"/>
      <c r="AH18" s="41">
        <v>80</v>
      </c>
      <c r="AI18" s="41"/>
      <c r="AJ18" s="42"/>
      <c r="AK18" s="41">
        <v>70</v>
      </c>
      <c r="AL18" s="41"/>
      <c r="AM18" s="42"/>
      <c r="AN18" s="41"/>
      <c r="AO18" s="41"/>
      <c r="AP18" s="42"/>
      <c r="AQ18" s="41"/>
      <c r="AR18" s="41"/>
      <c r="AS18" s="42"/>
      <c r="AT18" s="41">
        <v>70</v>
      </c>
      <c r="AU18" s="43">
        <f t="shared" si="9"/>
        <v>76.714285714285708</v>
      </c>
      <c r="AV18" s="44">
        <f t="shared" si="10"/>
        <v>77</v>
      </c>
      <c r="AW18" s="45"/>
      <c r="AX18" s="52">
        <v>85</v>
      </c>
      <c r="AY18" s="41"/>
      <c r="AZ18" s="42"/>
      <c r="BA18" s="52">
        <v>90</v>
      </c>
      <c r="BB18" s="41"/>
      <c r="BC18" s="42"/>
      <c r="BD18" s="41"/>
      <c r="BE18" s="41"/>
      <c r="BF18" s="42"/>
      <c r="BG18" s="41"/>
      <c r="BH18" s="41"/>
      <c r="BI18" s="42"/>
      <c r="BJ18" s="41"/>
      <c r="BK18" s="41"/>
      <c r="BL18" s="42"/>
      <c r="BM18" s="42">
        <f t="shared" si="11"/>
        <v>85</v>
      </c>
      <c r="BN18" s="42">
        <f t="shared" si="12"/>
        <v>90</v>
      </c>
      <c r="BO18" s="42" t="str">
        <f t="shared" si="13"/>
        <v/>
      </c>
      <c r="BP18" s="42" t="str">
        <f t="shared" si="14"/>
        <v/>
      </c>
      <c r="BQ18" s="42" t="str">
        <f t="shared" si="15"/>
        <v/>
      </c>
      <c r="BR18" s="42">
        <f t="shared" si="16"/>
        <v>88</v>
      </c>
      <c r="BS18" s="52">
        <v>90</v>
      </c>
      <c r="BT18" s="41"/>
      <c r="BU18" s="42"/>
      <c r="BV18" s="41">
        <v>90</v>
      </c>
      <c r="BW18" s="41"/>
      <c r="BX18" s="42"/>
      <c r="BY18" s="41"/>
      <c r="BZ18" s="41"/>
      <c r="CA18" s="42"/>
      <c r="CB18" s="41"/>
      <c r="CC18" s="41"/>
      <c r="CD18" s="42"/>
      <c r="CE18" s="41"/>
      <c r="CF18" s="41"/>
      <c r="CG18" s="42"/>
      <c r="CH18" s="42">
        <f t="shared" si="17"/>
        <v>90</v>
      </c>
      <c r="CI18" s="42">
        <f t="shared" si="18"/>
        <v>90</v>
      </c>
      <c r="CJ18" s="42" t="str">
        <f t="shared" si="19"/>
        <v/>
      </c>
      <c r="CK18" s="42" t="str">
        <f t="shared" si="20"/>
        <v/>
      </c>
      <c r="CL18" s="42" t="str">
        <f t="shared" si="21"/>
        <v/>
      </c>
      <c r="CM18" s="43">
        <f t="shared" si="22"/>
        <v>89.333333333333329</v>
      </c>
      <c r="CN18" s="44">
        <f t="shared" si="23"/>
        <v>89</v>
      </c>
      <c r="CO18" s="45"/>
      <c r="CP18" s="52">
        <v>5</v>
      </c>
      <c r="CQ18"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8" s="45"/>
      <c r="CS18" s="52">
        <v>5</v>
      </c>
      <c r="CT18" s="46" t="str">
        <f t="shared" si="25"/>
        <v xml:space="preserve">Memiliki keterampilan Menulis cakepan tembang Pocung, Melakukan penyajian denang membaca sinopsis novel, Melakukan penyajian menceritakan budaya mantu,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19" spans="1:110">
      <c r="A19" s="8">
        <v>9</v>
      </c>
      <c r="B19" s="8">
        <v>101598</v>
      </c>
      <c r="C19" s="8" t="s">
        <v>206</v>
      </c>
      <c r="E19" s="47">
        <f t="shared" si="0"/>
        <v>77</v>
      </c>
      <c r="F19" s="8" t="str">
        <f t="shared" si="1"/>
        <v>B</v>
      </c>
      <c r="G19"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19" s="47">
        <f t="shared" si="3"/>
        <v>89</v>
      </c>
      <c r="I19" s="8" t="str">
        <f t="shared" si="4"/>
        <v>B</v>
      </c>
      <c r="J19" s="8" t="str">
        <f t="shared" si="5"/>
        <v xml:space="preserve">Memiliki keterampilan Menulis cakepan tembang Pocung, Melakukan penyajian denang membaca sinopsis novel, Melakukan penyajian menceritakan budaya mantu, </v>
      </c>
      <c r="K19" s="13"/>
      <c r="L19" s="41">
        <f t="shared" si="6"/>
        <v>79</v>
      </c>
      <c r="M19" s="41">
        <f t="shared" si="7"/>
        <v>70</v>
      </c>
      <c r="O19" s="41">
        <v>85</v>
      </c>
      <c r="P19" s="41"/>
      <c r="Q19" s="42"/>
      <c r="R19" s="41">
        <v>80</v>
      </c>
      <c r="S19" s="41"/>
      <c r="T19" s="42"/>
      <c r="U19" s="41">
        <v>71</v>
      </c>
      <c r="V19" s="41"/>
      <c r="W19" s="42"/>
      <c r="X19" s="41"/>
      <c r="Y19" s="41"/>
      <c r="Z19" s="42"/>
      <c r="AA19" s="41"/>
      <c r="AB19" s="41"/>
      <c r="AC19" s="42"/>
      <c r="AD19" s="42">
        <f t="shared" si="8"/>
        <v>79</v>
      </c>
      <c r="AE19" s="41">
        <v>80</v>
      </c>
      <c r="AF19" s="41"/>
      <c r="AG19" s="42"/>
      <c r="AH19" s="41">
        <v>80</v>
      </c>
      <c r="AI19" s="41"/>
      <c r="AJ19" s="42"/>
      <c r="AK19" s="41">
        <v>75</v>
      </c>
      <c r="AL19" s="41"/>
      <c r="AM19" s="42"/>
      <c r="AN19" s="41"/>
      <c r="AO19" s="41"/>
      <c r="AP19" s="42"/>
      <c r="AQ19" s="41"/>
      <c r="AR19" s="41"/>
      <c r="AS19" s="42"/>
      <c r="AT19" s="41">
        <v>70</v>
      </c>
      <c r="AU19" s="43">
        <f t="shared" si="9"/>
        <v>77.285714285714292</v>
      </c>
      <c r="AV19" s="44">
        <f t="shared" si="10"/>
        <v>77</v>
      </c>
      <c r="AW19" s="45"/>
      <c r="AX19" s="52">
        <v>85</v>
      </c>
      <c r="AY19" s="41"/>
      <c r="AZ19" s="42"/>
      <c r="BA19" s="52">
        <v>90</v>
      </c>
      <c r="BB19" s="41"/>
      <c r="BC19" s="42"/>
      <c r="BD19" s="41"/>
      <c r="BE19" s="41"/>
      <c r="BF19" s="42"/>
      <c r="BG19" s="41"/>
      <c r="BH19" s="41"/>
      <c r="BI19" s="42"/>
      <c r="BJ19" s="41"/>
      <c r="BK19" s="41"/>
      <c r="BL19" s="42"/>
      <c r="BM19" s="42">
        <f t="shared" si="11"/>
        <v>85</v>
      </c>
      <c r="BN19" s="42">
        <f t="shared" si="12"/>
        <v>90</v>
      </c>
      <c r="BO19" s="42" t="str">
        <f t="shared" si="13"/>
        <v/>
      </c>
      <c r="BP19" s="42" t="str">
        <f t="shared" si="14"/>
        <v/>
      </c>
      <c r="BQ19" s="42" t="str">
        <f t="shared" si="15"/>
        <v/>
      </c>
      <c r="BR19" s="42">
        <f t="shared" si="16"/>
        <v>88</v>
      </c>
      <c r="BS19" s="52">
        <v>90</v>
      </c>
      <c r="BT19" s="41"/>
      <c r="BU19" s="42"/>
      <c r="BV19" s="41">
        <v>90</v>
      </c>
      <c r="BW19" s="41"/>
      <c r="BX19" s="42"/>
      <c r="BY19" s="41"/>
      <c r="BZ19" s="41"/>
      <c r="CA19" s="42"/>
      <c r="CB19" s="41"/>
      <c r="CC19" s="41"/>
      <c r="CD19" s="42"/>
      <c r="CE19" s="41"/>
      <c r="CF19" s="41"/>
      <c r="CG19" s="42"/>
      <c r="CH19" s="42">
        <f t="shared" si="17"/>
        <v>90</v>
      </c>
      <c r="CI19" s="42">
        <f t="shared" si="18"/>
        <v>90</v>
      </c>
      <c r="CJ19" s="42" t="str">
        <f t="shared" si="19"/>
        <v/>
      </c>
      <c r="CK19" s="42" t="str">
        <f t="shared" si="20"/>
        <v/>
      </c>
      <c r="CL19" s="42" t="str">
        <f t="shared" si="21"/>
        <v/>
      </c>
      <c r="CM19" s="43">
        <f t="shared" si="22"/>
        <v>89.333333333333329</v>
      </c>
      <c r="CN19" s="44">
        <f t="shared" si="23"/>
        <v>89</v>
      </c>
      <c r="CO19" s="45"/>
      <c r="CP19" s="52">
        <v>5</v>
      </c>
      <c r="CQ19"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19" s="45"/>
      <c r="CS19" s="52">
        <v>5</v>
      </c>
      <c r="CT19" s="46" t="str">
        <f t="shared" si="25"/>
        <v xml:space="preserve">Memiliki keterampilan Menulis cakepan tembang Pocung, Melakukan penyajian denang membaca sinopsis novel, Melakukan penyajian menceritakan budaya mantu,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20" spans="1:110">
      <c r="A20" s="8">
        <v>10</v>
      </c>
      <c r="B20" s="8">
        <v>101599</v>
      </c>
      <c r="C20" s="8" t="s">
        <v>207</v>
      </c>
      <c r="E20" s="47">
        <f t="shared" si="0"/>
        <v>79</v>
      </c>
      <c r="F20" s="8" t="str">
        <f t="shared" si="1"/>
        <v>B</v>
      </c>
      <c r="G20"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0" s="47">
        <f t="shared" si="3"/>
        <v>89</v>
      </c>
      <c r="I20" s="8" t="str">
        <f t="shared" si="4"/>
        <v>B</v>
      </c>
      <c r="J20" s="8" t="str">
        <f t="shared" si="5"/>
        <v xml:space="preserve">Memiliki keterampilan Menulis cakepan tembang Pocung, Melakukan penyajian denang membaca sinopsis novel, Melakukan penyajian menceritakan budaya mantu, </v>
      </c>
      <c r="K20" s="13"/>
      <c r="L20" s="41">
        <f t="shared" si="6"/>
        <v>79</v>
      </c>
      <c r="M20" s="41">
        <f t="shared" si="7"/>
        <v>72</v>
      </c>
      <c r="O20" s="41">
        <v>85</v>
      </c>
      <c r="P20" s="41"/>
      <c r="Q20" s="42"/>
      <c r="R20" s="41">
        <v>80</v>
      </c>
      <c r="S20" s="41"/>
      <c r="T20" s="42"/>
      <c r="U20" s="41">
        <v>72</v>
      </c>
      <c r="V20" s="41"/>
      <c r="W20" s="42"/>
      <c r="X20" s="41"/>
      <c r="Y20" s="41"/>
      <c r="Z20" s="42"/>
      <c r="AA20" s="41"/>
      <c r="AB20" s="41"/>
      <c r="AC20" s="42"/>
      <c r="AD20" s="42">
        <f t="shared" si="8"/>
        <v>79</v>
      </c>
      <c r="AE20" s="41">
        <v>85</v>
      </c>
      <c r="AF20" s="41"/>
      <c r="AG20" s="42"/>
      <c r="AH20" s="41">
        <v>85</v>
      </c>
      <c r="AI20" s="41"/>
      <c r="AJ20" s="42"/>
      <c r="AK20" s="41">
        <v>75</v>
      </c>
      <c r="AL20" s="41"/>
      <c r="AM20" s="42"/>
      <c r="AN20" s="41"/>
      <c r="AO20" s="41"/>
      <c r="AP20" s="42"/>
      <c r="AQ20" s="41"/>
      <c r="AR20" s="41"/>
      <c r="AS20" s="42"/>
      <c r="AT20" s="41">
        <v>72</v>
      </c>
      <c r="AU20" s="43">
        <f t="shared" si="9"/>
        <v>79.142857142857139</v>
      </c>
      <c r="AV20" s="44">
        <f t="shared" si="10"/>
        <v>79</v>
      </c>
      <c r="AW20" s="45"/>
      <c r="AX20" s="52">
        <v>85</v>
      </c>
      <c r="AY20" s="41"/>
      <c r="AZ20" s="42"/>
      <c r="BA20" s="52">
        <v>90</v>
      </c>
      <c r="BB20" s="41"/>
      <c r="BC20" s="42"/>
      <c r="BD20" s="41"/>
      <c r="BE20" s="41"/>
      <c r="BF20" s="42"/>
      <c r="BG20" s="41"/>
      <c r="BH20" s="41"/>
      <c r="BI20" s="42"/>
      <c r="BJ20" s="41"/>
      <c r="BK20" s="41"/>
      <c r="BL20" s="42"/>
      <c r="BM20" s="42">
        <f t="shared" si="11"/>
        <v>85</v>
      </c>
      <c r="BN20" s="42">
        <f t="shared" si="12"/>
        <v>90</v>
      </c>
      <c r="BO20" s="42" t="str">
        <f t="shared" si="13"/>
        <v/>
      </c>
      <c r="BP20" s="42" t="str">
        <f t="shared" si="14"/>
        <v/>
      </c>
      <c r="BQ20" s="42" t="str">
        <f t="shared" si="15"/>
        <v/>
      </c>
      <c r="BR20" s="42">
        <f t="shared" si="16"/>
        <v>88</v>
      </c>
      <c r="BS20" s="52">
        <v>90</v>
      </c>
      <c r="BT20" s="41"/>
      <c r="BU20" s="42"/>
      <c r="BV20" s="41">
        <v>90</v>
      </c>
      <c r="BW20" s="41"/>
      <c r="BX20" s="42"/>
      <c r="BY20" s="41"/>
      <c r="BZ20" s="41"/>
      <c r="CA20" s="42"/>
      <c r="CB20" s="41"/>
      <c r="CC20" s="41"/>
      <c r="CD20" s="42"/>
      <c r="CE20" s="41"/>
      <c r="CF20" s="41"/>
      <c r="CG20" s="42"/>
      <c r="CH20" s="42">
        <f t="shared" si="17"/>
        <v>90</v>
      </c>
      <c r="CI20" s="42">
        <f t="shared" si="18"/>
        <v>90</v>
      </c>
      <c r="CJ20" s="42" t="str">
        <f t="shared" si="19"/>
        <v/>
      </c>
      <c r="CK20" s="42" t="str">
        <f t="shared" si="20"/>
        <v/>
      </c>
      <c r="CL20" s="42" t="str">
        <f t="shared" si="21"/>
        <v/>
      </c>
      <c r="CM20" s="43">
        <f t="shared" si="22"/>
        <v>89.333333333333329</v>
      </c>
      <c r="CN20" s="44">
        <f t="shared" si="23"/>
        <v>89</v>
      </c>
      <c r="CO20" s="45"/>
      <c r="CP20" s="52">
        <v>5</v>
      </c>
      <c r="CQ20"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0" s="45"/>
      <c r="CS20" s="52">
        <v>5</v>
      </c>
      <c r="CT20" s="46" t="str">
        <f t="shared" si="25"/>
        <v xml:space="preserve">Memiliki keterampilan Menulis cakepan tembang Pocung, Melakukan penyajian denang membaca sinopsis novel, Melakukan penyajian menceritakan budaya mantu,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Mengemukakan isi teks Serat Wedhatama Pupuh Pocung, Mengidentifikasi unsur pembangun dalam novel, Menganalisis pola penyusunan sesorah, Menjelaskan filosofi budaya mantu, Mengidentifikasi aksara rekan dalam wacana aksara jawa, </v>
      </c>
    </row>
    <row r="21" spans="1:110" ht="18.75" customHeight="1">
      <c r="A21" s="8">
        <v>11</v>
      </c>
      <c r="B21" s="8">
        <v>101600</v>
      </c>
      <c r="C21" s="8" t="s">
        <v>208</v>
      </c>
      <c r="E21" s="47">
        <f t="shared" si="0"/>
        <v>77</v>
      </c>
      <c r="F21" s="8" t="str">
        <f t="shared" si="1"/>
        <v>B</v>
      </c>
      <c r="G21"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1" s="47">
        <f t="shared" si="3"/>
        <v>91</v>
      </c>
      <c r="I21" s="8" t="str">
        <f t="shared" si="4"/>
        <v>A</v>
      </c>
      <c r="J21" s="8" t="str">
        <f t="shared" si="5"/>
        <v xml:space="preserve">Memiliki keterampilan Menulis cakepan tembang Pocung, Melakukan penyajian denang membaca sinopsis novel, Melakukan penyajian menceritakan budaya mantu, </v>
      </c>
      <c r="K21" s="13"/>
      <c r="L21" s="41">
        <f t="shared" si="6"/>
        <v>78</v>
      </c>
      <c r="M21" s="41">
        <f t="shared" si="7"/>
        <v>70</v>
      </c>
      <c r="O21" s="41">
        <v>85</v>
      </c>
      <c r="P21" s="41"/>
      <c r="Q21" s="42"/>
      <c r="R21" s="41">
        <v>75</v>
      </c>
      <c r="S21" s="41"/>
      <c r="T21" s="42"/>
      <c r="U21" s="41">
        <v>75</v>
      </c>
      <c r="V21" s="41"/>
      <c r="W21" s="42"/>
      <c r="X21" s="41"/>
      <c r="Y21" s="41"/>
      <c r="Z21" s="42"/>
      <c r="AA21" s="41"/>
      <c r="AB21" s="41"/>
      <c r="AC21" s="42"/>
      <c r="AD21" s="42">
        <f t="shared" si="8"/>
        <v>78</v>
      </c>
      <c r="AE21" s="41">
        <v>80</v>
      </c>
      <c r="AF21" s="41"/>
      <c r="AG21" s="42"/>
      <c r="AH21" s="41">
        <v>75</v>
      </c>
      <c r="AI21" s="41"/>
      <c r="AJ21" s="42"/>
      <c r="AK21" s="41">
        <v>80</v>
      </c>
      <c r="AL21" s="41"/>
      <c r="AM21" s="42"/>
      <c r="AN21" s="41"/>
      <c r="AO21" s="41"/>
      <c r="AP21" s="42"/>
      <c r="AQ21" s="41"/>
      <c r="AR21" s="41"/>
      <c r="AS21" s="42"/>
      <c r="AT21" s="41">
        <v>70</v>
      </c>
      <c r="AU21" s="43">
        <f t="shared" si="9"/>
        <v>77.142857142857139</v>
      </c>
      <c r="AV21" s="44">
        <f t="shared" si="10"/>
        <v>77</v>
      </c>
      <c r="AW21" s="45"/>
      <c r="AX21" s="52">
        <v>85</v>
      </c>
      <c r="AY21" s="41"/>
      <c r="AZ21" s="42"/>
      <c r="BA21" s="52">
        <v>90</v>
      </c>
      <c r="BB21" s="41"/>
      <c r="BC21" s="42"/>
      <c r="BD21" s="41"/>
      <c r="BE21" s="41"/>
      <c r="BF21" s="42"/>
      <c r="BG21" s="41"/>
      <c r="BH21" s="41"/>
      <c r="BI21" s="42"/>
      <c r="BJ21" s="41"/>
      <c r="BK21" s="41"/>
      <c r="BL21" s="42"/>
      <c r="BM21" s="42">
        <f t="shared" si="11"/>
        <v>85</v>
      </c>
      <c r="BN21" s="42">
        <f t="shared" si="12"/>
        <v>90</v>
      </c>
      <c r="BO21" s="42" t="str">
        <f t="shared" si="13"/>
        <v/>
      </c>
      <c r="BP21" s="42" t="str">
        <f t="shared" si="14"/>
        <v/>
      </c>
      <c r="BQ21" s="42" t="str">
        <f t="shared" si="15"/>
        <v/>
      </c>
      <c r="BR21" s="42">
        <f t="shared" si="16"/>
        <v>88</v>
      </c>
      <c r="BS21" s="52">
        <v>90</v>
      </c>
      <c r="BT21" s="41"/>
      <c r="BU21" s="42"/>
      <c r="BV21" s="41">
        <v>95</v>
      </c>
      <c r="BW21" s="41"/>
      <c r="BX21" s="42"/>
      <c r="BY21" s="41"/>
      <c r="BZ21" s="41"/>
      <c r="CA21" s="42"/>
      <c r="CB21" s="41"/>
      <c r="CC21" s="41"/>
      <c r="CD21" s="42"/>
      <c r="CE21" s="41"/>
      <c r="CF21" s="41"/>
      <c r="CG21" s="42"/>
      <c r="CH21" s="42">
        <f t="shared" si="17"/>
        <v>90</v>
      </c>
      <c r="CI21" s="42">
        <f t="shared" si="18"/>
        <v>95</v>
      </c>
      <c r="CJ21" s="42" t="str">
        <f t="shared" si="19"/>
        <v/>
      </c>
      <c r="CK21" s="42" t="str">
        <f t="shared" si="20"/>
        <v/>
      </c>
      <c r="CL21" s="42" t="str">
        <f t="shared" si="21"/>
        <v/>
      </c>
      <c r="CM21" s="43">
        <f t="shared" si="22"/>
        <v>91</v>
      </c>
      <c r="CN21" s="44">
        <f t="shared" si="23"/>
        <v>91</v>
      </c>
      <c r="CO21" s="45"/>
      <c r="CP21" s="52">
        <v>5</v>
      </c>
      <c r="CQ21"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1" s="45"/>
      <c r="CS21" s="52">
        <v>5</v>
      </c>
      <c r="CT21" s="46" t="str">
        <f t="shared" si="25"/>
        <v xml:space="preserve">Memiliki keterampilan Menulis cakepan tembang Pocung, Melakukan penyajian denang membaca sinopsis novel, Melakukan penyajian menceritakan budaya mantu, </v>
      </c>
      <c r="CV21" s="35" t="s">
        <v>62</v>
      </c>
      <c r="CY21" s="23"/>
      <c r="CZ21" s="23"/>
      <c r="DA21" s="23"/>
    </row>
    <row r="22" spans="1:110">
      <c r="A22" s="8">
        <v>12</v>
      </c>
      <c r="B22" s="8">
        <v>101601</v>
      </c>
      <c r="C22" s="8" t="s">
        <v>209</v>
      </c>
      <c r="E22" s="47">
        <f t="shared" si="0"/>
        <v>74</v>
      </c>
      <c r="F22" s="8" t="str">
        <f t="shared" si="1"/>
        <v>C</v>
      </c>
      <c r="G2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2" s="47">
        <f t="shared" si="3"/>
        <v>91</v>
      </c>
      <c r="I22" s="8" t="str">
        <f t="shared" si="4"/>
        <v>A</v>
      </c>
      <c r="J22" s="8" t="str">
        <f t="shared" si="5"/>
        <v xml:space="preserve">Memiliki keterampilan Menulis cakepan tembang Pocung, Melakukan penyajian denang membaca sinopsis novel, Melakukan penyajian menceritakan budaya mantu, </v>
      </c>
      <c r="K22" s="13"/>
      <c r="L22" s="41">
        <f t="shared" si="6"/>
        <v>78</v>
      </c>
      <c r="M22" s="41">
        <f t="shared" si="7"/>
        <v>70</v>
      </c>
      <c r="O22" s="41">
        <v>84</v>
      </c>
      <c r="P22" s="41"/>
      <c r="Q22" s="42"/>
      <c r="R22" s="41">
        <v>75</v>
      </c>
      <c r="S22" s="41"/>
      <c r="T22" s="42"/>
      <c r="U22" s="41">
        <v>74</v>
      </c>
      <c r="V22" s="41"/>
      <c r="W22" s="42"/>
      <c r="X22" s="41"/>
      <c r="Y22" s="41"/>
      <c r="Z22" s="42"/>
      <c r="AA22" s="41"/>
      <c r="AB22" s="41"/>
      <c r="AC22" s="42"/>
      <c r="AD22" s="42">
        <f t="shared" si="8"/>
        <v>78</v>
      </c>
      <c r="AE22" s="41">
        <v>50</v>
      </c>
      <c r="AF22" s="41"/>
      <c r="AG22" s="42"/>
      <c r="AH22" s="41">
        <v>70</v>
      </c>
      <c r="AI22" s="41"/>
      <c r="AJ22" s="42"/>
      <c r="AK22" s="41">
        <v>95</v>
      </c>
      <c r="AL22" s="41"/>
      <c r="AM22" s="42"/>
      <c r="AN22" s="41"/>
      <c r="AO22" s="41"/>
      <c r="AP22" s="42"/>
      <c r="AQ22" s="41"/>
      <c r="AR22" s="41"/>
      <c r="AS22" s="42"/>
      <c r="AT22" s="41">
        <v>70</v>
      </c>
      <c r="AU22" s="43">
        <f t="shared" si="9"/>
        <v>74</v>
      </c>
      <c r="AV22" s="44">
        <f t="shared" si="10"/>
        <v>74</v>
      </c>
      <c r="AW22" s="45"/>
      <c r="AX22" s="52">
        <v>84</v>
      </c>
      <c r="AY22" s="41"/>
      <c r="AZ22" s="42"/>
      <c r="BA22" s="52">
        <v>90</v>
      </c>
      <c r="BB22" s="41"/>
      <c r="BC22" s="42"/>
      <c r="BD22" s="41"/>
      <c r="BE22" s="41"/>
      <c r="BF22" s="42"/>
      <c r="BG22" s="41"/>
      <c r="BH22" s="41"/>
      <c r="BI22" s="42"/>
      <c r="BJ22" s="41"/>
      <c r="BK22" s="41"/>
      <c r="BL22" s="42"/>
      <c r="BM22" s="42">
        <f t="shared" si="11"/>
        <v>84</v>
      </c>
      <c r="BN22" s="42">
        <f t="shared" si="12"/>
        <v>90</v>
      </c>
      <c r="BO22" s="42" t="str">
        <f t="shared" si="13"/>
        <v/>
      </c>
      <c r="BP22" s="42" t="str">
        <f t="shared" si="14"/>
        <v/>
      </c>
      <c r="BQ22" s="42" t="str">
        <f t="shared" si="15"/>
        <v/>
      </c>
      <c r="BR22" s="42">
        <f t="shared" si="16"/>
        <v>87</v>
      </c>
      <c r="BS22" s="52">
        <v>90</v>
      </c>
      <c r="BT22" s="41"/>
      <c r="BU22" s="42"/>
      <c r="BV22" s="41">
        <v>95</v>
      </c>
      <c r="BW22" s="41"/>
      <c r="BX22" s="42"/>
      <c r="BY22" s="41"/>
      <c r="BZ22" s="41"/>
      <c r="CA22" s="42"/>
      <c r="CB22" s="41"/>
      <c r="CC22" s="41"/>
      <c r="CD22" s="42"/>
      <c r="CE22" s="41"/>
      <c r="CF22" s="41"/>
      <c r="CG22" s="42"/>
      <c r="CH22" s="42">
        <f t="shared" si="17"/>
        <v>90</v>
      </c>
      <c r="CI22" s="42">
        <f t="shared" si="18"/>
        <v>95</v>
      </c>
      <c r="CJ22" s="42" t="str">
        <f t="shared" si="19"/>
        <v/>
      </c>
      <c r="CK22" s="42" t="str">
        <f t="shared" si="20"/>
        <v/>
      </c>
      <c r="CL22" s="42" t="str">
        <f t="shared" si="21"/>
        <v/>
      </c>
      <c r="CM22" s="43">
        <f t="shared" si="22"/>
        <v>90.666666666666671</v>
      </c>
      <c r="CN22" s="44">
        <f t="shared" si="23"/>
        <v>91</v>
      </c>
      <c r="CO22" s="45"/>
      <c r="CP22" s="52">
        <v>5</v>
      </c>
      <c r="CQ2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2" s="45"/>
      <c r="CS22" s="52">
        <v>5</v>
      </c>
      <c r="CT22" s="46" t="str">
        <f t="shared" si="25"/>
        <v xml:space="preserve">Memiliki keterampilan Menulis cakepan tembang Pocung, Melakukan penyajian denang membaca sinopsis novel, Melakukan penyajian menceritakan budaya mantu,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Menulis cakepan tembang Pocung, Melakukan penyajian denang membaca sinopsis novel, Melakukan penyajian menceritakan budaya mantu, </v>
      </c>
    </row>
    <row r="23" spans="1:110">
      <c r="A23" s="8">
        <v>13</v>
      </c>
      <c r="B23" s="8">
        <v>101602</v>
      </c>
      <c r="C23" s="8" t="s">
        <v>210</v>
      </c>
      <c r="E23" s="47">
        <f t="shared" si="0"/>
        <v>82</v>
      </c>
      <c r="F23" s="8" t="str">
        <f t="shared" si="1"/>
        <v>B</v>
      </c>
      <c r="G23"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3" s="47">
        <f t="shared" si="3"/>
        <v>91</v>
      </c>
      <c r="I23" s="8" t="str">
        <f t="shared" si="4"/>
        <v>A</v>
      </c>
      <c r="J23" s="8" t="str">
        <f t="shared" si="5"/>
        <v xml:space="preserve">Memiliki keterampilan Menulis cakepan tembang Pocung, Melakukan penyajian denang membaca sinopsis novel, Melakukan penyajian menceritakan budaya mantu, </v>
      </c>
      <c r="K23" s="13"/>
      <c r="L23" s="41">
        <f t="shared" si="6"/>
        <v>84</v>
      </c>
      <c r="M23" s="41">
        <f t="shared" si="7"/>
        <v>78</v>
      </c>
      <c r="O23" s="41">
        <v>86</v>
      </c>
      <c r="P23" s="41"/>
      <c r="Q23" s="42"/>
      <c r="R23" s="41">
        <v>85</v>
      </c>
      <c r="S23" s="41"/>
      <c r="T23" s="42"/>
      <c r="U23" s="41">
        <v>81</v>
      </c>
      <c r="V23" s="41"/>
      <c r="W23" s="42"/>
      <c r="X23" s="41"/>
      <c r="Y23" s="41"/>
      <c r="Z23" s="42"/>
      <c r="AA23" s="41"/>
      <c r="AB23" s="41"/>
      <c r="AC23" s="42"/>
      <c r="AD23" s="42">
        <f t="shared" si="8"/>
        <v>84</v>
      </c>
      <c r="AE23" s="41">
        <v>87</v>
      </c>
      <c r="AF23" s="41"/>
      <c r="AG23" s="42"/>
      <c r="AH23" s="41">
        <v>80</v>
      </c>
      <c r="AI23" s="41"/>
      <c r="AJ23" s="42"/>
      <c r="AK23" s="41">
        <v>80</v>
      </c>
      <c r="AL23" s="41"/>
      <c r="AM23" s="42"/>
      <c r="AN23" s="41"/>
      <c r="AO23" s="41"/>
      <c r="AP23" s="42"/>
      <c r="AQ23" s="41"/>
      <c r="AR23" s="41"/>
      <c r="AS23" s="42"/>
      <c r="AT23" s="41">
        <v>78</v>
      </c>
      <c r="AU23" s="43">
        <f t="shared" si="9"/>
        <v>82.428571428571431</v>
      </c>
      <c r="AV23" s="44">
        <f t="shared" si="10"/>
        <v>82</v>
      </c>
      <c r="AW23" s="45"/>
      <c r="AX23" s="52">
        <v>86</v>
      </c>
      <c r="AY23" s="41"/>
      <c r="AZ23" s="42"/>
      <c r="BA23" s="52">
        <v>90</v>
      </c>
      <c r="BB23" s="41"/>
      <c r="BC23" s="42"/>
      <c r="BD23" s="41"/>
      <c r="BE23" s="41"/>
      <c r="BF23" s="42"/>
      <c r="BG23" s="41"/>
      <c r="BH23" s="41"/>
      <c r="BI23" s="42"/>
      <c r="BJ23" s="41"/>
      <c r="BK23" s="41"/>
      <c r="BL23" s="42"/>
      <c r="BM23" s="42">
        <f t="shared" si="11"/>
        <v>86</v>
      </c>
      <c r="BN23" s="42">
        <f t="shared" si="12"/>
        <v>90</v>
      </c>
      <c r="BO23" s="42" t="str">
        <f t="shared" si="13"/>
        <v/>
      </c>
      <c r="BP23" s="42" t="str">
        <f t="shared" si="14"/>
        <v/>
      </c>
      <c r="BQ23" s="42" t="str">
        <f t="shared" si="15"/>
        <v/>
      </c>
      <c r="BR23" s="42">
        <f t="shared" si="16"/>
        <v>88</v>
      </c>
      <c r="BS23" s="52">
        <v>90</v>
      </c>
      <c r="BT23" s="41"/>
      <c r="BU23" s="42"/>
      <c r="BV23" s="41">
        <v>95</v>
      </c>
      <c r="BW23" s="41"/>
      <c r="BX23" s="42"/>
      <c r="BY23" s="41"/>
      <c r="BZ23" s="41"/>
      <c r="CA23" s="42"/>
      <c r="CB23" s="41"/>
      <c r="CC23" s="41"/>
      <c r="CD23" s="42"/>
      <c r="CE23" s="41"/>
      <c r="CF23" s="41"/>
      <c r="CG23" s="42"/>
      <c r="CH23" s="42">
        <f t="shared" si="17"/>
        <v>90</v>
      </c>
      <c r="CI23" s="42">
        <f t="shared" si="18"/>
        <v>95</v>
      </c>
      <c r="CJ23" s="42" t="str">
        <f t="shared" si="19"/>
        <v/>
      </c>
      <c r="CK23" s="42" t="str">
        <f t="shared" si="20"/>
        <v/>
      </c>
      <c r="CL23" s="42" t="str">
        <f t="shared" si="21"/>
        <v/>
      </c>
      <c r="CM23" s="43">
        <f t="shared" si="22"/>
        <v>91</v>
      </c>
      <c r="CN23" s="44">
        <f t="shared" si="23"/>
        <v>91</v>
      </c>
      <c r="CO23" s="45"/>
      <c r="CP23" s="52">
        <v>5</v>
      </c>
      <c r="CQ23"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3" s="45"/>
      <c r="CS23" s="52">
        <v>5</v>
      </c>
      <c r="CT23" s="46" t="str">
        <f t="shared" si="25"/>
        <v xml:space="preserve">Memiliki keterampilan Menulis cakepan tembang Pocung, Melakukan penyajian denang membaca sinopsis novel, Melakukan penyajian menceritakan budaya mantu, </v>
      </c>
      <c r="CV23" s="40">
        <v>1</v>
      </c>
      <c r="CW23" s="57" t="s">
        <v>234</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Melakukan penyajian denang membaca sinopsis novel, Melakukan penyajian menceritakan budaya mantu, Masih perlu peningkatan keterampilan Menulis cakepan tembang Pocung.</v>
      </c>
    </row>
    <row r="24" spans="1:110">
      <c r="A24" s="8">
        <v>14</v>
      </c>
      <c r="B24" s="8">
        <v>101603</v>
      </c>
      <c r="C24" s="8" t="s">
        <v>211</v>
      </c>
      <c r="E24" s="47">
        <f t="shared" si="0"/>
        <v>77</v>
      </c>
      <c r="F24" s="8" t="str">
        <f t="shared" si="1"/>
        <v>B</v>
      </c>
      <c r="G24"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4" s="47">
        <f t="shared" si="3"/>
        <v>91</v>
      </c>
      <c r="I24" s="8" t="str">
        <f t="shared" si="4"/>
        <v>A</v>
      </c>
      <c r="J24" s="8" t="str">
        <f t="shared" si="5"/>
        <v xml:space="preserve">Memiliki keterampilan Menulis cakepan tembang Pocung, Melakukan penyajian denang membaca sinopsis novel, Melakukan penyajian menceritakan budaya mantu, </v>
      </c>
      <c r="K24" s="13"/>
      <c r="L24" s="41">
        <f t="shared" si="6"/>
        <v>77</v>
      </c>
      <c r="M24" s="41">
        <f t="shared" si="7"/>
        <v>70</v>
      </c>
      <c r="O24" s="41">
        <v>85</v>
      </c>
      <c r="P24" s="41"/>
      <c r="Q24" s="42"/>
      <c r="R24" s="41">
        <v>75</v>
      </c>
      <c r="S24" s="41"/>
      <c r="T24" s="42"/>
      <c r="U24" s="41">
        <v>70</v>
      </c>
      <c r="V24" s="41"/>
      <c r="W24" s="42"/>
      <c r="X24" s="41"/>
      <c r="Y24" s="41"/>
      <c r="Z24" s="42"/>
      <c r="AA24" s="41"/>
      <c r="AB24" s="41"/>
      <c r="AC24" s="42"/>
      <c r="AD24" s="42">
        <f t="shared" si="8"/>
        <v>77</v>
      </c>
      <c r="AE24" s="41">
        <v>87</v>
      </c>
      <c r="AF24" s="41"/>
      <c r="AG24" s="42"/>
      <c r="AH24" s="41">
        <v>80</v>
      </c>
      <c r="AI24" s="41"/>
      <c r="AJ24" s="42"/>
      <c r="AK24" s="41">
        <v>70</v>
      </c>
      <c r="AL24" s="41"/>
      <c r="AM24" s="42"/>
      <c r="AN24" s="41"/>
      <c r="AO24" s="41"/>
      <c r="AP24" s="42"/>
      <c r="AQ24" s="41"/>
      <c r="AR24" s="41"/>
      <c r="AS24" s="42"/>
      <c r="AT24" s="41">
        <v>70</v>
      </c>
      <c r="AU24" s="43">
        <f t="shared" si="9"/>
        <v>76.714285714285708</v>
      </c>
      <c r="AV24" s="44">
        <f t="shared" si="10"/>
        <v>77</v>
      </c>
      <c r="AW24" s="45"/>
      <c r="AX24" s="52">
        <v>85</v>
      </c>
      <c r="AY24" s="41"/>
      <c r="AZ24" s="42"/>
      <c r="BA24" s="52">
        <v>90</v>
      </c>
      <c r="BB24" s="41"/>
      <c r="BC24" s="42"/>
      <c r="BD24" s="41"/>
      <c r="BE24" s="41"/>
      <c r="BF24" s="42"/>
      <c r="BG24" s="41"/>
      <c r="BH24" s="41"/>
      <c r="BI24" s="42"/>
      <c r="BJ24" s="41"/>
      <c r="BK24" s="41"/>
      <c r="BL24" s="42"/>
      <c r="BM24" s="42">
        <f t="shared" si="11"/>
        <v>85</v>
      </c>
      <c r="BN24" s="42">
        <f t="shared" si="12"/>
        <v>90</v>
      </c>
      <c r="BO24" s="42" t="str">
        <f t="shared" si="13"/>
        <v/>
      </c>
      <c r="BP24" s="42" t="str">
        <f t="shared" si="14"/>
        <v/>
      </c>
      <c r="BQ24" s="42" t="str">
        <f t="shared" si="15"/>
        <v/>
      </c>
      <c r="BR24" s="42">
        <f t="shared" si="16"/>
        <v>88</v>
      </c>
      <c r="BS24" s="52">
        <v>90</v>
      </c>
      <c r="BT24" s="41"/>
      <c r="BU24" s="42"/>
      <c r="BV24" s="41">
        <v>95</v>
      </c>
      <c r="BW24" s="41"/>
      <c r="BX24" s="42"/>
      <c r="BY24" s="41"/>
      <c r="BZ24" s="41"/>
      <c r="CA24" s="42"/>
      <c r="CB24" s="41"/>
      <c r="CC24" s="41"/>
      <c r="CD24" s="42"/>
      <c r="CE24" s="41"/>
      <c r="CF24" s="41"/>
      <c r="CG24" s="42"/>
      <c r="CH24" s="42">
        <f t="shared" si="17"/>
        <v>90</v>
      </c>
      <c r="CI24" s="42">
        <f t="shared" si="18"/>
        <v>95</v>
      </c>
      <c r="CJ24" s="42" t="str">
        <f t="shared" si="19"/>
        <v/>
      </c>
      <c r="CK24" s="42" t="str">
        <f t="shared" si="20"/>
        <v/>
      </c>
      <c r="CL24" s="42" t="str">
        <f t="shared" si="21"/>
        <v/>
      </c>
      <c r="CM24" s="43">
        <f t="shared" si="22"/>
        <v>91</v>
      </c>
      <c r="CN24" s="44">
        <f t="shared" si="23"/>
        <v>91</v>
      </c>
      <c r="CO24" s="45"/>
      <c r="CP24" s="52">
        <v>5</v>
      </c>
      <c r="CQ24"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4" s="45"/>
      <c r="CS24" s="52">
        <v>5</v>
      </c>
      <c r="CT24" s="46" t="str">
        <f t="shared" si="25"/>
        <v xml:space="preserve">Memiliki keterampilan Menulis cakepan tembang Pocung, Melakukan penyajian denang membaca sinopsis novel, Melakukan penyajian menceritakan budaya mantu, </v>
      </c>
      <c r="CV24" s="40">
        <v>2</v>
      </c>
      <c r="CW24" s="57" t="s">
        <v>235</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Menulis cakepan tembang Pocung, Melakukan penyajian menceritakan budaya mantu, Masih perlu peningkatan keterampilan Melakukan penyajian denang membaca sinopsis novel.</v>
      </c>
    </row>
    <row r="25" spans="1:110">
      <c r="A25" s="8">
        <v>15</v>
      </c>
      <c r="B25" s="8">
        <v>101604</v>
      </c>
      <c r="C25" s="8" t="s">
        <v>212</v>
      </c>
      <c r="E25" s="47">
        <f t="shared" si="0"/>
        <v>75</v>
      </c>
      <c r="F25" s="8" t="str">
        <f t="shared" si="1"/>
        <v>C</v>
      </c>
      <c r="G25"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5" s="47">
        <f t="shared" si="3"/>
        <v>89</v>
      </c>
      <c r="I25" s="8" t="str">
        <f t="shared" si="4"/>
        <v>B</v>
      </c>
      <c r="J25" s="8" t="str">
        <f t="shared" si="5"/>
        <v xml:space="preserve">Memiliki keterampilan Menulis cakepan tembang Pocung, Melakukan penyajian denang membaca sinopsis novel, Melakukan penyajian menceritakan budaya mantu, </v>
      </c>
      <c r="K25" s="13"/>
      <c r="L25" s="41">
        <f t="shared" si="6"/>
        <v>84</v>
      </c>
      <c r="M25" s="41">
        <f t="shared" si="7"/>
        <v>70</v>
      </c>
      <c r="O25" s="41">
        <v>85</v>
      </c>
      <c r="P25" s="41"/>
      <c r="Q25" s="42"/>
      <c r="R25" s="41">
        <v>85</v>
      </c>
      <c r="S25" s="41"/>
      <c r="T25" s="42"/>
      <c r="U25" s="41">
        <v>81</v>
      </c>
      <c r="V25" s="41"/>
      <c r="W25" s="42"/>
      <c r="X25" s="41"/>
      <c r="Y25" s="41"/>
      <c r="Z25" s="42"/>
      <c r="AA25" s="41"/>
      <c r="AB25" s="41"/>
      <c r="AC25" s="42"/>
      <c r="AD25" s="42">
        <f t="shared" si="8"/>
        <v>84</v>
      </c>
      <c r="AE25" s="41">
        <v>50</v>
      </c>
      <c r="AF25" s="41"/>
      <c r="AG25" s="42"/>
      <c r="AH25" s="41">
        <v>80</v>
      </c>
      <c r="AI25" s="41"/>
      <c r="AJ25" s="42"/>
      <c r="AK25" s="41">
        <v>75</v>
      </c>
      <c r="AL25" s="41"/>
      <c r="AM25" s="42"/>
      <c r="AN25" s="41"/>
      <c r="AO25" s="41"/>
      <c r="AP25" s="42"/>
      <c r="AQ25" s="41"/>
      <c r="AR25" s="41"/>
      <c r="AS25" s="42"/>
      <c r="AT25" s="41">
        <v>70</v>
      </c>
      <c r="AU25" s="43">
        <f t="shared" si="9"/>
        <v>75.142857142857139</v>
      </c>
      <c r="AV25" s="44">
        <f t="shared" si="10"/>
        <v>75</v>
      </c>
      <c r="AW25" s="45"/>
      <c r="AX25" s="52">
        <v>85</v>
      </c>
      <c r="AY25" s="41"/>
      <c r="AZ25" s="42"/>
      <c r="BA25" s="52">
        <v>90</v>
      </c>
      <c r="BB25" s="41"/>
      <c r="BC25" s="42"/>
      <c r="BD25" s="41"/>
      <c r="BE25" s="41"/>
      <c r="BF25" s="42"/>
      <c r="BG25" s="41"/>
      <c r="BH25" s="41"/>
      <c r="BI25" s="42"/>
      <c r="BJ25" s="41"/>
      <c r="BK25" s="41"/>
      <c r="BL25" s="42"/>
      <c r="BM25" s="42">
        <f t="shared" si="11"/>
        <v>85</v>
      </c>
      <c r="BN25" s="42">
        <f t="shared" si="12"/>
        <v>90</v>
      </c>
      <c r="BO25" s="42" t="str">
        <f t="shared" si="13"/>
        <v/>
      </c>
      <c r="BP25" s="42" t="str">
        <f t="shared" si="14"/>
        <v/>
      </c>
      <c r="BQ25" s="42" t="str">
        <f t="shared" si="15"/>
        <v/>
      </c>
      <c r="BR25" s="42">
        <f t="shared" si="16"/>
        <v>88</v>
      </c>
      <c r="BS25" s="52">
        <v>90</v>
      </c>
      <c r="BT25" s="41"/>
      <c r="BU25" s="42"/>
      <c r="BV25" s="41">
        <v>90</v>
      </c>
      <c r="BW25" s="41"/>
      <c r="BX25" s="42"/>
      <c r="BY25" s="41"/>
      <c r="BZ25" s="41"/>
      <c r="CA25" s="42"/>
      <c r="CB25" s="41"/>
      <c r="CC25" s="41"/>
      <c r="CD25" s="42"/>
      <c r="CE25" s="41"/>
      <c r="CF25" s="41"/>
      <c r="CG25" s="42"/>
      <c r="CH25" s="42">
        <f t="shared" si="17"/>
        <v>90</v>
      </c>
      <c r="CI25" s="42">
        <f t="shared" si="18"/>
        <v>90</v>
      </c>
      <c r="CJ25" s="42" t="str">
        <f t="shared" si="19"/>
        <v/>
      </c>
      <c r="CK25" s="42" t="str">
        <f t="shared" si="20"/>
        <v/>
      </c>
      <c r="CL25" s="42" t="str">
        <f t="shared" si="21"/>
        <v/>
      </c>
      <c r="CM25" s="43">
        <f t="shared" si="22"/>
        <v>89.333333333333329</v>
      </c>
      <c r="CN25" s="44">
        <f t="shared" si="23"/>
        <v>89</v>
      </c>
      <c r="CO25" s="45"/>
      <c r="CP25" s="52">
        <v>5</v>
      </c>
      <c r="CQ25"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5" s="45"/>
      <c r="CS25" s="52">
        <v>5</v>
      </c>
      <c r="CT25" s="46" t="str">
        <f t="shared" si="25"/>
        <v xml:space="preserve">Memiliki keterampilan Menulis cakepan tembang Pocung, Melakukan penyajian denang membaca sinopsis novel, Melakukan penyajian menceritakan budaya mantu, </v>
      </c>
      <c r="CV25" s="40">
        <v>3</v>
      </c>
      <c r="CW25" s="57" t="s">
        <v>236</v>
      </c>
      <c r="CY25" s="66" t="s">
        <v>67</v>
      </c>
      <c r="CZ25" s="66"/>
      <c r="DA25" s="66"/>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Menulis cakepan tembang Pocung, Melakukan penyajian denang membaca sinopsis novel, Masih perlu peningkatan keterampilan Melakukan penyajian menceritakan budaya mantu.</v>
      </c>
    </row>
    <row r="26" spans="1:110">
      <c r="A26" s="8">
        <v>16</v>
      </c>
      <c r="B26" s="8">
        <v>101605</v>
      </c>
      <c r="C26" s="8" t="s">
        <v>213</v>
      </c>
      <c r="E26" s="47">
        <f t="shared" si="0"/>
        <v>80</v>
      </c>
      <c r="F26" s="8" t="str">
        <f t="shared" si="1"/>
        <v>B</v>
      </c>
      <c r="G26"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6" s="47">
        <f t="shared" si="3"/>
        <v>91</v>
      </c>
      <c r="I26" s="8" t="str">
        <f t="shared" si="4"/>
        <v>A</v>
      </c>
      <c r="J26" s="8" t="str">
        <f t="shared" si="5"/>
        <v xml:space="preserve">Memiliki keterampilan Menulis cakepan tembang Pocung, Melakukan penyajian denang membaca sinopsis novel, Melakukan penyajian menceritakan budaya mantu, </v>
      </c>
      <c r="K26" s="13"/>
      <c r="L26" s="41">
        <f t="shared" si="6"/>
        <v>83</v>
      </c>
      <c r="M26" s="41">
        <f t="shared" si="7"/>
        <v>71</v>
      </c>
      <c r="O26" s="41">
        <v>84</v>
      </c>
      <c r="P26" s="41"/>
      <c r="Q26" s="42"/>
      <c r="R26" s="41">
        <v>85</v>
      </c>
      <c r="S26" s="41"/>
      <c r="T26" s="42"/>
      <c r="U26" s="41">
        <v>81</v>
      </c>
      <c r="V26" s="41"/>
      <c r="W26" s="42"/>
      <c r="X26" s="41"/>
      <c r="Y26" s="41"/>
      <c r="Z26" s="42"/>
      <c r="AA26" s="41"/>
      <c r="AB26" s="41"/>
      <c r="AC26" s="42"/>
      <c r="AD26" s="42">
        <f t="shared" si="8"/>
        <v>83</v>
      </c>
      <c r="AE26" s="41">
        <v>80</v>
      </c>
      <c r="AF26" s="41"/>
      <c r="AG26" s="42"/>
      <c r="AH26" s="41">
        <v>85</v>
      </c>
      <c r="AI26" s="41"/>
      <c r="AJ26" s="42"/>
      <c r="AK26" s="41">
        <v>75</v>
      </c>
      <c r="AL26" s="41"/>
      <c r="AM26" s="42"/>
      <c r="AN26" s="41"/>
      <c r="AO26" s="41"/>
      <c r="AP26" s="42"/>
      <c r="AQ26" s="41"/>
      <c r="AR26" s="41"/>
      <c r="AS26" s="42"/>
      <c r="AT26" s="41">
        <v>71</v>
      </c>
      <c r="AU26" s="43">
        <f t="shared" si="9"/>
        <v>80.142857142857139</v>
      </c>
      <c r="AV26" s="44">
        <f t="shared" si="10"/>
        <v>80</v>
      </c>
      <c r="AW26" s="45"/>
      <c r="AX26" s="52">
        <v>84</v>
      </c>
      <c r="AY26" s="41"/>
      <c r="AZ26" s="42"/>
      <c r="BA26" s="52">
        <v>90</v>
      </c>
      <c r="BB26" s="41"/>
      <c r="BC26" s="42"/>
      <c r="BD26" s="41"/>
      <c r="BE26" s="41"/>
      <c r="BF26" s="42"/>
      <c r="BG26" s="41"/>
      <c r="BH26" s="41"/>
      <c r="BI26" s="42"/>
      <c r="BJ26" s="41"/>
      <c r="BK26" s="41"/>
      <c r="BL26" s="42"/>
      <c r="BM26" s="42">
        <f t="shared" si="11"/>
        <v>84</v>
      </c>
      <c r="BN26" s="42">
        <f t="shared" si="12"/>
        <v>90</v>
      </c>
      <c r="BO26" s="42" t="str">
        <f t="shared" si="13"/>
        <v/>
      </c>
      <c r="BP26" s="42" t="str">
        <f t="shared" si="14"/>
        <v/>
      </c>
      <c r="BQ26" s="42" t="str">
        <f t="shared" si="15"/>
        <v/>
      </c>
      <c r="BR26" s="42">
        <f t="shared" si="16"/>
        <v>87</v>
      </c>
      <c r="BS26" s="52">
        <v>90</v>
      </c>
      <c r="BT26" s="41"/>
      <c r="BU26" s="42"/>
      <c r="BV26" s="41">
        <v>95</v>
      </c>
      <c r="BW26" s="41"/>
      <c r="BX26" s="42"/>
      <c r="BY26" s="41"/>
      <c r="BZ26" s="41"/>
      <c r="CA26" s="42"/>
      <c r="CB26" s="41"/>
      <c r="CC26" s="41"/>
      <c r="CD26" s="42"/>
      <c r="CE26" s="41"/>
      <c r="CF26" s="41"/>
      <c r="CG26" s="42"/>
      <c r="CH26" s="42">
        <f t="shared" si="17"/>
        <v>90</v>
      </c>
      <c r="CI26" s="42">
        <f t="shared" si="18"/>
        <v>95</v>
      </c>
      <c r="CJ26" s="42" t="str">
        <f t="shared" si="19"/>
        <v/>
      </c>
      <c r="CK26" s="42" t="str">
        <f t="shared" si="20"/>
        <v/>
      </c>
      <c r="CL26" s="42" t="str">
        <f t="shared" si="21"/>
        <v/>
      </c>
      <c r="CM26" s="43">
        <f t="shared" si="22"/>
        <v>90.666666666666671</v>
      </c>
      <c r="CN26" s="44">
        <f t="shared" si="23"/>
        <v>91</v>
      </c>
      <c r="CO26" s="45"/>
      <c r="CP26" s="52">
        <v>5</v>
      </c>
      <c r="CQ26"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6" s="45"/>
      <c r="CS26" s="52">
        <v>5</v>
      </c>
      <c r="CT26" s="46" t="str">
        <f t="shared" si="25"/>
        <v xml:space="preserve">Memiliki keterampilan Menulis cakepan tembang Pocung, Melakukan penyajian denang membaca sinopsis novel, Melakukan penyajian menceritakan budaya mantu,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Menulis cakepan tembang Pocung, Melakukan penyajian denang membaca sinopsis novel, Melakukan penyajian menceritakan budaya mantu, </v>
      </c>
    </row>
    <row r="27" spans="1:110">
      <c r="A27" s="8">
        <v>17</v>
      </c>
      <c r="B27" s="8">
        <v>101606</v>
      </c>
      <c r="C27" s="8" t="s">
        <v>214</v>
      </c>
      <c r="E27" s="47">
        <f t="shared" si="0"/>
        <v>83</v>
      </c>
      <c r="F27" s="8" t="str">
        <f t="shared" si="1"/>
        <v>B</v>
      </c>
      <c r="G27"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7" s="47">
        <f t="shared" si="3"/>
        <v>91</v>
      </c>
      <c r="I27" s="8" t="str">
        <f t="shared" si="4"/>
        <v>A</v>
      </c>
      <c r="J27" s="8" t="str">
        <f t="shared" si="5"/>
        <v xml:space="preserve">Memiliki keterampilan Menulis cakepan tembang Pocung, Melakukan penyajian denang membaca sinopsis novel, Melakukan penyajian menceritakan budaya mantu, </v>
      </c>
      <c r="K27" s="13"/>
      <c r="L27" s="41">
        <f t="shared" si="6"/>
        <v>83</v>
      </c>
      <c r="M27" s="41">
        <f t="shared" si="7"/>
        <v>75</v>
      </c>
      <c r="O27" s="41">
        <v>85</v>
      </c>
      <c r="P27" s="41"/>
      <c r="Q27" s="42"/>
      <c r="R27" s="42">
        <v>85</v>
      </c>
      <c r="S27" s="41"/>
      <c r="T27" s="42"/>
      <c r="U27" s="41">
        <v>80</v>
      </c>
      <c r="V27" s="41"/>
      <c r="W27" s="42"/>
      <c r="X27" s="41"/>
      <c r="Y27" s="41"/>
      <c r="Z27" s="42"/>
      <c r="AA27" s="41"/>
      <c r="AB27" s="41"/>
      <c r="AC27" s="42"/>
      <c r="AD27" s="42">
        <f t="shared" si="8"/>
        <v>83</v>
      </c>
      <c r="AE27" s="41">
        <v>77</v>
      </c>
      <c r="AF27" s="41"/>
      <c r="AG27" s="42"/>
      <c r="AH27" s="41">
        <v>90</v>
      </c>
      <c r="AI27" s="41"/>
      <c r="AJ27" s="42"/>
      <c r="AK27" s="41">
        <v>90</v>
      </c>
      <c r="AL27" s="41"/>
      <c r="AM27" s="42"/>
      <c r="AN27" s="41"/>
      <c r="AO27" s="41"/>
      <c r="AP27" s="42"/>
      <c r="AQ27" s="41"/>
      <c r="AR27" s="41"/>
      <c r="AS27" s="42"/>
      <c r="AT27" s="41">
        <v>75</v>
      </c>
      <c r="AU27" s="43">
        <f t="shared" si="9"/>
        <v>83.142857142857139</v>
      </c>
      <c r="AV27" s="44">
        <f t="shared" si="10"/>
        <v>83</v>
      </c>
      <c r="AW27" s="45"/>
      <c r="AX27" s="52">
        <v>85</v>
      </c>
      <c r="AY27" s="41"/>
      <c r="AZ27" s="42"/>
      <c r="BA27" s="52">
        <v>90</v>
      </c>
      <c r="BB27" s="41"/>
      <c r="BC27" s="42"/>
      <c r="BD27" s="41"/>
      <c r="BE27" s="41"/>
      <c r="BF27" s="42"/>
      <c r="BG27" s="41"/>
      <c r="BH27" s="41"/>
      <c r="BI27" s="42"/>
      <c r="BJ27" s="41"/>
      <c r="BK27" s="41"/>
      <c r="BL27" s="42"/>
      <c r="BM27" s="42">
        <f t="shared" si="11"/>
        <v>85</v>
      </c>
      <c r="BN27" s="42">
        <f t="shared" si="12"/>
        <v>90</v>
      </c>
      <c r="BO27" s="42" t="str">
        <f t="shared" si="13"/>
        <v/>
      </c>
      <c r="BP27" s="42" t="str">
        <f t="shared" si="14"/>
        <v/>
      </c>
      <c r="BQ27" s="42" t="str">
        <f t="shared" si="15"/>
        <v/>
      </c>
      <c r="BR27" s="42">
        <f t="shared" si="16"/>
        <v>88</v>
      </c>
      <c r="BS27" s="52">
        <v>90</v>
      </c>
      <c r="BT27" s="41"/>
      <c r="BU27" s="42"/>
      <c r="BV27" s="41">
        <v>95</v>
      </c>
      <c r="BW27" s="41"/>
      <c r="BX27" s="42"/>
      <c r="BY27" s="41"/>
      <c r="BZ27" s="41"/>
      <c r="CA27" s="42"/>
      <c r="CB27" s="41"/>
      <c r="CC27" s="41"/>
      <c r="CD27" s="42"/>
      <c r="CE27" s="41"/>
      <c r="CF27" s="41"/>
      <c r="CG27" s="42"/>
      <c r="CH27" s="42">
        <f t="shared" si="17"/>
        <v>90</v>
      </c>
      <c r="CI27" s="42">
        <f t="shared" si="18"/>
        <v>95</v>
      </c>
      <c r="CJ27" s="42" t="str">
        <f t="shared" si="19"/>
        <v/>
      </c>
      <c r="CK27" s="42" t="str">
        <f t="shared" si="20"/>
        <v/>
      </c>
      <c r="CL27" s="42" t="str">
        <f t="shared" si="21"/>
        <v/>
      </c>
      <c r="CM27" s="43">
        <f t="shared" si="22"/>
        <v>91</v>
      </c>
      <c r="CN27" s="44">
        <f t="shared" si="23"/>
        <v>91</v>
      </c>
      <c r="CO27" s="45"/>
      <c r="CP27" s="52">
        <v>5</v>
      </c>
      <c r="CQ27"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7" s="45"/>
      <c r="CS27" s="52">
        <v>5</v>
      </c>
      <c r="CT27" s="46" t="str">
        <f t="shared" si="25"/>
        <v xml:space="preserve">Memiliki keterampilan Menulis cakepan tembang Pocung, Melakukan penyajian denang membaca sinopsis novel, Melakukan penyajian menceritakan budaya mantu,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Menulis cakepan tembang Pocung, Melakukan penyajian denang membaca sinopsis novel, Melakukan penyajian menceritakan budaya mantu, </v>
      </c>
    </row>
    <row r="28" spans="1:110">
      <c r="A28" s="8">
        <v>18</v>
      </c>
      <c r="B28" s="8">
        <v>101607</v>
      </c>
      <c r="C28" s="8" t="s">
        <v>215</v>
      </c>
      <c r="E28" s="47">
        <f t="shared" si="0"/>
        <v>80</v>
      </c>
      <c r="F28" s="8" t="str">
        <f t="shared" si="1"/>
        <v>B</v>
      </c>
      <c r="G28"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8" s="47">
        <f t="shared" si="3"/>
        <v>89</v>
      </c>
      <c r="I28" s="8" t="str">
        <f t="shared" si="4"/>
        <v>B</v>
      </c>
      <c r="J28" s="8" t="str">
        <f t="shared" si="5"/>
        <v xml:space="preserve">Memiliki keterampilan Menulis cakepan tembang Pocung, Melakukan penyajian denang membaca sinopsis novel, Melakukan penyajian menceritakan budaya mantu, </v>
      </c>
      <c r="K28" s="13"/>
      <c r="L28" s="41">
        <f t="shared" si="6"/>
        <v>79</v>
      </c>
      <c r="M28" s="41">
        <f t="shared" si="7"/>
        <v>76</v>
      </c>
      <c r="O28" s="41">
        <v>84</v>
      </c>
      <c r="P28" s="41"/>
      <c r="Q28" s="42"/>
      <c r="R28" s="42">
        <v>75</v>
      </c>
      <c r="S28" s="41"/>
      <c r="T28" s="42"/>
      <c r="U28" s="41">
        <v>77</v>
      </c>
      <c r="V28" s="41"/>
      <c r="W28" s="42"/>
      <c r="X28" s="41"/>
      <c r="Y28" s="41"/>
      <c r="Z28" s="42"/>
      <c r="AA28" s="41"/>
      <c r="AB28" s="41"/>
      <c r="AC28" s="42"/>
      <c r="AD28" s="42">
        <f t="shared" si="8"/>
        <v>79</v>
      </c>
      <c r="AE28" s="41">
        <v>83</v>
      </c>
      <c r="AF28" s="41"/>
      <c r="AG28" s="42"/>
      <c r="AH28" s="41">
        <v>80</v>
      </c>
      <c r="AI28" s="41"/>
      <c r="AJ28" s="42"/>
      <c r="AK28" s="41">
        <v>85</v>
      </c>
      <c r="AL28" s="41"/>
      <c r="AM28" s="42"/>
      <c r="AN28" s="41"/>
      <c r="AO28" s="41"/>
      <c r="AP28" s="42"/>
      <c r="AQ28" s="41"/>
      <c r="AR28" s="41"/>
      <c r="AS28" s="42"/>
      <c r="AT28" s="41">
        <v>76</v>
      </c>
      <c r="AU28" s="43">
        <f t="shared" si="9"/>
        <v>80</v>
      </c>
      <c r="AV28" s="44">
        <f t="shared" si="10"/>
        <v>80</v>
      </c>
      <c r="AW28" s="45"/>
      <c r="AX28" s="52">
        <v>84</v>
      </c>
      <c r="AY28" s="41"/>
      <c r="AZ28" s="42"/>
      <c r="BA28" s="52">
        <v>90</v>
      </c>
      <c r="BB28" s="41"/>
      <c r="BC28" s="42"/>
      <c r="BD28" s="41"/>
      <c r="BE28" s="41"/>
      <c r="BF28" s="42"/>
      <c r="BG28" s="41"/>
      <c r="BH28" s="41"/>
      <c r="BI28" s="42"/>
      <c r="BJ28" s="41"/>
      <c r="BK28" s="41"/>
      <c r="BL28" s="42"/>
      <c r="BM28" s="42">
        <f t="shared" si="11"/>
        <v>84</v>
      </c>
      <c r="BN28" s="42">
        <f t="shared" si="12"/>
        <v>90</v>
      </c>
      <c r="BO28" s="42" t="str">
        <f t="shared" si="13"/>
        <v/>
      </c>
      <c r="BP28" s="42" t="str">
        <f t="shared" si="14"/>
        <v/>
      </c>
      <c r="BQ28" s="42" t="str">
        <f t="shared" si="15"/>
        <v/>
      </c>
      <c r="BR28" s="42">
        <f t="shared" si="16"/>
        <v>87</v>
      </c>
      <c r="BS28" s="52">
        <v>90</v>
      </c>
      <c r="BT28" s="41"/>
      <c r="BU28" s="42"/>
      <c r="BV28" s="41">
        <v>90</v>
      </c>
      <c r="BW28" s="41"/>
      <c r="BX28" s="42"/>
      <c r="BY28" s="41"/>
      <c r="BZ28" s="41"/>
      <c r="CA28" s="42"/>
      <c r="CB28" s="41"/>
      <c r="CC28" s="41"/>
      <c r="CD28" s="42"/>
      <c r="CE28" s="41"/>
      <c r="CF28" s="41"/>
      <c r="CG28" s="42"/>
      <c r="CH28" s="42">
        <f t="shared" si="17"/>
        <v>90</v>
      </c>
      <c r="CI28" s="42">
        <f t="shared" si="18"/>
        <v>90</v>
      </c>
      <c r="CJ28" s="42" t="str">
        <f t="shared" si="19"/>
        <v/>
      </c>
      <c r="CK28" s="42" t="str">
        <f t="shared" si="20"/>
        <v/>
      </c>
      <c r="CL28" s="42" t="str">
        <f t="shared" si="21"/>
        <v/>
      </c>
      <c r="CM28" s="43">
        <f t="shared" si="22"/>
        <v>89</v>
      </c>
      <c r="CN28" s="44">
        <f t="shared" si="23"/>
        <v>89</v>
      </c>
      <c r="CO28" s="45"/>
      <c r="CP28" s="52">
        <v>5</v>
      </c>
      <c r="CQ28"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8" s="45"/>
      <c r="CS28" s="52">
        <v>5</v>
      </c>
      <c r="CT28" s="46" t="str">
        <f t="shared" si="25"/>
        <v xml:space="preserve">Memiliki keterampilan Menulis cakepan tembang Pocung, Melakukan penyajian denang membaca sinopsis novel, Melakukan penyajian menceritakan budaya mantu,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Menulis cakepan tembang Pocung, Melakukan penyajian denang membaca sinopsis novel, Melakukan penyajian menceritakan budaya mantu, </v>
      </c>
    </row>
    <row r="29" spans="1:110">
      <c r="A29" s="8">
        <v>19</v>
      </c>
      <c r="B29" s="8">
        <v>101608</v>
      </c>
      <c r="C29" s="8" t="s">
        <v>216</v>
      </c>
      <c r="E29" s="47">
        <f t="shared" si="0"/>
        <v>79</v>
      </c>
      <c r="F29" s="8" t="str">
        <f t="shared" si="1"/>
        <v>B</v>
      </c>
      <c r="G29"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29" s="47">
        <f t="shared" si="3"/>
        <v>90</v>
      </c>
      <c r="I29" s="8" t="str">
        <f t="shared" si="4"/>
        <v>B</v>
      </c>
      <c r="J29" s="8" t="str">
        <f t="shared" si="5"/>
        <v xml:space="preserve">Memiliki keterampilan Menulis cakepan tembang Pocung, Melakukan penyajian denang membaca sinopsis novel, Melakukan penyajian menceritakan budaya mantu, </v>
      </c>
      <c r="K29" s="13"/>
      <c r="L29" s="41">
        <f t="shared" si="6"/>
        <v>80</v>
      </c>
      <c r="M29" s="41">
        <f t="shared" si="7"/>
        <v>70</v>
      </c>
      <c r="O29" s="41">
        <v>87</v>
      </c>
      <c r="P29" s="41"/>
      <c r="Q29" s="42"/>
      <c r="R29" s="42">
        <v>80</v>
      </c>
      <c r="S29" s="41"/>
      <c r="T29" s="42"/>
      <c r="U29" s="41">
        <v>74</v>
      </c>
      <c r="V29" s="41"/>
      <c r="W29" s="42"/>
      <c r="X29" s="41"/>
      <c r="Y29" s="41"/>
      <c r="Z29" s="42"/>
      <c r="AA29" s="41"/>
      <c r="AB29" s="41"/>
      <c r="AC29" s="42"/>
      <c r="AD29" s="42">
        <f t="shared" si="8"/>
        <v>80</v>
      </c>
      <c r="AE29" s="41">
        <v>80</v>
      </c>
      <c r="AF29" s="41"/>
      <c r="AG29" s="42"/>
      <c r="AH29" s="41">
        <v>70</v>
      </c>
      <c r="AI29" s="41"/>
      <c r="AJ29" s="42"/>
      <c r="AK29" s="41">
        <v>90</v>
      </c>
      <c r="AL29" s="41"/>
      <c r="AM29" s="42"/>
      <c r="AN29" s="41"/>
      <c r="AO29" s="41"/>
      <c r="AP29" s="42"/>
      <c r="AQ29" s="41"/>
      <c r="AR29" s="41"/>
      <c r="AS29" s="42"/>
      <c r="AT29" s="41">
        <v>70</v>
      </c>
      <c r="AU29" s="43">
        <f t="shared" si="9"/>
        <v>78.714285714285708</v>
      </c>
      <c r="AV29" s="44">
        <f t="shared" si="10"/>
        <v>79</v>
      </c>
      <c r="AW29" s="45"/>
      <c r="AX29" s="52">
        <v>87</v>
      </c>
      <c r="AY29" s="41"/>
      <c r="AZ29" s="42"/>
      <c r="BA29" s="52">
        <v>90</v>
      </c>
      <c r="BB29" s="41"/>
      <c r="BC29" s="42"/>
      <c r="BD29" s="41"/>
      <c r="BE29" s="41"/>
      <c r="BF29" s="42"/>
      <c r="BG29" s="41"/>
      <c r="BH29" s="41"/>
      <c r="BI29" s="42"/>
      <c r="BJ29" s="41"/>
      <c r="BK29" s="41"/>
      <c r="BL29" s="42"/>
      <c r="BM29" s="42">
        <f t="shared" si="11"/>
        <v>87</v>
      </c>
      <c r="BN29" s="42">
        <f t="shared" si="12"/>
        <v>90</v>
      </c>
      <c r="BO29" s="42" t="str">
        <f t="shared" si="13"/>
        <v/>
      </c>
      <c r="BP29" s="42" t="str">
        <f t="shared" si="14"/>
        <v/>
      </c>
      <c r="BQ29" s="42" t="str">
        <f t="shared" si="15"/>
        <v/>
      </c>
      <c r="BR29" s="42">
        <f t="shared" si="16"/>
        <v>89</v>
      </c>
      <c r="BS29" s="52">
        <v>90</v>
      </c>
      <c r="BT29" s="41"/>
      <c r="BU29" s="42"/>
      <c r="BV29" s="41">
        <v>90</v>
      </c>
      <c r="BW29" s="41"/>
      <c r="BX29" s="42"/>
      <c r="BY29" s="41"/>
      <c r="BZ29" s="41"/>
      <c r="CA29" s="42"/>
      <c r="CB29" s="41"/>
      <c r="CC29" s="41"/>
      <c r="CD29" s="42"/>
      <c r="CE29" s="41"/>
      <c r="CF29" s="41"/>
      <c r="CG29" s="42"/>
      <c r="CH29" s="42">
        <f t="shared" si="17"/>
        <v>90</v>
      </c>
      <c r="CI29" s="42">
        <f t="shared" si="18"/>
        <v>90</v>
      </c>
      <c r="CJ29" s="42" t="str">
        <f t="shared" si="19"/>
        <v/>
      </c>
      <c r="CK29" s="42" t="str">
        <f t="shared" si="20"/>
        <v/>
      </c>
      <c r="CL29" s="42" t="str">
        <f t="shared" si="21"/>
        <v/>
      </c>
      <c r="CM29" s="43">
        <f t="shared" si="22"/>
        <v>89.666666666666671</v>
      </c>
      <c r="CN29" s="44">
        <f t="shared" si="23"/>
        <v>90</v>
      </c>
      <c r="CO29" s="45"/>
      <c r="CP29" s="52">
        <v>5</v>
      </c>
      <c r="CQ29"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29" s="45"/>
      <c r="CS29" s="52">
        <v>5</v>
      </c>
      <c r="CT29" s="46" t="str">
        <f t="shared" si="25"/>
        <v xml:space="preserve">Memiliki keterampilan Menulis cakepan tembang Pocung, Melakukan penyajian denang membaca sinopsis novel, Melakukan penyajian menceritakan budaya mantu,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Menulis cakepan tembang Pocung, Melakukan penyajian denang membaca sinopsis novel, Melakukan penyajian menceritakan budaya mantu, </v>
      </c>
    </row>
    <row r="30" spans="1:110">
      <c r="A30" s="8">
        <v>20</v>
      </c>
      <c r="B30" s="8">
        <v>101609</v>
      </c>
      <c r="C30" s="8" t="s">
        <v>217</v>
      </c>
      <c r="E30" s="47">
        <f t="shared" si="0"/>
        <v>80</v>
      </c>
      <c r="F30" s="8" t="str">
        <f t="shared" si="1"/>
        <v>B</v>
      </c>
      <c r="G30"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0" s="47">
        <f t="shared" si="3"/>
        <v>89</v>
      </c>
      <c r="I30" s="8" t="str">
        <f t="shared" si="4"/>
        <v>B</v>
      </c>
      <c r="J30" s="8" t="str">
        <f t="shared" si="5"/>
        <v xml:space="preserve">Memiliki keterampilan Menulis cakepan tembang Pocung, Melakukan penyajian denang membaca sinopsis novel, Melakukan penyajian menceritakan budaya mantu, </v>
      </c>
      <c r="K30" s="13"/>
      <c r="L30" s="41">
        <f t="shared" si="6"/>
        <v>78</v>
      </c>
      <c r="M30" s="41">
        <f t="shared" si="7"/>
        <v>76</v>
      </c>
      <c r="O30" s="41">
        <v>84</v>
      </c>
      <c r="P30" s="41"/>
      <c r="Q30" s="42"/>
      <c r="R30" s="42">
        <v>75</v>
      </c>
      <c r="S30" s="41"/>
      <c r="T30" s="42"/>
      <c r="U30" s="41">
        <v>75</v>
      </c>
      <c r="V30" s="41"/>
      <c r="W30" s="42"/>
      <c r="X30" s="41"/>
      <c r="Y30" s="41"/>
      <c r="Z30" s="42"/>
      <c r="AA30" s="41"/>
      <c r="AB30" s="41"/>
      <c r="AC30" s="42"/>
      <c r="AD30" s="42">
        <f t="shared" si="8"/>
        <v>78</v>
      </c>
      <c r="AE30" s="41">
        <v>83</v>
      </c>
      <c r="AF30" s="41"/>
      <c r="AG30" s="42"/>
      <c r="AH30" s="41">
        <v>85</v>
      </c>
      <c r="AI30" s="41"/>
      <c r="AJ30" s="42"/>
      <c r="AK30" s="41">
        <v>80</v>
      </c>
      <c r="AL30" s="41"/>
      <c r="AM30" s="42"/>
      <c r="AN30" s="41"/>
      <c r="AO30" s="41"/>
      <c r="AP30" s="42"/>
      <c r="AQ30" s="41"/>
      <c r="AR30" s="41"/>
      <c r="AS30" s="42"/>
      <c r="AT30" s="41">
        <v>76</v>
      </c>
      <c r="AU30" s="43">
        <f t="shared" si="9"/>
        <v>79.714285714285708</v>
      </c>
      <c r="AV30" s="44">
        <f t="shared" si="10"/>
        <v>80</v>
      </c>
      <c r="AW30" s="45"/>
      <c r="AX30" s="52">
        <v>84</v>
      </c>
      <c r="AY30" s="41"/>
      <c r="AZ30" s="42"/>
      <c r="BA30" s="52">
        <v>90</v>
      </c>
      <c r="BB30" s="41"/>
      <c r="BC30" s="42"/>
      <c r="BD30" s="41"/>
      <c r="BE30" s="41"/>
      <c r="BF30" s="42"/>
      <c r="BG30" s="41"/>
      <c r="BH30" s="41"/>
      <c r="BI30" s="42"/>
      <c r="BJ30" s="41"/>
      <c r="BK30" s="41"/>
      <c r="BL30" s="42"/>
      <c r="BM30" s="42">
        <f t="shared" si="11"/>
        <v>84</v>
      </c>
      <c r="BN30" s="42">
        <f t="shared" si="12"/>
        <v>90</v>
      </c>
      <c r="BO30" s="42" t="str">
        <f t="shared" si="13"/>
        <v/>
      </c>
      <c r="BP30" s="42" t="str">
        <f t="shared" si="14"/>
        <v/>
      </c>
      <c r="BQ30" s="42" t="str">
        <f t="shared" si="15"/>
        <v/>
      </c>
      <c r="BR30" s="42">
        <f t="shared" si="16"/>
        <v>87</v>
      </c>
      <c r="BS30" s="52">
        <v>90</v>
      </c>
      <c r="BT30" s="41"/>
      <c r="BU30" s="42"/>
      <c r="BV30" s="41">
        <v>90</v>
      </c>
      <c r="BW30" s="41"/>
      <c r="BX30" s="42"/>
      <c r="BY30" s="41"/>
      <c r="BZ30" s="41"/>
      <c r="CA30" s="42"/>
      <c r="CB30" s="41"/>
      <c r="CC30" s="41"/>
      <c r="CD30" s="42"/>
      <c r="CE30" s="41"/>
      <c r="CF30" s="41"/>
      <c r="CG30" s="42"/>
      <c r="CH30" s="42">
        <f t="shared" si="17"/>
        <v>90</v>
      </c>
      <c r="CI30" s="42">
        <f t="shared" si="18"/>
        <v>90</v>
      </c>
      <c r="CJ30" s="42" t="str">
        <f t="shared" si="19"/>
        <v/>
      </c>
      <c r="CK30" s="42" t="str">
        <f t="shared" si="20"/>
        <v/>
      </c>
      <c r="CL30" s="42" t="str">
        <f t="shared" si="21"/>
        <v/>
      </c>
      <c r="CM30" s="43">
        <f t="shared" si="22"/>
        <v>89</v>
      </c>
      <c r="CN30" s="44">
        <f t="shared" si="23"/>
        <v>89</v>
      </c>
      <c r="CO30" s="45"/>
      <c r="CP30" s="52">
        <v>5</v>
      </c>
      <c r="CQ30"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0" s="45"/>
      <c r="CS30" s="52">
        <v>5</v>
      </c>
      <c r="CT30" s="46" t="str">
        <f t="shared" si="25"/>
        <v xml:space="preserve">Memiliki keterampilan Menulis cakepan tembang Pocung, Melakukan penyajian denang membaca sinopsis novel, Melakukan penyajian menceritakan budaya mantu,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Menulis cakepan tembang Pocung, Melakukan penyajian denang membaca sinopsis novel, Melakukan penyajian menceritakan budaya mantu, </v>
      </c>
    </row>
    <row r="31" spans="1:110">
      <c r="A31" s="8">
        <v>21</v>
      </c>
      <c r="B31" s="8">
        <v>101610</v>
      </c>
      <c r="C31" s="8" t="s">
        <v>218</v>
      </c>
      <c r="E31" s="47">
        <f t="shared" si="0"/>
        <v>84</v>
      </c>
      <c r="F31" s="8" t="str">
        <f t="shared" si="1"/>
        <v>B</v>
      </c>
      <c r="G31"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1" s="47">
        <f t="shared" si="3"/>
        <v>90</v>
      </c>
      <c r="I31" s="8" t="str">
        <f t="shared" si="4"/>
        <v>B</v>
      </c>
      <c r="J31" s="8" t="str">
        <f t="shared" si="5"/>
        <v xml:space="preserve">Memiliki keterampilan Menulis cakepan tembang Pocung, Melakukan penyajian denang membaca sinopsis novel, Melakukan penyajian menceritakan budaya mantu, </v>
      </c>
      <c r="K31" s="13"/>
      <c r="L31" s="41">
        <f t="shared" si="6"/>
        <v>85</v>
      </c>
      <c r="M31" s="41">
        <f t="shared" si="7"/>
        <v>80</v>
      </c>
      <c r="O31" s="41">
        <v>89</v>
      </c>
      <c r="P31" s="41"/>
      <c r="Q31" s="42"/>
      <c r="R31" s="42">
        <v>85</v>
      </c>
      <c r="S31" s="41"/>
      <c r="T31" s="42"/>
      <c r="U31" s="41">
        <v>82</v>
      </c>
      <c r="V31" s="41"/>
      <c r="W31" s="42"/>
      <c r="X31" s="41"/>
      <c r="Y31" s="41"/>
      <c r="Z31" s="42"/>
      <c r="AA31" s="41"/>
      <c r="AB31" s="41"/>
      <c r="AC31" s="42"/>
      <c r="AD31" s="42">
        <f t="shared" si="8"/>
        <v>85</v>
      </c>
      <c r="AE31" s="41">
        <v>80</v>
      </c>
      <c r="AF31" s="41"/>
      <c r="AG31" s="42"/>
      <c r="AH31" s="41">
        <v>80</v>
      </c>
      <c r="AI31" s="41"/>
      <c r="AJ31" s="42"/>
      <c r="AK31" s="41">
        <v>90</v>
      </c>
      <c r="AL31" s="41"/>
      <c r="AM31" s="42"/>
      <c r="AN31" s="41"/>
      <c r="AO31" s="41"/>
      <c r="AP31" s="42"/>
      <c r="AQ31" s="41"/>
      <c r="AR31" s="41"/>
      <c r="AS31" s="42"/>
      <c r="AT31" s="41">
        <v>80</v>
      </c>
      <c r="AU31" s="43">
        <f t="shared" si="9"/>
        <v>83.714285714285708</v>
      </c>
      <c r="AV31" s="44">
        <f t="shared" si="10"/>
        <v>84</v>
      </c>
      <c r="AW31" s="45"/>
      <c r="AX31" s="52">
        <v>89</v>
      </c>
      <c r="AY31" s="41"/>
      <c r="AZ31" s="42"/>
      <c r="BA31" s="52">
        <v>90</v>
      </c>
      <c r="BB31" s="41"/>
      <c r="BC31" s="42"/>
      <c r="BD31" s="41"/>
      <c r="BE31" s="41"/>
      <c r="BF31" s="42"/>
      <c r="BG31" s="41"/>
      <c r="BH31" s="41"/>
      <c r="BI31" s="42"/>
      <c r="BJ31" s="41"/>
      <c r="BK31" s="41"/>
      <c r="BL31" s="42"/>
      <c r="BM31" s="42">
        <f t="shared" si="11"/>
        <v>89</v>
      </c>
      <c r="BN31" s="42">
        <f t="shared" si="12"/>
        <v>90</v>
      </c>
      <c r="BO31" s="42" t="str">
        <f t="shared" si="13"/>
        <v/>
      </c>
      <c r="BP31" s="42" t="str">
        <f t="shared" si="14"/>
        <v/>
      </c>
      <c r="BQ31" s="42" t="str">
        <f t="shared" si="15"/>
        <v/>
      </c>
      <c r="BR31" s="42">
        <f t="shared" si="16"/>
        <v>90</v>
      </c>
      <c r="BS31" s="52">
        <v>90</v>
      </c>
      <c r="BT31" s="41"/>
      <c r="BU31" s="42"/>
      <c r="BV31" s="41">
        <v>90</v>
      </c>
      <c r="BW31" s="41"/>
      <c r="BX31" s="42"/>
      <c r="BY31" s="41"/>
      <c r="BZ31" s="41"/>
      <c r="CA31" s="42"/>
      <c r="CB31" s="41"/>
      <c r="CC31" s="41"/>
      <c r="CD31" s="42"/>
      <c r="CE31" s="41"/>
      <c r="CF31" s="41"/>
      <c r="CG31" s="42"/>
      <c r="CH31" s="42">
        <f t="shared" si="17"/>
        <v>90</v>
      </c>
      <c r="CI31" s="42">
        <f t="shared" si="18"/>
        <v>90</v>
      </c>
      <c r="CJ31" s="42" t="str">
        <f t="shared" si="19"/>
        <v/>
      </c>
      <c r="CK31" s="42" t="str">
        <f t="shared" si="20"/>
        <v/>
      </c>
      <c r="CL31" s="42" t="str">
        <f t="shared" si="21"/>
        <v/>
      </c>
      <c r="CM31" s="43">
        <f t="shared" si="22"/>
        <v>90</v>
      </c>
      <c r="CN31" s="44">
        <f t="shared" si="23"/>
        <v>90</v>
      </c>
      <c r="CO31" s="45"/>
      <c r="CP31" s="52">
        <v>5</v>
      </c>
      <c r="CQ31"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1" s="45"/>
      <c r="CS31" s="52">
        <v>5</v>
      </c>
      <c r="CT31" s="46" t="str">
        <f t="shared" si="25"/>
        <v xml:space="preserve">Memiliki keterampilan Menulis cakepan tembang Pocung, Melakukan penyajian denang membaca sinopsis novel, Melakukan penyajian menceritakan budaya mantu,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Menulis cakepan tembang Pocung, Melakukan penyajian denang membaca sinopsis novel, Melakukan penyajian menceritakan budaya mantu, </v>
      </c>
    </row>
    <row r="32" spans="1:110">
      <c r="A32" s="8">
        <v>22</v>
      </c>
      <c r="B32" s="8">
        <v>101611</v>
      </c>
      <c r="C32" s="8" t="s">
        <v>219</v>
      </c>
      <c r="E32" s="47">
        <f t="shared" si="0"/>
        <v>77</v>
      </c>
      <c r="F32" s="8" t="str">
        <f t="shared" si="1"/>
        <v>B</v>
      </c>
      <c r="G3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2" s="47">
        <f t="shared" si="3"/>
        <v>89</v>
      </c>
      <c r="I32" s="8" t="str">
        <f t="shared" si="4"/>
        <v>B</v>
      </c>
      <c r="J32" s="8" t="str">
        <f t="shared" si="5"/>
        <v xml:space="preserve">Memiliki keterampilan Menulis cakepan tembang Pocung, Melakukan penyajian denang membaca sinopsis novel, Melakukan penyajian menceritakan budaya mantu, </v>
      </c>
      <c r="K32" s="13"/>
      <c r="L32" s="41">
        <f t="shared" si="6"/>
        <v>77</v>
      </c>
      <c r="M32" s="41">
        <f t="shared" si="7"/>
        <v>70</v>
      </c>
      <c r="O32" s="41">
        <v>85</v>
      </c>
      <c r="P32" s="41"/>
      <c r="Q32" s="42"/>
      <c r="R32" s="42">
        <v>75</v>
      </c>
      <c r="S32" s="41"/>
      <c r="T32" s="42"/>
      <c r="U32" s="41">
        <v>70</v>
      </c>
      <c r="V32" s="41"/>
      <c r="W32" s="42"/>
      <c r="X32" s="41"/>
      <c r="Y32" s="41"/>
      <c r="Z32" s="42"/>
      <c r="AA32" s="41"/>
      <c r="AB32" s="41"/>
      <c r="AC32" s="42"/>
      <c r="AD32" s="42">
        <f t="shared" si="8"/>
        <v>77</v>
      </c>
      <c r="AE32" s="41">
        <v>67</v>
      </c>
      <c r="AF32" s="41"/>
      <c r="AG32" s="42"/>
      <c r="AH32" s="41">
        <v>90</v>
      </c>
      <c r="AI32" s="41"/>
      <c r="AJ32" s="42"/>
      <c r="AK32" s="41">
        <v>85</v>
      </c>
      <c r="AL32" s="41"/>
      <c r="AM32" s="42"/>
      <c r="AN32" s="41"/>
      <c r="AO32" s="41"/>
      <c r="AP32" s="42"/>
      <c r="AQ32" s="41"/>
      <c r="AR32" s="41"/>
      <c r="AS32" s="42"/>
      <c r="AT32" s="41">
        <v>70</v>
      </c>
      <c r="AU32" s="43">
        <f t="shared" si="9"/>
        <v>77.428571428571431</v>
      </c>
      <c r="AV32" s="44">
        <f t="shared" si="10"/>
        <v>77</v>
      </c>
      <c r="AW32" s="45"/>
      <c r="AX32" s="52">
        <v>85</v>
      </c>
      <c r="AY32" s="41"/>
      <c r="AZ32" s="42"/>
      <c r="BA32" s="52">
        <v>90</v>
      </c>
      <c r="BB32" s="41"/>
      <c r="BC32" s="42"/>
      <c r="BD32" s="41"/>
      <c r="BE32" s="41"/>
      <c r="BF32" s="42"/>
      <c r="BG32" s="41"/>
      <c r="BH32" s="41"/>
      <c r="BI32" s="42"/>
      <c r="BJ32" s="41"/>
      <c r="BK32" s="41"/>
      <c r="BL32" s="42"/>
      <c r="BM32" s="42">
        <f t="shared" si="11"/>
        <v>85</v>
      </c>
      <c r="BN32" s="42">
        <f t="shared" si="12"/>
        <v>90</v>
      </c>
      <c r="BO32" s="42" t="str">
        <f t="shared" si="13"/>
        <v/>
      </c>
      <c r="BP32" s="42" t="str">
        <f t="shared" si="14"/>
        <v/>
      </c>
      <c r="BQ32" s="42" t="str">
        <f t="shared" si="15"/>
        <v/>
      </c>
      <c r="BR32" s="42">
        <f t="shared" si="16"/>
        <v>88</v>
      </c>
      <c r="BS32" s="52">
        <v>90</v>
      </c>
      <c r="BT32" s="41"/>
      <c r="BU32" s="42"/>
      <c r="BV32" s="41">
        <v>90</v>
      </c>
      <c r="BW32" s="41"/>
      <c r="BX32" s="42"/>
      <c r="BY32" s="41"/>
      <c r="BZ32" s="41"/>
      <c r="CA32" s="42"/>
      <c r="CB32" s="41"/>
      <c r="CC32" s="41"/>
      <c r="CD32" s="42"/>
      <c r="CE32" s="41"/>
      <c r="CF32" s="41"/>
      <c r="CG32" s="42"/>
      <c r="CH32" s="42">
        <f t="shared" si="17"/>
        <v>90</v>
      </c>
      <c r="CI32" s="42">
        <f t="shared" si="18"/>
        <v>90</v>
      </c>
      <c r="CJ32" s="42" t="str">
        <f t="shared" si="19"/>
        <v/>
      </c>
      <c r="CK32" s="42" t="str">
        <f t="shared" si="20"/>
        <v/>
      </c>
      <c r="CL32" s="42" t="str">
        <f t="shared" si="21"/>
        <v/>
      </c>
      <c r="CM32" s="43">
        <f t="shared" si="22"/>
        <v>89.333333333333329</v>
      </c>
      <c r="CN32" s="44">
        <f t="shared" si="23"/>
        <v>89</v>
      </c>
      <c r="CO32" s="45"/>
      <c r="CP32" s="52">
        <v>5</v>
      </c>
      <c r="CQ3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2" s="45"/>
      <c r="CS32" s="52">
        <v>5</v>
      </c>
      <c r="CT32" s="46" t="str">
        <f t="shared" si="25"/>
        <v xml:space="preserve">Memiliki keterampilan Menulis cakepan tembang Pocung, Melakukan penyajian denang membaca sinopsis novel, Melakukan penyajian menceritakan budaya mantu,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Menulis cakepan tembang Pocung, Melakukan penyajian denang membaca sinopsis novel, Melakukan penyajian menceritakan budaya mantu, </v>
      </c>
    </row>
    <row r="33" spans="1:110">
      <c r="A33" s="8">
        <v>23</v>
      </c>
      <c r="B33" s="8">
        <v>101612</v>
      </c>
      <c r="C33" s="8" t="s">
        <v>220</v>
      </c>
      <c r="E33" s="47">
        <f t="shared" si="0"/>
        <v>76</v>
      </c>
      <c r="F33" s="8" t="str">
        <f t="shared" si="1"/>
        <v>B</v>
      </c>
      <c r="G33"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3" s="47">
        <f t="shared" si="3"/>
        <v>89</v>
      </c>
      <c r="I33" s="8" t="str">
        <f t="shared" si="4"/>
        <v>B</v>
      </c>
      <c r="J33" s="8" t="str">
        <f t="shared" si="5"/>
        <v xml:space="preserve">Memiliki keterampilan Menulis cakepan tembang Pocung, Melakukan penyajian denang membaca sinopsis novel, Melakukan penyajian menceritakan budaya mantu, </v>
      </c>
      <c r="K33" s="13"/>
      <c r="L33" s="41">
        <f t="shared" si="6"/>
        <v>83</v>
      </c>
      <c r="M33" s="41">
        <f t="shared" si="7"/>
        <v>70</v>
      </c>
      <c r="O33" s="41">
        <v>85</v>
      </c>
      <c r="P33" s="41"/>
      <c r="Q33" s="42"/>
      <c r="R33" s="42">
        <v>85</v>
      </c>
      <c r="S33" s="41"/>
      <c r="T33" s="42"/>
      <c r="U33" s="41">
        <v>80</v>
      </c>
      <c r="V33" s="41"/>
      <c r="W33" s="42"/>
      <c r="X33" s="41"/>
      <c r="Y33" s="41"/>
      <c r="Z33" s="42"/>
      <c r="AA33" s="41"/>
      <c r="AB33" s="41"/>
      <c r="AC33" s="42"/>
      <c r="AD33" s="42">
        <f t="shared" si="8"/>
        <v>83</v>
      </c>
      <c r="AE33" s="41">
        <v>73</v>
      </c>
      <c r="AF33" s="41"/>
      <c r="AG33" s="42"/>
      <c r="AH33" s="41">
        <v>70</v>
      </c>
      <c r="AI33" s="41"/>
      <c r="AJ33" s="42"/>
      <c r="AK33" s="41">
        <v>70</v>
      </c>
      <c r="AL33" s="41"/>
      <c r="AM33" s="42"/>
      <c r="AN33" s="41"/>
      <c r="AO33" s="41"/>
      <c r="AP33" s="42"/>
      <c r="AQ33" s="41"/>
      <c r="AR33" s="41"/>
      <c r="AS33" s="42"/>
      <c r="AT33" s="41">
        <v>70</v>
      </c>
      <c r="AU33" s="43">
        <f t="shared" si="9"/>
        <v>76.142857142857139</v>
      </c>
      <c r="AV33" s="44">
        <f t="shared" si="10"/>
        <v>76</v>
      </c>
      <c r="AW33" s="45"/>
      <c r="AX33" s="52">
        <v>85</v>
      </c>
      <c r="AY33" s="41"/>
      <c r="AZ33" s="42"/>
      <c r="BA33" s="52">
        <v>90</v>
      </c>
      <c r="BB33" s="41"/>
      <c r="BC33" s="42"/>
      <c r="BD33" s="41"/>
      <c r="BE33" s="41"/>
      <c r="BF33" s="42"/>
      <c r="BG33" s="41"/>
      <c r="BH33" s="41"/>
      <c r="BI33" s="42"/>
      <c r="BJ33" s="41"/>
      <c r="BK33" s="41"/>
      <c r="BL33" s="42"/>
      <c r="BM33" s="42">
        <f t="shared" si="11"/>
        <v>85</v>
      </c>
      <c r="BN33" s="42">
        <f t="shared" si="12"/>
        <v>90</v>
      </c>
      <c r="BO33" s="42" t="str">
        <f t="shared" si="13"/>
        <v/>
      </c>
      <c r="BP33" s="42" t="str">
        <f t="shared" si="14"/>
        <v/>
      </c>
      <c r="BQ33" s="42" t="str">
        <f t="shared" si="15"/>
        <v/>
      </c>
      <c r="BR33" s="42">
        <f t="shared" si="16"/>
        <v>88</v>
      </c>
      <c r="BS33" s="52">
        <v>90</v>
      </c>
      <c r="BT33" s="41"/>
      <c r="BU33" s="42"/>
      <c r="BV33" s="41">
        <v>90</v>
      </c>
      <c r="BW33" s="41"/>
      <c r="BX33" s="42"/>
      <c r="BY33" s="41"/>
      <c r="BZ33" s="41"/>
      <c r="CA33" s="42"/>
      <c r="CB33" s="41"/>
      <c r="CC33" s="41"/>
      <c r="CD33" s="42"/>
      <c r="CE33" s="41"/>
      <c r="CF33" s="41"/>
      <c r="CG33" s="42"/>
      <c r="CH33" s="42">
        <f t="shared" si="17"/>
        <v>90</v>
      </c>
      <c r="CI33" s="42">
        <f t="shared" si="18"/>
        <v>90</v>
      </c>
      <c r="CJ33" s="42" t="str">
        <f t="shared" si="19"/>
        <v/>
      </c>
      <c r="CK33" s="42" t="str">
        <f t="shared" si="20"/>
        <v/>
      </c>
      <c r="CL33" s="42" t="str">
        <f t="shared" si="21"/>
        <v/>
      </c>
      <c r="CM33" s="43">
        <f t="shared" si="22"/>
        <v>89.333333333333329</v>
      </c>
      <c r="CN33" s="44">
        <f t="shared" si="23"/>
        <v>89</v>
      </c>
      <c r="CO33" s="45"/>
      <c r="CP33" s="52">
        <v>5</v>
      </c>
      <c r="CQ33"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3" s="45"/>
      <c r="CS33" s="52">
        <v>5</v>
      </c>
      <c r="CT33" s="46" t="str">
        <f t="shared" si="25"/>
        <v xml:space="preserve">Memiliki keterampilan Menulis cakepan tembang Pocung, Melakukan penyajian denang membaca sinopsis novel, Melakukan penyajian menceritakan budaya mantu,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Menulis cakepan tembang Pocung, Melakukan penyajian denang membaca sinopsis novel, Melakukan penyajian menceritakan budaya mantu, </v>
      </c>
    </row>
    <row r="34" spans="1:110">
      <c r="A34" s="8">
        <v>24</v>
      </c>
      <c r="B34" s="8">
        <v>101613</v>
      </c>
      <c r="C34" s="8" t="s">
        <v>221</v>
      </c>
      <c r="E34" s="47">
        <f t="shared" si="0"/>
        <v>79</v>
      </c>
      <c r="F34" s="8" t="str">
        <f t="shared" si="1"/>
        <v>B</v>
      </c>
      <c r="G34"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4" s="47">
        <f t="shared" si="3"/>
        <v>89</v>
      </c>
      <c r="I34" s="8" t="str">
        <f t="shared" si="4"/>
        <v>B</v>
      </c>
      <c r="J34" s="8" t="str">
        <f t="shared" si="5"/>
        <v xml:space="preserve">Memiliki keterampilan Menulis cakepan tembang Pocung, Melakukan penyajian denang membaca sinopsis novel, Melakukan penyajian menceritakan budaya mantu, </v>
      </c>
      <c r="K34" s="13"/>
      <c r="L34" s="41">
        <f t="shared" si="6"/>
        <v>78</v>
      </c>
      <c r="M34" s="41">
        <f t="shared" si="7"/>
        <v>70</v>
      </c>
      <c r="O34" s="41">
        <v>84</v>
      </c>
      <c r="P34" s="41"/>
      <c r="Q34" s="42"/>
      <c r="R34" s="42">
        <v>75</v>
      </c>
      <c r="S34" s="41"/>
      <c r="T34" s="42"/>
      <c r="U34" s="41">
        <v>75</v>
      </c>
      <c r="V34" s="41"/>
      <c r="W34" s="42"/>
      <c r="X34" s="41"/>
      <c r="Y34" s="41"/>
      <c r="Z34" s="42"/>
      <c r="AA34" s="41"/>
      <c r="AB34" s="41"/>
      <c r="AC34" s="42"/>
      <c r="AD34" s="42">
        <f t="shared" si="8"/>
        <v>78</v>
      </c>
      <c r="AE34" s="41">
        <v>83</v>
      </c>
      <c r="AF34" s="41"/>
      <c r="AG34" s="42"/>
      <c r="AH34" s="41">
        <v>80</v>
      </c>
      <c r="AI34" s="41"/>
      <c r="AJ34" s="42"/>
      <c r="AK34" s="41">
        <v>85</v>
      </c>
      <c r="AL34" s="41"/>
      <c r="AM34" s="42"/>
      <c r="AN34" s="41"/>
      <c r="AO34" s="41"/>
      <c r="AP34" s="42"/>
      <c r="AQ34" s="41"/>
      <c r="AR34" s="41"/>
      <c r="AS34" s="42"/>
      <c r="AT34" s="41">
        <v>70</v>
      </c>
      <c r="AU34" s="43">
        <f t="shared" si="9"/>
        <v>78.857142857142861</v>
      </c>
      <c r="AV34" s="44">
        <f t="shared" si="10"/>
        <v>79</v>
      </c>
      <c r="AW34" s="45"/>
      <c r="AX34" s="52">
        <v>84</v>
      </c>
      <c r="AY34" s="41"/>
      <c r="AZ34" s="42"/>
      <c r="BA34" s="52">
        <v>90</v>
      </c>
      <c r="BB34" s="41"/>
      <c r="BC34" s="42"/>
      <c r="BD34" s="41"/>
      <c r="BE34" s="41"/>
      <c r="BF34" s="42"/>
      <c r="BG34" s="41"/>
      <c r="BH34" s="41"/>
      <c r="BI34" s="42"/>
      <c r="BJ34" s="41"/>
      <c r="BK34" s="41"/>
      <c r="BL34" s="42"/>
      <c r="BM34" s="42">
        <f t="shared" si="11"/>
        <v>84</v>
      </c>
      <c r="BN34" s="42">
        <f t="shared" si="12"/>
        <v>90</v>
      </c>
      <c r="BO34" s="42" t="str">
        <f t="shared" si="13"/>
        <v/>
      </c>
      <c r="BP34" s="42" t="str">
        <f t="shared" si="14"/>
        <v/>
      </c>
      <c r="BQ34" s="42" t="str">
        <f t="shared" si="15"/>
        <v/>
      </c>
      <c r="BR34" s="42">
        <f t="shared" si="16"/>
        <v>87</v>
      </c>
      <c r="BS34" s="52">
        <v>90</v>
      </c>
      <c r="BT34" s="41"/>
      <c r="BU34" s="42"/>
      <c r="BV34" s="41">
        <v>90</v>
      </c>
      <c r="BW34" s="41"/>
      <c r="BX34" s="42"/>
      <c r="BY34" s="41"/>
      <c r="BZ34" s="41"/>
      <c r="CA34" s="42"/>
      <c r="CB34" s="41"/>
      <c r="CC34" s="41"/>
      <c r="CD34" s="42"/>
      <c r="CE34" s="41"/>
      <c r="CF34" s="41"/>
      <c r="CG34" s="42"/>
      <c r="CH34" s="42">
        <f t="shared" si="17"/>
        <v>90</v>
      </c>
      <c r="CI34" s="42">
        <f t="shared" si="18"/>
        <v>90</v>
      </c>
      <c r="CJ34" s="42" t="str">
        <f t="shared" si="19"/>
        <v/>
      </c>
      <c r="CK34" s="42" t="str">
        <f t="shared" si="20"/>
        <v/>
      </c>
      <c r="CL34" s="42" t="str">
        <f t="shared" si="21"/>
        <v/>
      </c>
      <c r="CM34" s="43">
        <f t="shared" si="22"/>
        <v>89</v>
      </c>
      <c r="CN34" s="44">
        <f t="shared" si="23"/>
        <v>89</v>
      </c>
      <c r="CO34" s="45"/>
      <c r="CP34" s="52">
        <v>5</v>
      </c>
      <c r="CQ34"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4" s="45"/>
      <c r="CS34" s="52">
        <v>5</v>
      </c>
      <c r="CT34" s="46" t="str">
        <f t="shared" si="25"/>
        <v xml:space="preserve">Memiliki keterampilan Menulis cakepan tembang Pocung, Melakukan penyajian denang membaca sinopsis novel, Melakukan penyajian menceritakan budaya mantu, </v>
      </c>
    </row>
    <row r="35" spans="1:110">
      <c r="A35" s="8">
        <v>25</v>
      </c>
      <c r="B35" s="8">
        <v>101614</v>
      </c>
      <c r="C35" s="8" t="s">
        <v>222</v>
      </c>
      <c r="E35" s="47">
        <f t="shared" si="0"/>
        <v>85</v>
      </c>
      <c r="F35" s="8" t="str">
        <f t="shared" si="1"/>
        <v>B</v>
      </c>
      <c r="G35"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5" s="47">
        <f t="shared" si="3"/>
        <v>89</v>
      </c>
      <c r="I35" s="8" t="str">
        <f t="shared" si="4"/>
        <v>B</v>
      </c>
      <c r="J35" s="8" t="str">
        <f t="shared" si="5"/>
        <v xml:space="preserve">Memiliki keterampilan Menulis cakepan tembang Pocung, Melakukan penyajian denang membaca sinopsis novel, Melakukan penyajian menceritakan budaya mantu, </v>
      </c>
      <c r="K35" s="13"/>
      <c r="L35" s="41">
        <f t="shared" si="6"/>
        <v>84</v>
      </c>
      <c r="M35" s="41">
        <f t="shared" si="7"/>
        <v>75</v>
      </c>
      <c r="O35" s="41">
        <v>85</v>
      </c>
      <c r="P35" s="41"/>
      <c r="Q35" s="42"/>
      <c r="R35" s="42">
        <v>85</v>
      </c>
      <c r="S35" s="41"/>
      <c r="T35" s="42"/>
      <c r="U35" s="41">
        <v>82</v>
      </c>
      <c r="V35" s="41"/>
      <c r="W35" s="42"/>
      <c r="X35" s="41"/>
      <c r="Y35" s="41"/>
      <c r="Z35" s="42"/>
      <c r="AA35" s="41"/>
      <c r="AB35" s="41"/>
      <c r="AC35" s="42"/>
      <c r="AD35" s="42">
        <f t="shared" si="8"/>
        <v>84</v>
      </c>
      <c r="AE35" s="41">
        <v>90</v>
      </c>
      <c r="AF35" s="41"/>
      <c r="AG35" s="42"/>
      <c r="AH35" s="41">
        <v>85</v>
      </c>
      <c r="AI35" s="41"/>
      <c r="AJ35" s="42"/>
      <c r="AK35" s="41">
        <v>90</v>
      </c>
      <c r="AL35" s="41"/>
      <c r="AM35" s="42"/>
      <c r="AN35" s="41"/>
      <c r="AO35" s="41"/>
      <c r="AP35" s="42"/>
      <c r="AQ35" s="41"/>
      <c r="AR35" s="41"/>
      <c r="AS35" s="42"/>
      <c r="AT35" s="41">
        <v>75</v>
      </c>
      <c r="AU35" s="43">
        <f t="shared" si="9"/>
        <v>84.571428571428569</v>
      </c>
      <c r="AV35" s="44">
        <f t="shared" si="10"/>
        <v>85</v>
      </c>
      <c r="AW35" s="45"/>
      <c r="AX35" s="52">
        <v>85</v>
      </c>
      <c r="AY35" s="41"/>
      <c r="AZ35" s="42"/>
      <c r="BA35" s="52">
        <v>90</v>
      </c>
      <c r="BB35" s="41"/>
      <c r="BC35" s="42"/>
      <c r="BD35" s="41"/>
      <c r="BE35" s="41"/>
      <c r="BF35" s="42"/>
      <c r="BG35" s="41"/>
      <c r="BH35" s="41"/>
      <c r="BI35" s="42"/>
      <c r="BJ35" s="41"/>
      <c r="BK35" s="41"/>
      <c r="BL35" s="42"/>
      <c r="BM35" s="42">
        <f t="shared" si="11"/>
        <v>85</v>
      </c>
      <c r="BN35" s="42">
        <f t="shared" si="12"/>
        <v>90</v>
      </c>
      <c r="BO35" s="42" t="str">
        <f t="shared" si="13"/>
        <v/>
      </c>
      <c r="BP35" s="42" t="str">
        <f t="shared" si="14"/>
        <v/>
      </c>
      <c r="BQ35" s="42" t="str">
        <f t="shared" si="15"/>
        <v/>
      </c>
      <c r="BR35" s="42">
        <f t="shared" si="16"/>
        <v>88</v>
      </c>
      <c r="BS35" s="52">
        <v>90</v>
      </c>
      <c r="BT35" s="41"/>
      <c r="BU35" s="42"/>
      <c r="BV35" s="41">
        <v>90</v>
      </c>
      <c r="BW35" s="41"/>
      <c r="BX35" s="42"/>
      <c r="BY35" s="41"/>
      <c r="BZ35" s="41"/>
      <c r="CA35" s="42"/>
      <c r="CB35" s="41"/>
      <c r="CC35" s="41"/>
      <c r="CD35" s="42"/>
      <c r="CE35" s="41"/>
      <c r="CF35" s="41"/>
      <c r="CG35" s="42"/>
      <c r="CH35" s="42">
        <f t="shared" si="17"/>
        <v>90</v>
      </c>
      <c r="CI35" s="42">
        <f t="shared" si="18"/>
        <v>90</v>
      </c>
      <c r="CJ35" s="42" t="str">
        <f t="shared" si="19"/>
        <v/>
      </c>
      <c r="CK35" s="42" t="str">
        <f t="shared" si="20"/>
        <v/>
      </c>
      <c r="CL35" s="42" t="str">
        <f t="shared" si="21"/>
        <v/>
      </c>
      <c r="CM35" s="43">
        <f t="shared" si="22"/>
        <v>89.333333333333329</v>
      </c>
      <c r="CN35" s="44">
        <f t="shared" si="23"/>
        <v>89</v>
      </c>
      <c r="CO35" s="45"/>
      <c r="CP35" s="52">
        <v>5</v>
      </c>
      <c r="CQ35"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5" s="45"/>
      <c r="CS35" s="52">
        <v>5</v>
      </c>
      <c r="CT35" s="46" t="str">
        <f t="shared" si="25"/>
        <v xml:space="preserve">Memiliki keterampilan Menulis cakepan tembang Pocung, Melakukan penyajian denang membaca sinopsis novel, Melakukan penyajian menceritakan budaya mantu, </v>
      </c>
    </row>
    <row r="36" spans="1:110">
      <c r="A36" s="8">
        <v>26</v>
      </c>
      <c r="B36" s="8">
        <v>101615</v>
      </c>
      <c r="C36" s="8" t="s">
        <v>223</v>
      </c>
      <c r="E36" s="47">
        <f t="shared" si="0"/>
        <v>78</v>
      </c>
      <c r="F36" s="8" t="str">
        <f t="shared" si="1"/>
        <v>B</v>
      </c>
      <c r="G36"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6" s="47">
        <f t="shared" si="3"/>
        <v>91</v>
      </c>
      <c r="I36" s="8" t="str">
        <f t="shared" si="4"/>
        <v>A</v>
      </c>
      <c r="J36" s="8" t="str">
        <f t="shared" si="5"/>
        <v xml:space="preserve">Memiliki keterampilan Menulis cakepan tembang Pocung, Melakukan penyajian denang membaca sinopsis novel, Melakukan penyajian menceritakan budaya mantu, </v>
      </c>
      <c r="K36" s="13"/>
      <c r="L36" s="41">
        <f t="shared" si="6"/>
        <v>81</v>
      </c>
      <c r="M36" s="41">
        <f t="shared" si="7"/>
        <v>70</v>
      </c>
      <c r="O36" s="41">
        <v>85</v>
      </c>
      <c r="P36" s="41"/>
      <c r="Q36" s="42"/>
      <c r="R36" s="42">
        <v>80</v>
      </c>
      <c r="S36" s="41"/>
      <c r="T36" s="42"/>
      <c r="U36" s="41">
        <v>78</v>
      </c>
      <c r="V36" s="41"/>
      <c r="W36" s="42"/>
      <c r="X36" s="41"/>
      <c r="Y36" s="41"/>
      <c r="Z36" s="42"/>
      <c r="AA36" s="41"/>
      <c r="AB36" s="41"/>
      <c r="AC36" s="42"/>
      <c r="AD36" s="42">
        <f t="shared" si="8"/>
        <v>81</v>
      </c>
      <c r="AE36" s="41">
        <v>86</v>
      </c>
      <c r="AF36" s="41"/>
      <c r="AG36" s="42"/>
      <c r="AH36" s="41">
        <v>80</v>
      </c>
      <c r="AI36" s="41"/>
      <c r="AJ36" s="42"/>
      <c r="AK36" s="41">
        <v>70</v>
      </c>
      <c r="AL36" s="41"/>
      <c r="AM36" s="42"/>
      <c r="AN36" s="41"/>
      <c r="AO36" s="41"/>
      <c r="AP36" s="42"/>
      <c r="AQ36" s="41"/>
      <c r="AR36" s="41"/>
      <c r="AS36" s="42"/>
      <c r="AT36" s="41">
        <v>70</v>
      </c>
      <c r="AU36" s="43">
        <f t="shared" si="9"/>
        <v>78.428571428571431</v>
      </c>
      <c r="AV36" s="44">
        <f t="shared" si="10"/>
        <v>78</v>
      </c>
      <c r="AW36" s="45"/>
      <c r="AX36" s="52">
        <v>85</v>
      </c>
      <c r="AY36" s="41"/>
      <c r="AZ36" s="42"/>
      <c r="BA36" s="52">
        <v>90</v>
      </c>
      <c r="BB36" s="41"/>
      <c r="BC36" s="42"/>
      <c r="BD36" s="41"/>
      <c r="BE36" s="41"/>
      <c r="BF36" s="42"/>
      <c r="BG36" s="41"/>
      <c r="BH36" s="41"/>
      <c r="BI36" s="42"/>
      <c r="BJ36" s="41"/>
      <c r="BK36" s="41"/>
      <c r="BL36" s="42"/>
      <c r="BM36" s="42">
        <f t="shared" si="11"/>
        <v>85</v>
      </c>
      <c r="BN36" s="42">
        <f t="shared" si="12"/>
        <v>90</v>
      </c>
      <c r="BO36" s="42" t="str">
        <f t="shared" si="13"/>
        <v/>
      </c>
      <c r="BP36" s="42" t="str">
        <f t="shared" si="14"/>
        <v/>
      </c>
      <c r="BQ36" s="42" t="str">
        <f t="shared" si="15"/>
        <v/>
      </c>
      <c r="BR36" s="42">
        <f t="shared" si="16"/>
        <v>88</v>
      </c>
      <c r="BS36" s="52">
        <v>90</v>
      </c>
      <c r="BT36" s="41"/>
      <c r="BU36" s="42"/>
      <c r="BV36" s="41">
        <v>95</v>
      </c>
      <c r="BW36" s="41"/>
      <c r="BX36" s="42"/>
      <c r="BY36" s="41"/>
      <c r="BZ36" s="41"/>
      <c r="CA36" s="42"/>
      <c r="CB36" s="41"/>
      <c r="CC36" s="41"/>
      <c r="CD36" s="42"/>
      <c r="CE36" s="41"/>
      <c r="CF36" s="41"/>
      <c r="CG36" s="42"/>
      <c r="CH36" s="42">
        <f t="shared" si="17"/>
        <v>90</v>
      </c>
      <c r="CI36" s="42">
        <f t="shared" si="18"/>
        <v>95</v>
      </c>
      <c r="CJ36" s="42" t="str">
        <f t="shared" si="19"/>
        <v/>
      </c>
      <c r="CK36" s="42" t="str">
        <f t="shared" si="20"/>
        <v/>
      </c>
      <c r="CL36" s="42" t="str">
        <f t="shared" si="21"/>
        <v/>
      </c>
      <c r="CM36" s="43">
        <f t="shared" si="22"/>
        <v>91</v>
      </c>
      <c r="CN36" s="44">
        <f t="shared" si="23"/>
        <v>91</v>
      </c>
      <c r="CO36" s="45"/>
      <c r="CP36" s="52">
        <v>5</v>
      </c>
      <c r="CQ36"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6" s="45"/>
      <c r="CS36" s="52">
        <v>5</v>
      </c>
      <c r="CT36" s="46" t="str">
        <f t="shared" si="25"/>
        <v xml:space="preserve">Memiliki keterampilan Menulis cakepan tembang Pocung, Melakukan penyajian denang membaca sinopsis novel, Melakukan penyajian menceritakan budaya mantu, </v>
      </c>
    </row>
    <row r="37" spans="1:110">
      <c r="A37" s="8">
        <v>27</v>
      </c>
      <c r="B37" s="8">
        <v>101616</v>
      </c>
      <c r="C37" s="8" t="s">
        <v>224</v>
      </c>
      <c r="E37" s="47">
        <f t="shared" si="0"/>
        <v>82</v>
      </c>
      <c r="F37" s="8" t="str">
        <f t="shared" si="1"/>
        <v>B</v>
      </c>
      <c r="G37"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7" s="47">
        <f t="shared" si="3"/>
        <v>89</v>
      </c>
      <c r="I37" s="8" t="str">
        <f t="shared" si="4"/>
        <v>B</v>
      </c>
      <c r="J37" s="8" t="str">
        <f t="shared" si="5"/>
        <v xml:space="preserve">Memiliki keterampilan Menulis cakepan tembang Pocung, Melakukan penyajian denang membaca sinopsis novel, Melakukan penyajian menceritakan budaya mantu, </v>
      </c>
      <c r="K37" s="13"/>
      <c r="L37" s="41">
        <f t="shared" si="6"/>
        <v>79</v>
      </c>
      <c r="M37" s="41">
        <f t="shared" si="7"/>
        <v>82</v>
      </c>
      <c r="O37" s="41">
        <v>85</v>
      </c>
      <c r="P37" s="41"/>
      <c r="Q37" s="42"/>
      <c r="R37" s="42">
        <v>75</v>
      </c>
      <c r="S37" s="41"/>
      <c r="T37" s="42"/>
      <c r="U37" s="41">
        <v>77</v>
      </c>
      <c r="V37" s="41"/>
      <c r="W37" s="42"/>
      <c r="X37" s="41"/>
      <c r="Y37" s="41"/>
      <c r="Z37" s="42"/>
      <c r="AA37" s="41"/>
      <c r="AB37" s="41"/>
      <c r="AC37" s="42"/>
      <c r="AD37" s="42">
        <f t="shared" si="8"/>
        <v>79</v>
      </c>
      <c r="AE37" s="41">
        <v>80</v>
      </c>
      <c r="AF37" s="41"/>
      <c r="AG37" s="42"/>
      <c r="AH37" s="41">
        <v>85</v>
      </c>
      <c r="AI37" s="41"/>
      <c r="AJ37" s="42"/>
      <c r="AK37" s="41">
        <v>90</v>
      </c>
      <c r="AL37" s="41"/>
      <c r="AM37" s="42"/>
      <c r="AN37" s="41"/>
      <c r="AO37" s="41"/>
      <c r="AP37" s="42"/>
      <c r="AQ37" s="41"/>
      <c r="AR37" s="41"/>
      <c r="AS37" s="42"/>
      <c r="AT37" s="41">
        <v>82</v>
      </c>
      <c r="AU37" s="43">
        <f t="shared" si="9"/>
        <v>82</v>
      </c>
      <c r="AV37" s="44">
        <f t="shared" si="10"/>
        <v>82</v>
      </c>
      <c r="AW37" s="45"/>
      <c r="AX37" s="52">
        <v>85</v>
      </c>
      <c r="AY37" s="41"/>
      <c r="AZ37" s="42"/>
      <c r="BA37" s="52">
        <v>90</v>
      </c>
      <c r="BB37" s="41"/>
      <c r="BC37" s="42"/>
      <c r="BD37" s="41"/>
      <c r="BE37" s="41"/>
      <c r="BF37" s="42"/>
      <c r="BG37" s="41"/>
      <c r="BH37" s="41"/>
      <c r="BI37" s="42"/>
      <c r="BJ37" s="41"/>
      <c r="BK37" s="41"/>
      <c r="BL37" s="42"/>
      <c r="BM37" s="42">
        <f t="shared" si="11"/>
        <v>85</v>
      </c>
      <c r="BN37" s="42">
        <f t="shared" si="12"/>
        <v>90</v>
      </c>
      <c r="BO37" s="42" t="str">
        <f t="shared" si="13"/>
        <v/>
      </c>
      <c r="BP37" s="42" t="str">
        <f t="shared" si="14"/>
        <v/>
      </c>
      <c r="BQ37" s="42" t="str">
        <f t="shared" si="15"/>
        <v/>
      </c>
      <c r="BR37" s="42">
        <f t="shared" si="16"/>
        <v>88</v>
      </c>
      <c r="BS37" s="52">
        <v>90</v>
      </c>
      <c r="BT37" s="41"/>
      <c r="BU37" s="42"/>
      <c r="BV37" s="41">
        <v>90</v>
      </c>
      <c r="BW37" s="41"/>
      <c r="BX37" s="42"/>
      <c r="BY37" s="41"/>
      <c r="BZ37" s="41"/>
      <c r="CA37" s="42"/>
      <c r="CB37" s="41"/>
      <c r="CC37" s="41"/>
      <c r="CD37" s="42"/>
      <c r="CE37" s="41"/>
      <c r="CF37" s="41"/>
      <c r="CG37" s="42"/>
      <c r="CH37" s="42">
        <f t="shared" si="17"/>
        <v>90</v>
      </c>
      <c r="CI37" s="42">
        <f t="shared" si="18"/>
        <v>90</v>
      </c>
      <c r="CJ37" s="42" t="str">
        <f t="shared" si="19"/>
        <v/>
      </c>
      <c r="CK37" s="42" t="str">
        <f t="shared" si="20"/>
        <v/>
      </c>
      <c r="CL37" s="42" t="str">
        <f t="shared" si="21"/>
        <v/>
      </c>
      <c r="CM37" s="43">
        <f t="shared" si="22"/>
        <v>89.333333333333329</v>
      </c>
      <c r="CN37" s="44">
        <f t="shared" si="23"/>
        <v>89</v>
      </c>
      <c r="CO37" s="45"/>
      <c r="CP37" s="52">
        <v>5</v>
      </c>
      <c r="CQ37"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7" s="45"/>
      <c r="CS37" s="52">
        <v>5</v>
      </c>
      <c r="CT37" s="46" t="str">
        <f t="shared" si="25"/>
        <v xml:space="preserve">Memiliki keterampilan Menulis cakepan tembang Pocung, Melakukan penyajian denang membaca sinopsis novel, Melakukan penyajian menceritakan budaya mantu, </v>
      </c>
    </row>
    <row r="38" spans="1:110">
      <c r="A38" s="8">
        <v>28</v>
      </c>
      <c r="B38" s="8">
        <v>101617</v>
      </c>
      <c r="C38" s="8" t="s">
        <v>225</v>
      </c>
      <c r="E38" s="47">
        <f t="shared" si="0"/>
        <v>76</v>
      </c>
      <c r="F38" s="8" t="str">
        <f t="shared" si="1"/>
        <v>B</v>
      </c>
      <c r="G38"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8" s="47">
        <f t="shared" si="3"/>
        <v>91</v>
      </c>
      <c r="I38" s="8" t="str">
        <f t="shared" si="4"/>
        <v>A</v>
      </c>
      <c r="J38" s="8" t="str">
        <f t="shared" si="5"/>
        <v xml:space="preserve">Memiliki keterampilan Menulis cakepan tembang Pocung, Melakukan penyajian denang membaca sinopsis novel, Melakukan penyajian menceritakan budaya mantu, </v>
      </c>
      <c r="K38" s="13"/>
      <c r="L38" s="41">
        <f t="shared" si="6"/>
        <v>77</v>
      </c>
      <c r="M38" s="41">
        <f t="shared" si="7"/>
        <v>70</v>
      </c>
      <c r="O38" s="41">
        <v>85</v>
      </c>
      <c r="P38" s="41"/>
      <c r="Q38" s="42"/>
      <c r="R38" s="42">
        <v>75</v>
      </c>
      <c r="S38" s="41"/>
      <c r="T38" s="42"/>
      <c r="U38" s="41">
        <v>70</v>
      </c>
      <c r="V38" s="41"/>
      <c r="W38" s="42"/>
      <c r="X38" s="41"/>
      <c r="Y38" s="41"/>
      <c r="Z38" s="42"/>
      <c r="AA38" s="41"/>
      <c r="AB38" s="41"/>
      <c r="AC38" s="42"/>
      <c r="AD38" s="42">
        <f t="shared" si="8"/>
        <v>77</v>
      </c>
      <c r="AE38" s="41">
        <v>73</v>
      </c>
      <c r="AF38" s="41"/>
      <c r="AG38" s="42"/>
      <c r="AH38" s="41">
        <v>80</v>
      </c>
      <c r="AI38" s="41"/>
      <c r="AJ38" s="42"/>
      <c r="AK38" s="41">
        <v>80</v>
      </c>
      <c r="AL38" s="41"/>
      <c r="AM38" s="42"/>
      <c r="AN38" s="41"/>
      <c r="AO38" s="41"/>
      <c r="AP38" s="42"/>
      <c r="AQ38" s="41"/>
      <c r="AR38" s="41"/>
      <c r="AS38" s="42"/>
      <c r="AT38" s="41">
        <v>70</v>
      </c>
      <c r="AU38" s="43">
        <f t="shared" si="9"/>
        <v>76.142857142857139</v>
      </c>
      <c r="AV38" s="44">
        <f t="shared" si="10"/>
        <v>76</v>
      </c>
      <c r="AW38" s="45"/>
      <c r="AX38" s="52">
        <v>85</v>
      </c>
      <c r="AY38" s="41"/>
      <c r="AZ38" s="42"/>
      <c r="BA38" s="52">
        <v>90</v>
      </c>
      <c r="BB38" s="41"/>
      <c r="BC38" s="42"/>
      <c r="BD38" s="41"/>
      <c r="BE38" s="41"/>
      <c r="BF38" s="42"/>
      <c r="BG38" s="41"/>
      <c r="BH38" s="41"/>
      <c r="BI38" s="42"/>
      <c r="BJ38" s="41"/>
      <c r="BK38" s="41"/>
      <c r="BL38" s="42"/>
      <c r="BM38" s="42">
        <f t="shared" si="11"/>
        <v>85</v>
      </c>
      <c r="BN38" s="42">
        <f t="shared" si="12"/>
        <v>90</v>
      </c>
      <c r="BO38" s="42" t="str">
        <f t="shared" si="13"/>
        <v/>
      </c>
      <c r="BP38" s="42" t="str">
        <f t="shared" si="14"/>
        <v/>
      </c>
      <c r="BQ38" s="42" t="str">
        <f t="shared" si="15"/>
        <v/>
      </c>
      <c r="BR38" s="42">
        <f t="shared" si="16"/>
        <v>88</v>
      </c>
      <c r="BS38" s="52">
        <v>90</v>
      </c>
      <c r="BT38" s="41"/>
      <c r="BU38" s="42"/>
      <c r="BV38" s="41">
        <v>95</v>
      </c>
      <c r="BW38" s="41"/>
      <c r="BX38" s="42"/>
      <c r="BY38" s="41"/>
      <c r="BZ38" s="41"/>
      <c r="CA38" s="42"/>
      <c r="CB38" s="41"/>
      <c r="CC38" s="41"/>
      <c r="CD38" s="42"/>
      <c r="CE38" s="41"/>
      <c r="CF38" s="41"/>
      <c r="CG38" s="42"/>
      <c r="CH38" s="42">
        <f t="shared" si="17"/>
        <v>90</v>
      </c>
      <c r="CI38" s="42">
        <f t="shared" si="18"/>
        <v>95</v>
      </c>
      <c r="CJ38" s="42" t="str">
        <f t="shared" si="19"/>
        <v/>
      </c>
      <c r="CK38" s="42" t="str">
        <f t="shared" si="20"/>
        <v/>
      </c>
      <c r="CL38" s="42" t="str">
        <f t="shared" si="21"/>
        <v/>
      </c>
      <c r="CM38" s="43">
        <f t="shared" si="22"/>
        <v>91</v>
      </c>
      <c r="CN38" s="44">
        <f t="shared" si="23"/>
        <v>91</v>
      </c>
      <c r="CO38" s="45"/>
      <c r="CP38" s="52">
        <v>5</v>
      </c>
      <c r="CQ38"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8" s="45"/>
      <c r="CS38" s="52">
        <v>5</v>
      </c>
      <c r="CT38" s="46" t="str">
        <f t="shared" si="25"/>
        <v xml:space="preserve">Memiliki keterampilan Menulis cakepan tembang Pocung, Melakukan penyajian denang membaca sinopsis novel, Melakukan penyajian menceritakan budaya mantu, </v>
      </c>
    </row>
    <row r="39" spans="1:110">
      <c r="A39" s="8">
        <v>29</v>
      </c>
      <c r="B39" s="8">
        <v>101618</v>
      </c>
      <c r="C39" s="8" t="s">
        <v>226</v>
      </c>
      <c r="E39" s="47">
        <f t="shared" si="0"/>
        <v>80</v>
      </c>
      <c r="F39" s="8" t="str">
        <f t="shared" si="1"/>
        <v>B</v>
      </c>
      <c r="G39"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39" s="47">
        <f t="shared" si="3"/>
        <v>90</v>
      </c>
      <c r="I39" s="8" t="str">
        <f t="shared" si="4"/>
        <v>B</v>
      </c>
      <c r="J39" s="8" t="str">
        <f t="shared" si="5"/>
        <v xml:space="preserve">Memiliki keterampilan Menulis cakepan tembang Pocung, Melakukan penyajian denang membaca sinopsis novel, Melakukan penyajian menceritakan budaya mantu, </v>
      </c>
      <c r="K39" s="13"/>
      <c r="L39" s="41">
        <f t="shared" si="6"/>
        <v>80</v>
      </c>
      <c r="M39" s="41">
        <f t="shared" si="7"/>
        <v>77</v>
      </c>
      <c r="O39" s="41">
        <v>87</v>
      </c>
      <c r="P39" s="41"/>
      <c r="Q39" s="42"/>
      <c r="R39" s="42">
        <v>80</v>
      </c>
      <c r="S39" s="41"/>
      <c r="T39" s="42"/>
      <c r="U39" s="41">
        <v>73</v>
      </c>
      <c r="V39" s="41"/>
      <c r="W39" s="42"/>
      <c r="X39" s="41"/>
      <c r="Y39" s="41"/>
      <c r="Z39" s="42"/>
      <c r="AA39" s="41"/>
      <c r="AB39" s="41"/>
      <c r="AC39" s="42"/>
      <c r="AD39" s="42">
        <f t="shared" si="8"/>
        <v>80</v>
      </c>
      <c r="AE39" s="41">
        <v>73</v>
      </c>
      <c r="AF39" s="41"/>
      <c r="AG39" s="42"/>
      <c r="AH39" s="41">
        <v>85</v>
      </c>
      <c r="AI39" s="41"/>
      <c r="AJ39" s="42"/>
      <c r="AK39" s="41">
        <v>85</v>
      </c>
      <c r="AL39" s="41"/>
      <c r="AM39" s="42"/>
      <c r="AN39" s="41"/>
      <c r="AO39" s="41"/>
      <c r="AP39" s="42"/>
      <c r="AQ39" s="41"/>
      <c r="AR39" s="41"/>
      <c r="AS39" s="42"/>
      <c r="AT39" s="41">
        <v>77</v>
      </c>
      <c r="AU39" s="43">
        <f t="shared" si="9"/>
        <v>80</v>
      </c>
      <c r="AV39" s="44">
        <f t="shared" si="10"/>
        <v>80</v>
      </c>
      <c r="AW39" s="45"/>
      <c r="AX39" s="52">
        <v>87</v>
      </c>
      <c r="AY39" s="41"/>
      <c r="AZ39" s="42"/>
      <c r="BA39" s="52">
        <v>90</v>
      </c>
      <c r="BB39" s="41"/>
      <c r="BC39" s="42"/>
      <c r="BD39" s="41"/>
      <c r="BE39" s="41"/>
      <c r="BF39" s="42"/>
      <c r="BG39" s="41"/>
      <c r="BH39" s="41"/>
      <c r="BI39" s="42"/>
      <c r="BJ39" s="41"/>
      <c r="BK39" s="41"/>
      <c r="BL39" s="42"/>
      <c r="BM39" s="42">
        <f t="shared" si="11"/>
        <v>87</v>
      </c>
      <c r="BN39" s="42">
        <f t="shared" si="12"/>
        <v>90</v>
      </c>
      <c r="BO39" s="42" t="str">
        <f t="shared" si="13"/>
        <v/>
      </c>
      <c r="BP39" s="42" t="str">
        <f t="shared" si="14"/>
        <v/>
      </c>
      <c r="BQ39" s="42" t="str">
        <f t="shared" si="15"/>
        <v/>
      </c>
      <c r="BR39" s="42">
        <f t="shared" si="16"/>
        <v>89</v>
      </c>
      <c r="BS39" s="52">
        <v>90</v>
      </c>
      <c r="BT39" s="41"/>
      <c r="BU39" s="42"/>
      <c r="BV39" s="41">
        <v>90</v>
      </c>
      <c r="BW39" s="41"/>
      <c r="BX39" s="42"/>
      <c r="BY39" s="41"/>
      <c r="BZ39" s="41"/>
      <c r="CA39" s="42"/>
      <c r="CB39" s="41"/>
      <c r="CC39" s="41"/>
      <c r="CD39" s="42"/>
      <c r="CE39" s="41"/>
      <c r="CF39" s="41"/>
      <c r="CG39" s="42"/>
      <c r="CH39" s="42">
        <f t="shared" si="17"/>
        <v>90</v>
      </c>
      <c r="CI39" s="42">
        <f t="shared" si="18"/>
        <v>90</v>
      </c>
      <c r="CJ39" s="42" t="str">
        <f t="shared" si="19"/>
        <v/>
      </c>
      <c r="CK39" s="42" t="str">
        <f t="shared" si="20"/>
        <v/>
      </c>
      <c r="CL39" s="42" t="str">
        <f t="shared" si="21"/>
        <v/>
      </c>
      <c r="CM39" s="43">
        <f t="shared" si="22"/>
        <v>89.666666666666671</v>
      </c>
      <c r="CN39" s="44">
        <f t="shared" si="23"/>
        <v>90</v>
      </c>
      <c r="CO39" s="45"/>
      <c r="CP39" s="52">
        <v>5</v>
      </c>
      <c r="CQ39"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39" s="45"/>
      <c r="CS39" s="52">
        <v>5</v>
      </c>
      <c r="CT39" s="46" t="str">
        <f t="shared" si="25"/>
        <v xml:space="preserve">Memiliki keterampilan Menulis cakepan tembang Pocung, Melakukan penyajian denang membaca sinopsis novel, Melakukan penyajian menceritakan budaya mantu, </v>
      </c>
    </row>
    <row r="40" spans="1:110">
      <c r="A40" s="8">
        <v>30</v>
      </c>
      <c r="B40" s="8">
        <v>101619</v>
      </c>
      <c r="C40" s="8" t="s">
        <v>227</v>
      </c>
      <c r="E40" s="47">
        <f t="shared" si="0"/>
        <v>81</v>
      </c>
      <c r="F40" s="8" t="str">
        <f t="shared" si="1"/>
        <v>B</v>
      </c>
      <c r="G40"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0" s="47">
        <f t="shared" si="3"/>
        <v>88</v>
      </c>
      <c r="I40" s="8" t="str">
        <f t="shared" si="4"/>
        <v>B</v>
      </c>
      <c r="J40" s="8" t="str">
        <f t="shared" si="5"/>
        <v xml:space="preserve">Memiliki keterampilan Menulis cakepan tembang Pocung, Melakukan penyajian denang membaca sinopsis novel, Melakukan penyajian menceritakan budaya mantu, </v>
      </c>
      <c r="K40" s="13"/>
      <c r="L40" s="41">
        <f t="shared" si="6"/>
        <v>79</v>
      </c>
      <c r="M40" s="41">
        <f t="shared" si="7"/>
        <v>80</v>
      </c>
      <c r="O40" s="41">
        <v>85</v>
      </c>
      <c r="P40" s="41"/>
      <c r="Q40" s="42"/>
      <c r="R40" s="42">
        <v>75</v>
      </c>
      <c r="S40" s="41"/>
      <c r="T40" s="42"/>
      <c r="U40" s="41">
        <v>77</v>
      </c>
      <c r="V40" s="41"/>
      <c r="W40" s="42"/>
      <c r="X40" s="41"/>
      <c r="Y40" s="41"/>
      <c r="Z40" s="42"/>
      <c r="AA40" s="41"/>
      <c r="AB40" s="41"/>
      <c r="AC40" s="42"/>
      <c r="AD40" s="42">
        <f t="shared" si="8"/>
        <v>79</v>
      </c>
      <c r="AE40" s="41">
        <v>90</v>
      </c>
      <c r="AF40" s="41"/>
      <c r="AG40" s="42"/>
      <c r="AH40" s="41">
        <v>80</v>
      </c>
      <c r="AI40" s="41"/>
      <c r="AJ40" s="42"/>
      <c r="AK40" s="41">
        <v>80</v>
      </c>
      <c r="AL40" s="41"/>
      <c r="AM40" s="42"/>
      <c r="AN40" s="41"/>
      <c r="AO40" s="41"/>
      <c r="AP40" s="42"/>
      <c r="AQ40" s="41"/>
      <c r="AR40" s="41"/>
      <c r="AS40" s="42"/>
      <c r="AT40" s="41">
        <v>80</v>
      </c>
      <c r="AU40" s="43">
        <f t="shared" si="9"/>
        <v>81</v>
      </c>
      <c r="AV40" s="44">
        <f t="shared" si="10"/>
        <v>81</v>
      </c>
      <c r="AW40" s="45"/>
      <c r="AX40" s="52">
        <v>85</v>
      </c>
      <c r="AY40" s="41"/>
      <c r="AZ40" s="42"/>
      <c r="BA40" s="52">
        <v>90</v>
      </c>
      <c r="BB40" s="41"/>
      <c r="BC40" s="42"/>
      <c r="BD40" s="41"/>
      <c r="BE40" s="41"/>
      <c r="BF40" s="42"/>
      <c r="BG40" s="41"/>
      <c r="BH40" s="41"/>
      <c r="BI40" s="42"/>
      <c r="BJ40" s="41"/>
      <c r="BK40" s="41"/>
      <c r="BL40" s="42"/>
      <c r="BM40" s="42">
        <f t="shared" si="11"/>
        <v>85</v>
      </c>
      <c r="BN40" s="42">
        <f t="shared" si="12"/>
        <v>90</v>
      </c>
      <c r="BO40" s="42" t="str">
        <f t="shared" si="13"/>
        <v/>
      </c>
      <c r="BP40" s="42" t="str">
        <f t="shared" si="14"/>
        <v/>
      </c>
      <c r="BQ40" s="42" t="str">
        <f t="shared" si="15"/>
        <v/>
      </c>
      <c r="BR40" s="42">
        <f t="shared" si="16"/>
        <v>88</v>
      </c>
      <c r="BS40" s="52">
        <v>90</v>
      </c>
      <c r="BT40" s="41"/>
      <c r="BU40" s="42"/>
      <c r="BV40" s="41">
        <v>85</v>
      </c>
      <c r="BW40" s="41"/>
      <c r="BX40" s="42"/>
      <c r="BY40" s="41"/>
      <c r="BZ40" s="41"/>
      <c r="CA40" s="42"/>
      <c r="CB40" s="41"/>
      <c r="CC40" s="41"/>
      <c r="CD40" s="42"/>
      <c r="CE40" s="41"/>
      <c r="CF40" s="41"/>
      <c r="CG40" s="42"/>
      <c r="CH40" s="42">
        <f t="shared" si="17"/>
        <v>90</v>
      </c>
      <c r="CI40" s="42">
        <f t="shared" si="18"/>
        <v>85</v>
      </c>
      <c r="CJ40" s="42" t="str">
        <f t="shared" si="19"/>
        <v/>
      </c>
      <c r="CK40" s="42" t="str">
        <f t="shared" si="20"/>
        <v/>
      </c>
      <c r="CL40" s="42" t="str">
        <f t="shared" si="21"/>
        <v/>
      </c>
      <c r="CM40" s="43">
        <f t="shared" si="22"/>
        <v>87.666666666666671</v>
      </c>
      <c r="CN40" s="44">
        <f t="shared" si="23"/>
        <v>88</v>
      </c>
      <c r="CO40" s="45"/>
      <c r="CP40" s="52">
        <v>5</v>
      </c>
      <c r="CQ40"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0" s="45"/>
      <c r="CS40" s="52">
        <v>5</v>
      </c>
      <c r="CT40" s="46" t="str">
        <f t="shared" si="25"/>
        <v xml:space="preserve">Memiliki keterampilan Menulis cakepan tembang Pocung, Melakukan penyajian denang membaca sinopsis novel, Melakukan penyajian menceritakan budaya mantu, </v>
      </c>
    </row>
    <row r="41" spans="1:110">
      <c r="A41" s="8">
        <v>31</v>
      </c>
      <c r="B41" s="8">
        <v>101620</v>
      </c>
      <c r="C41" s="8" t="s">
        <v>228</v>
      </c>
      <c r="E41" s="47">
        <f t="shared" si="0"/>
        <v>76</v>
      </c>
      <c r="F41" s="8" t="str">
        <f t="shared" si="1"/>
        <v>B</v>
      </c>
      <c r="G41"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1" s="47">
        <f t="shared" si="3"/>
        <v>91</v>
      </c>
      <c r="I41" s="8" t="str">
        <f t="shared" si="4"/>
        <v>A</v>
      </c>
      <c r="J41" s="8" t="str">
        <f t="shared" si="5"/>
        <v xml:space="preserve">Memiliki keterampilan Menulis cakepan tembang Pocung, Melakukan penyajian denang membaca sinopsis novel, Melakukan penyajian menceritakan budaya mantu, </v>
      </c>
      <c r="K41" s="13"/>
      <c r="L41" s="41">
        <f t="shared" si="6"/>
        <v>77</v>
      </c>
      <c r="M41" s="41">
        <f t="shared" si="7"/>
        <v>70</v>
      </c>
      <c r="O41" s="41">
        <v>84</v>
      </c>
      <c r="P41" s="41"/>
      <c r="Q41" s="42"/>
      <c r="R41" s="42">
        <v>75</v>
      </c>
      <c r="S41" s="41"/>
      <c r="T41" s="42"/>
      <c r="U41" s="41">
        <v>73</v>
      </c>
      <c r="V41" s="41"/>
      <c r="W41" s="42"/>
      <c r="X41" s="41"/>
      <c r="Y41" s="41"/>
      <c r="Z41" s="42"/>
      <c r="AA41" s="41"/>
      <c r="AB41" s="41"/>
      <c r="AC41" s="42"/>
      <c r="AD41" s="42">
        <f t="shared" si="8"/>
        <v>77</v>
      </c>
      <c r="AE41" s="41">
        <v>73</v>
      </c>
      <c r="AF41" s="41"/>
      <c r="AG41" s="42"/>
      <c r="AH41" s="41">
        <v>80</v>
      </c>
      <c r="AI41" s="41"/>
      <c r="AJ41" s="42"/>
      <c r="AK41" s="41">
        <v>80</v>
      </c>
      <c r="AL41" s="41"/>
      <c r="AM41" s="42"/>
      <c r="AN41" s="41"/>
      <c r="AO41" s="41"/>
      <c r="AP41" s="42"/>
      <c r="AQ41" s="41"/>
      <c r="AR41" s="41"/>
      <c r="AS41" s="42"/>
      <c r="AT41" s="41">
        <v>70</v>
      </c>
      <c r="AU41" s="43">
        <f t="shared" si="9"/>
        <v>76.428571428571431</v>
      </c>
      <c r="AV41" s="44">
        <f t="shared" si="10"/>
        <v>76</v>
      </c>
      <c r="AW41" s="45"/>
      <c r="AX41" s="52">
        <v>84</v>
      </c>
      <c r="AY41" s="41"/>
      <c r="AZ41" s="42"/>
      <c r="BA41" s="52">
        <v>90</v>
      </c>
      <c r="BB41" s="41"/>
      <c r="BC41" s="42"/>
      <c r="BD41" s="41"/>
      <c r="BE41" s="41"/>
      <c r="BF41" s="42"/>
      <c r="BG41" s="41"/>
      <c r="BH41" s="41"/>
      <c r="BI41" s="42"/>
      <c r="BJ41" s="41"/>
      <c r="BK41" s="41"/>
      <c r="BL41" s="42"/>
      <c r="BM41" s="42">
        <f t="shared" si="11"/>
        <v>84</v>
      </c>
      <c r="BN41" s="42">
        <f t="shared" si="12"/>
        <v>90</v>
      </c>
      <c r="BO41" s="42" t="str">
        <f t="shared" si="13"/>
        <v/>
      </c>
      <c r="BP41" s="42" t="str">
        <f t="shared" si="14"/>
        <v/>
      </c>
      <c r="BQ41" s="42" t="str">
        <f t="shared" si="15"/>
        <v/>
      </c>
      <c r="BR41" s="42">
        <f t="shared" si="16"/>
        <v>87</v>
      </c>
      <c r="BS41" s="52">
        <v>90</v>
      </c>
      <c r="BT41" s="41"/>
      <c r="BU41" s="42"/>
      <c r="BV41" s="41">
        <v>95</v>
      </c>
      <c r="BW41" s="41"/>
      <c r="BX41" s="42"/>
      <c r="BY41" s="41"/>
      <c r="BZ41" s="41"/>
      <c r="CA41" s="42"/>
      <c r="CB41" s="41"/>
      <c r="CC41" s="41"/>
      <c r="CD41" s="42"/>
      <c r="CE41" s="41"/>
      <c r="CF41" s="41"/>
      <c r="CG41" s="42"/>
      <c r="CH41" s="42">
        <f t="shared" si="17"/>
        <v>90</v>
      </c>
      <c r="CI41" s="42">
        <f t="shared" si="18"/>
        <v>95</v>
      </c>
      <c r="CJ41" s="42" t="str">
        <f t="shared" si="19"/>
        <v/>
      </c>
      <c r="CK41" s="42" t="str">
        <f t="shared" si="20"/>
        <v/>
      </c>
      <c r="CL41" s="42" t="str">
        <f t="shared" si="21"/>
        <v/>
      </c>
      <c r="CM41" s="43">
        <f t="shared" si="22"/>
        <v>90.666666666666671</v>
      </c>
      <c r="CN41" s="44">
        <f t="shared" si="23"/>
        <v>91</v>
      </c>
      <c r="CO41" s="45"/>
      <c r="CP41" s="52">
        <v>5</v>
      </c>
      <c r="CQ41"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1" s="45"/>
      <c r="CS41" s="52">
        <v>5</v>
      </c>
      <c r="CT41" s="46" t="str">
        <f t="shared" si="25"/>
        <v xml:space="preserve">Memiliki keterampilan Menulis cakepan tembang Pocung, Melakukan penyajian denang membaca sinopsis novel, Melakukan penyajian menceritakan budaya mantu, </v>
      </c>
    </row>
    <row r="42" spans="1:110">
      <c r="A42" s="8">
        <v>32</v>
      </c>
      <c r="B42" s="8">
        <v>101621</v>
      </c>
      <c r="C42" s="8" t="s">
        <v>229</v>
      </c>
      <c r="E42" s="47">
        <f t="shared" si="0"/>
        <v>80</v>
      </c>
      <c r="F42" s="8" t="str">
        <f t="shared" si="1"/>
        <v>B</v>
      </c>
      <c r="G42" s="8" t="str">
        <f t="shared" si="2"/>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2" s="47">
        <f t="shared" si="3"/>
        <v>89</v>
      </c>
      <c r="I42" s="8" t="str">
        <f t="shared" si="4"/>
        <v>B</v>
      </c>
      <c r="J42" s="8" t="str">
        <f t="shared" si="5"/>
        <v xml:space="preserve">Memiliki keterampilan Menulis cakepan tembang Pocung, Melakukan penyajian denang membaca sinopsis novel, Melakukan penyajian menceritakan budaya mantu, </v>
      </c>
      <c r="K42" s="13"/>
      <c r="L42" s="41">
        <f t="shared" si="6"/>
        <v>78</v>
      </c>
      <c r="M42" s="41">
        <f t="shared" si="7"/>
        <v>73</v>
      </c>
      <c r="O42" s="41">
        <v>85</v>
      </c>
      <c r="P42" s="41"/>
      <c r="Q42" s="42"/>
      <c r="R42" s="42">
        <v>80</v>
      </c>
      <c r="S42" s="41"/>
      <c r="T42" s="42"/>
      <c r="U42" s="41">
        <v>70</v>
      </c>
      <c r="V42" s="41"/>
      <c r="W42" s="42"/>
      <c r="X42" s="41"/>
      <c r="Y42" s="41"/>
      <c r="Z42" s="42"/>
      <c r="AA42" s="41"/>
      <c r="AB42" s="41"/>
      <c r="AC42" s="42"/>
      <c r="AD42" s="42">
        <f t="shared" si="8"/>
        <v>78</v>
      </c>
      <c r="AE42" s="41">
        <v>83</v>
      </c>
      <c r="AF42" s="41"/>
      <c r="AG42" s="42"/>
      <c r="AH42" s="41">
        <v>85</v>
      </c>
      <c r="AI42" s="41"/>
      <c r="AJ42" s="42"/>
      <c r="AK42" s="41">
        <v>85</v>
      </c>
      <c r="AL42" s="41"/>
      <c r="AM42" s="42"/>
      <c r="AN42" s="41"/>
      <c r="AO42" s="41"/>
      <c r="AP42" s="42"/>
      <c r="AQ42" s="41"/>
      <c r="AR42" s="41"/>
      <c r="AS42" s="42"/>
      <c r="AT42" s="41">
        <v>73</v>
      </c>
      <c r="AU42" s="43">
        <f t="shared" si="9"/>
        <v>80.142857142857139</v>
      </c>
      <c r="AV42" s="44">
        <f t="shared" si="10"/>
        <v>80</v>
      </c>
      <c r="AW42" s="45"/>
      <c r="AX42" s="52">
        <v>85</v>
      </c>
      <c r="AY42" s="41"/>
      <c r="AZ42" s="42"/>
      <c r="BA42" s="52">
        <v>90</v>
      </c>
      <c r="BB42" s="41"/>
      <c r="BC42" s="42"/>
      <c r="BD42" s="41"/>
      <c r="BE42" s="41"/>
      <c r="BF42" s="42"/>
      <c r="BG42" s="41"/>
      <c r="BH42" s="41"/>
      <c r="BI42" s="42"/>
      <c r="BJ42" s="41"/>
      <c r="BK42" s="41"/>
      <c r="BL42" s="42"/>
      <c r="BM42" s="42">
        <f t="shared" si="11"/>
        <v>85</v>
      </c>
      <c r="BN42" s="42">
        <f t="shared" si="12"/>
        <v>90</v>
      </c>
      <c r="BO42" s="42" t="str">
        <f t="shared" si="13"/>
        <v/>
      </c>
      <c r="BP42" s="42" t="str">
        <f t="shared" si="14"/>
        <v/>
      </c>
      <c r="BQ42" s="42" t="str">
        <f t="shared" si="15"/>
        <v/>
      </c>
      <c r="BR42" s="42">
        <f t="shared" si="16"/>
        <v>88</v>
      </c>
      <c r="BS42" s="52">
        <v>90</v>
      </c>
      <c r="BT42" s="41"/>
      <c r="BU42" s="42"/>
      <c r="BV42" s="41">
        <v>90</v>
      </c>
      <c r="BW42" s="41"/>
      <c r="BX42" s="42"/>
      <c r="BY42" s="41"/>
      <c r="BZ42" s="41"/>
      <c r="CA42" s="42"/>
      <c r="CB42" s="41"/>
      <c r="CC42" s="41"/>
      <c r="CD42" s="42"/>
      <c r="CE42" s="41"/>
      <c r="CF42" s="41"/>
      <c r="CG42" s="42"/>
      <c r="CH42" s="42">
        <f t="shared" si="17"/>
        <v>90</v>
      </c>
      <c r="CI42" s="42">
        <f t="shared" si="18"/>
        <v>90</v>
      </c>
      <c r="CJ42" s="42" t="str">
        <f t="shared" si="19"/>
        <v/>
      </c>
      <c r="CK42" s="42" t="str">
        <f t="shared" si="20"/>
        <v/>
      </c>
      <c r="CL42" s="42" t="str">
        <f t="shared" si="21"/>
        <v/>
      </c>
      <c r="CM42" s="43">
        <f t="shared" si="22"/>
        <v>89.333333333333329</v>
      </c>
      <c r="CN42" s="44">
        <f t="shared" si="23"/>
        <v>89</v>
      </c>
      <c r="CO42" s="45"/>
      <c r="CP42" s="52">
        <v>5</v>
      </c>
      <c r="CQ42" s="46" t="str">
        <f t="shared" si="24"/>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2" s="45"/>
      <c r="CS42" s="52">
        <v>5</v>
      </c>
      <c r="CT42" s="46" t="str">
        <f t="shared" si="25"/>
        <v xml:space="preserve">Memiliki keterampilan Menulis cakepan tembang Pocung, Melakukan penyajian denang membaca sinopsis novel, Melakukan penyajian menceritakan budaya mantu, </v>
      </c>
    </row>
    <row r="43" spans="1:110">
      <c r="A43" s="8">
        <v>33</v>
      </c>
      <c r="B43" s="8">
        <v>101622</v>
      </c>
      <c r="C43" s="8" t="s">
        <v>230</v>
      </c>
      <c r="E43" s="47">
        <f t="shared" ref="E43:E60" si="26">AV43</f>
        <v>83</v>
      </c>
      <c r="F43" s="8" t="str">
        <f t="shared" ref="F43:F60" si="27">IF(E43="","",IF(E43&lt;=69,"D",IF(E43&lt;=75,"C",IF(E43&lt;=90,"B",IF(E43&lt;=100,"A","E")))))</f>
        <v>B</v>
      </c>
      <c r="G43" s="8" t="str">
        <f t="shared" ref="G43:G60" si="28">CQ43</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3" s="47">
        <f t="shared" ref="H43:H60" si="29">CN43</f>
        <v>86</v>
      </c>
      <c r="I43" s="8" t="str">
        <f t="shared" ref="I43:I60" si="30">IF(H43="","",IF(H43&lt;=69,"D",IF(H43&lt;=75,"C",IF(H43&lt;=90,"B",IF(H43&lt;=100,"A","E")))))</f>
        <v>B</v>
      </c>
      <c r="J43" s="8" t="str">
        <f t="shared" ref="J43:J60" si="31">CT43</f>
        <v xml:space="preserve">Memiliki keterampilan Menulis cakepan tembang Pocung, Melakukan penyajian denang membaca sinopsis novel, Melakukan penyajian menceritakan budaya mantu, </v>
      </c>
      <c r="K43" s="13"/>
      <c r="L43" s="41">
        <f t="shared" ref="L43:L60" si="32">AD43</f>
        <v>80</v>
      </c>
      <c r="M43" s="41">
        <f t="shared" ref="M43:M60" si="33">IF(COUNTBLANK(AT43:AT43),"",AT43)</f>
        <v>75</v>
      </c>
      <c r="O43" s="41">
        <v>87</v>
      </c>
      <c r="P43" s="41"/>
      <c r="Q43" s="42"/>
      <c r="R43" s="42">
        <v>75</v>
      </c>
      <c r="S43" s="41"/>
      <c r="T43" s="42"/>
      <c r="U43" s="41">
        <v>79</v>
      </c>
      <c r="V43" s="41"/>
      <c r="W43" s="42"/>
      <c r="X43" s="41"/>
      <c r="Y43" s="41"/>
      <c r="Z43" s="42"/>
      <c r="AA43" s="41"/>
      <c r="AB43" s="41"/>
      <c r="AC43" s="42"/>
      <c r="AD43" s="42">
        <f t="shared" ref="AD43:AD60" si="34">IF(AND(O43="",P43="",Q43=""),"",ROUND(AVERAGE(O43:AC43),0))</f>
        <v>80</v>
      </c>
      <c r="AE43" s="41">
        <v>87</v>
      </c>
      <c r="AF43" s="41"/>
      <c r="AG43" s="42"/>
      <c r="AH43" s="41">
        <v>80</v>
      </c>
      <c r="AI43" s="41"/>
      <c r="AJ43" s="42"/>
      <c r="AK43" s="41">
        <v>95</v>
      </c>
      <c r="AL43" s="41"/>
      <c r="AM43" s="42"/>
      <c r="AN43" s="41"/>
      <c r="AO43" s="41"/>
      <c r="AP43" s="42"/>
      <c r="AQ43" s="41"/>
      <c r="AR43" s="41"/>
      <c r="AS43" s="42"/>
      <c r="AT43" s="41">
        <v>75</v>
      </c>
      <c r="AU43" s="43">
        <f t="shared" ref="AU43:AU60" si="35">IF(AT43="","",AVERAGE(O43:AC43,AE43:AT43))</f>
        <v>82.571428571428569</v>
      </c>
      <c r="AV43" s="44">
        <f t="shared" ref="AV43:AV60" si="36">IF(AU43="","",ROUND(AU43,0))</f>
        <v>83</v>
      </c>
      <c r="AW43" s="45"/>
      <c r="AX43" s="52">
        <v>87</v>
      </c>
      <c r="AY43" s="41"/>
      <c r="AZ43" s="42"/>
      <c r="BA43" s="52">
        <v>90</v>
      </c>
      <c r="BB43" s="41"/>
      <c r="BC43" s="42"/>
      <c r="BD43" s="41"/>
      <c r="BE43" s="41"/>
      <c r="BF43" s="42"/>
      <c r="BG43" s="41"/>
      <c r="BH43" s="41"/>
      <c r="BI43" s="42"/>
      <c r="BJ43" s="41"/>
      <c r="BK43" s="41"/>
      <c r="BL43" s="42"/>
      <c r="BM43" s="42">
        <f t="shared" ref="BM43:BM60" si="37">IF(AND(AZ43="",AY43="",AX43=""),"",MAX(AX43:AZ43))</f>
        <v>87</v>
      </c>
      <c r="BN43" s="42">
        <f t="shared" ref="BN43:BN60" si="38">IF(AND(BB43="",BC43="",BA43=""),"",MAX(BA43:BC43))</f>
        <v>90</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89</v>
      </c>
      <c r="BS43" s="52">
        <v>90</v>
      </c>
      <c r="BT43" s="41"/>
      <c r="BU43" s="42"/>
      <c r="BV43" s="41">
        <v>80</v>
      </c>
      <c r="BW43" s="41"/>
      <c r="BX43" s="42"/>
      <c r="BY43" s="41"/>
      <c r="BZ43" s="41"/>
      <c r="CA43" s="42"/>
      <c r="CB43" s="41"/>
      <c r="CC43" s="41"/>
      <c r="CD43" s="42"/>
      <c r="CE43" s="41"/>
      <c r="CF43" s="41"/>
      <c r="CG43" s="42"/>
      <c r="CH43" s="42">
        <f t="shared" ref="CH43:CH60" si="43">IF(AND(BU43="",BT43="",BS43=""),"",MAX(BS43:BU43))</f>
        <v>90</v>
      </c>
      <c r="CI43" s="42">
        <f t="shared" ref="CI43:CI60" si="44">IF(AND(BW43="",BX43="",BV43=""),"",MAX(BV43:BX43))</f>
        <v>80</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86.333333333333329</v>
      </c>
      <c r="CN43" s="44">
        <f t="shared" ref="CN43:CN60" si="49">IF(CM43="","",ROUND(CM43,0))</f>
        <v>86</v>
      </c>
      <c r="CO43" s="45"/>
      <c r="CP43" s="52">
        <v>5</v>
      </c>
      <c r="CQ43" s="46" t="str">
        <f t="shared" ref="CQ43:CQ60" si="50">IF(CP43="","",VLOOKUP(CP43,$DE$9:$DF$20,2,0))</f>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3" s="45"/>
      <c r="CS43" s="52">
        <v>5</v>
      </c>
      <c r="CT43" s="46" t="str">
        <f t="shared" ref="CT43:CT60" si="51">IF(CS43="","",VLOOKUP(CS43,$DE$22:$DF$33,2,0))</f>
        <v xml:space="preserve">Memiliki keterampilan Menulis cakepan tembang Pocung, Melakukan penyajian denang membaca sinopsis novel, Melakukan penyajian menceritakan budaya mantu, </v>
      </c>
    </row>
    <row r="44" spans="1:110">
      <c r="A44" s="8">
        <v>34</v>
      </c>
      <c r="B44" s="8">
        <v>101623</v>
      </c>
      <c r="C44" s="8" t="s">
        <v>231</v>
      </c>
      <c r="E44" s="47">
        <f t="shared" si="26"/>
        <v>77</v>
      </c>
      <c r="F44" s="8" t="str">
        <f t="shared" si="27"/>
        <v>B</v>
      </c>
      <c r="G44" s="8" t="str">
        <f t="shared" si="28"/>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H44" s="47">
        <f t="shared" si="29"/>
        <v>91</v>
      </c>
      <c r="I44" s="8" t="str">
        <f t="shared" si="30"/>
        <v>A</v>
      </c>
      <c r="J44" s="8" t="str">
        <f t="shared" si="31"/>
        <v xml:space="preserve">Memiliki keterampilan Menulis cakepan tembang Pocung, Melakukan penyajian denang membaca sinopsis novel, Melakukan penyajian menceritakan budaya mantu, </v>
      </c>
      <c r="K44" s="13"/>
      <c r="L44" s="41">
        <f t="shared" si="32"/>
        <v>82</v>
      </c>
      <c r="M44" s="41">
        <f t="shared" si="33"/>
        <v>81</v>
      </c>
      <c r="O44" s="41">
        <v>87</v>
      </c>
      <c r="P44" s="41"/>
      <c r="Q44" s="42"/>
      <c r="R44" s="42">
        <v>75</v>
      </c>
      <c r="S44" s="41"/>
      <c r="T44" s="42"/>
      <c r="U44" s="41">
        <v>83</v>
      </c>
      <c r="V44" s="41"/>
      <c r="W44" s="42"/>
      <c r="X44" s="41"/>
      <c r="Y44" s="41"/>
      <c r="Z44" s="42"/>
      <c r="AA44" s="41"/>
      <c r="AB44" s="41"/>
      <c r="AC44" s="42"/>
      <c r="AD44" s="42">
        <f t="shared" si="34"/>
        <v>82</v>
      </c>
      <c r="AE44" s="41">
        <v>73</v>
      </c>
      <c r="AF44" s="41"/>
      <c r="AG44" s="42"/>
      <c r="AH44" s="41">
        <v>70</v>
      </c>
      <c r="AI44" s="41"/>
      <c r="AJ44" s="42"/>
      <c r="AK44" s="41">
        <v>70</v>
      </c>
      <c r="AL44" s="41"/>
      <c r="AM44" s="42"/>
      <c r="AN44" s="41"/>
      <c r="AO44" s="41"/>
      <c r="AP44" s="42"/>
      <c r="AQ44" s="41"/>
      <c r="AR44" s="41"/>
      <c r="AS44" s="42"/>
      <c r="AT44" s="41">
        <v>81</v>
      </c>
      <c r="AU44" s="43">
        <f t="shared" si="35"/>
        <v>77</v>
      </c>
      <c r="AV44" s="44">
        <f t="shared" si="36"/>
        <v>77</v>
      </c>
      <c r="AW44" s="45"/>
      <c r="AX44" s="52">
        <v>87</v>
      </c>
      <c r="AY44" s="41"/>
      <c r="AZ44" s="42"/>
      <c r="BA44" s="52">
        <v>90</v>
      </c>
      <c r="BB44" s="41"/>
      <c r="BC44" s="42"/>
      <c r="BD44" s="41"/>
      <c r="BE44" s="41"/>
      <c r="BF44" s="42"/>
      <c r="BG44" s="41"/>
      <c r="BH44" s="41"/>
      <c r="BI44" s="42"/>
      <c r="BJ44" s="41"/>
      <c r="BK44" s="41"/>
      <c r="BL44" s="42"/>
      <c r="BM44" s="42">
        <f t="shared" si="37"/>
        <v>87</v>
      </c>
      <c r="BN44" s="42">
        <f t="shared" si="38"/>
        <v>90</v>
      </c>
      <c r="BO44" s="42" t="str">
        <f t="shared" si="39"/>
        <v/>
      </c>
      <c r="BP44" s="42" t="str">
        <f t="shared" si="40"/>
        <v/>
      </c>
      <c r="BQ44" s="42" t="str">
        <f t="shared" si="41"/>
        <v/>
      </c>
      <c r="BR44" s="42">
        <f t="shared" si="42"/>
        <v>89</v>
      </c>
      <c r="BS44" s="52">
        <v>90</v>
      </c>
      <c r="BT44" s="41"/>
      <c r="BU44" s="42"/>
      <c r="BV44" s="41">
        <v>95</v>
      </c>
      <c r="BW44" s="41"/>
      <c r="BX44" s="42"/>
      <c r="BY44" s="41"/>
      <c r="BZ44" s="41"/>
      <c r="CA44" s="42"/>
      <c r="CB44" s="41"/>
      <c r="CC44" s="41"/>
      <c r="CD44" s="42"/>
      <c r="CE44" s="41"/>
      <c r="CF44" s="41"/>
      <c r="CG44" s="42"/>
      <c r="CH44" s="42">
        <f t="shared" si="43"/>
        <v>90</v>
      </c>
      <c r="CI44" s="42">
        <f t="shared" si="44"/>
        <v>95</v>
      </c>
      <c r="CJ44" s="42" t="str">
        <f t="shared" si="45"/>
        <v/>
      </c>
      <c r="CK44" s="42" t="str">
        <f t="shared" si="46"/>
        <v/>
      </c>
      <c r="CL44" s="42" t="str">
        <f t="shared" si="47"/>
        <v/>
      </c>
      <c r="CM44" s="43">
        <f t="shared" si="48"/>
        <v>91.333333333333329</v>
      </c>
      <c r="CN44" s="44">
        <f t="shared" si="49"/>
        <v>91</v>
      </c>
      <c r="CO44" s="45"/>
      <c r="CP44" s="52">
        <v>5</v>
      </c>
      <c r="CQ44" s="46" t="str">
        <f t="shared" si="50"/>
        <v>Memiliki kemampuan pemahanan Mengemukakan isi teks Serat Wedhatama Pupuh Pocung, Mengidentifikasi unsur pembangun dalam novel, Menganalisis pola penyusunan sesorah, Menjelaskan filosofi budaya mantu, Masih perlu peningkatan pemahaman Mengidentifikasi aksara rekan dalam wacana aksara jawa.</v>
      </c>
      <c r="CR44" s="45"/>
      <c r="CS44" s="52">
        <v>5</v>
      </c>
      <c r="CT44" s="46" t="str">
        <f t="shared" si="51"/>
        <v xml:space="preserve">Memiliki keterampilan Menulis cakepan tembang Pocung, Melakukan penyajian denang membaca sinopsis novel, Melakukan penyajian menceritakan budaya mantu, </v>
      </c>
    </row>
    <row r="45" spans="1:110">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phoneticPr fontId="20"/>
  <conditionalFormatting sqref="O11">
    <cfRule type="cellIs" dxfId="5472" priority="57" operator="lessThan">
      <formula>$C$4</formula>
    </cfRule>
  </conditionalFormatting>
  <conditionalFormatting sqref="O12">
    <cfRule type="cellIs" dxfId="5471" priority="58" operator="lessThan">
      <formula>$C$4</formula>
    </cfRule>
  </conditionalFormatting>
  <conditionalFormatting sqref="O13">
    <cfRule type="cellIs" dxfId="5470" priority="59" operator="lessThan">
      <formula>$C$4</formula>
    </cfRule>
  </conditionalFormatting>
  <conditionalFormatting sqref="O14">
    <cfRule type="cellIs" dxfId="5469" priority="60" operator="lessThan">
      <formula>$C$4</formula>
    </cfRule>
  </conditionalFormatting>
  <conditionalFormatting sqref="O15">
    <cfRule type="cellIs" dxfId="5468" priority="61" operator="lessThan">
      <formula>$C$4</formula>
    </cfRule>
  </conditionalFormatting>
  <conditionalFormatting sqref="O16">
    <cfRule type="cellIs" dxfId="5467" priority="62" operator="lessThan">
      <formula>$C$4</formula>
    </cfRule>
  </conditionalFormatting>
  <conditionalFormatting sqref="O17">
    <cfRule type="cellIs" dxfId="5466" priority="63" operator="lessThan">
      <formula>$C$4</formula>
    </cfRule>
  </conditionalFormatting>
  <conditionalFormatting sqref="O18">
    <cfRule type="cellIs" dxfId="5465" priority="64" operator="lessThan">
      <formula>$C$4</formula>
    </cfRule>
  </conditionalFormatting>
  <conditionalFormatting sqref="O19">
    <cfRule type="cellIs" dxfId="5464" priority="65" operator="lessThan">
      <formula>$C$4</formula>
    </cfRule>
  </conditionalFormatting>
  <conditionalFormatting sqref="O20">
    <cfRule type="cellIs" dxfId="5463" priority="66" operator="lessThan">
      <formula>$C$4</formula>
    </cfRule>
  </conditionalFormatting>
  <conditionalFormatting sqref="O21">
    <cfRule type="cellIs" dxfId="5462" priority="67" operator="lessThan">
      <formula>$C$4</formula>
    </cfRule>
  </conditionalFormatting>
  <conditionalFormatting sqref="O22">
    <cfRule type="cellIs" dxfId="5461" priority="68" operator="lessThan">
      <formula>$C$4</formula>
    </cfRule>
  </conditionalFormatting>
  <conditionalFormatting sqref="O23">
    <cfRule type="cellIs" dxfId="5460" priority="69" operator="lessThan">
      <formula>$C$4</formula>
    </cfRule>
  </conditionalFormatting>
  <conditionalFormatting sqref="O24">
    <cfRule type="cellIs" dxfId="5459" priority="70" operator="lessThan">
      <formula>$C$4</formula>
    </cfRule>
  </conditionalFormatting>
  <conditionalFormatting sqref="O25">
    <cfRule type="cellIs" dxfId="5458" priority="71" operator="lessThan">
      <formula>$C$4</formula>
    </cfRule>
  </conditionalFormatting>
  <conditionalFormatting sqref="O26">
    <cfRule type="cellIs" dxfId="5457" priority="72" operator="lessThan">
      <formula>$C$4</formula>
    </cfRule>
  </conditionalFormatting>
  <conditionalFormatting sqref="O27">
    <cfRule type="cellIs" dxfId="5456" priority="73" operator="lessThan">
      <formula>$C$4</formula>
    </cfRule>
  </conditionalFormatting>
  <conditionalFormatting sqref="O28">
    <cfRule type="cellIs" dxfId="5455" priority="74" operator="lessThan">
      <formula>$C$4</formula>
    </cfRule>
  </conditionalFormatting>
  <conditionalFormatting sqref="O29">
    <cfRule type="cellIs" dxfId="5454" priority="75" operator="lessThan">
      <formula>$C$4</formula>
    </cfRule>
  </conditionalFormatting>
  <conditionalFormatting sqref="O30">
    <cfRule type="cellIs" dxfId="5453" priority="76" operator="lessThan">
      <formula>$C$4</formula>
    </cfRule>
  </conditionalFormatting>
  <conditionalFormatting sqref="O31">
    <cfRule type="cellIs" dxfId="5452" priority="77" operator="lessThan">
      <formula>$C$4</formula>
    </cfRule>
  </conditionalFormatting>
  <conditionalFormatting sqref="O32">
    <cfRule type="cellIs" dxfId="5451" priority="78" operator="lessThan">
      <formula>$C$4</formula>
    </cfRule>
  </conditionalFormatting>
  <conditionalFormatting sqref="O33">
    <cfRule type="cellIs" dxfId="5450" priority="79" operator="lessThan">
      <formula>$C$4</formula>
    </cfRule>
  </conditionalFormatting>
  <conditionalFormatting sqref="O34">
    <cfRule type="cellIs" dxfId="5449" priority="80" operator="lessThan">
      <formula>$C$4</formula>
    </cfRule>
  </conditionalFormatting>
  <conditionalFormatting sqref="O35">
    <cfRule type="cellIs" dxfId="5448" priority="81" operator="lessThan">
      <formula>$C$4</formula>
    </cfRule>
  </conditionalFormatting>
  <conditionalFormatting sqref="O36">
    <cfRule type="cellIs" dxfId="5447" priority="82" operator="lessThan">
      <formula>$C$4</formula>
    </cfRule>
  </conditionalFormatting>
  <conditionalFormatting sqref="O37">
    <cfRule type="cellIs" dxfId="5446" priority="83" operator="lessThan">
      <formula>$C$4</formula>
    </cfRule>
  </conditionalFormatting>
  <conditionalFormatting sqref="O38">
    <cfRule type="cellIs" dxfId="5445" priority="84" operator="lessThan">
      <formula>$C$4</formula>
    </cfRule>
  </conditionalFormatting>
  <conditionalFormatting sqref="O39">
    <cfRule type="cellIs" dxfId="5444" priority="85" operator="lessThan">
      <formula>$C$4</formula>
    </cfRule>
  </conditionalFormatting>
  <conditionalFormatting sqref="O40">
    <cfRule type="cellIs" dxfId="5443" priority="86" operator="lessThan">
      <formula>$C$4</formula>
    </cfRule>
  </conditionalFormatting>
  <conditionalFormatting sqref="O41">
    <cfRule type="cellIs" dxfId="5442" priority="87" operator="lessThan">
      <formula>$C$4</formula>
    </cfRule>
  </conditionalFormatting>
  <conditionalFormatting sqref="O42">
    <cfRule type="cellIs" dxfId="5441" priority="88" operator="lessThan">
      <formula>$C$4</formula>
    </cfRule>
  </conditionalFormatting>
  <conditionalFormatting sqref="O43">
    <cfRule type="cellIs" dxfId="5440" priority="89" operator="lessThan">
      <formula>$C$4</formula>
    </cfRule>
  </conditionalFormatting>
  <conditionalFormatting sqref="O44">
    <cfRule type="cellIs" dxfId="5439" priority="90" operator="lessThan">
      <formula>$C$4</formula>
    </cfRule>
  </conditionalFormatting>
  <conditionalFormatting sqref="O45">
    <cfRule type="cellIs" dxfId="5438" priority="91" operator="lessThan">
      <formula>$C$4</formula>
    </cfRule>
  </conditionalFormatting>
  <conditionalFormatting sqref="O46">
    <cfRule type="cellIs" dxfId="5437" priority="92" operator="lessThan">
      <formula>$C$4</formula>
    </cfRule>
  </conditionalFormatting>
  <conditionalFormatting sqref="O47">
    <cfRule type="cellIs" dxfId="5436" priority="93" operator="lessThan">
      <formula>$C$4</formula>
    </cfRule>
  </conditionalFormatting>
  <conditionalFormatting sqref="O48">
    <cfRule type="cellIs" dxfId="5435" priority="94" operator="lessThan">
      <formula>$C$4</formula>
    </cfRule>
  </conditionalFormatting>
  <conditionalFormatting sqref="O49">
    <cfRule type="cellIs" dxfId="5434" priority="95" operator="lessThan">
      <formula>$C$4</formula>
    </cfRule>
  </conditionalFormatting>
  <conditionalFormatting sqref="O50">
    <cfRule type="cellIs" dxfId="5433" priority="96" operator="lessThan">
      <formula>$C$4</formula>
    </cfRule>
  </conditionalFormatting>
  <conditionalFormatting sqref="O51">
    <cfRule type="cellIs" dxfId="5432" priority="97" operator="lessThan">
      <formula>$C$4</formula>
    </cfRule>
  </conditionalFormatting>
  <conditionalFormatting sqref="O52">
    <cfRule type="cellIs" dxfId="5431" priority="98" operator="lessThan">
      <formula>$C$4</formula>
    </cfRule>
  </conditionalFormatting>
  <conditionalFormatting sqref="O53">
    <cfRule type="cellIs" dxfId="5430" priority="99" operator="lessThan">
      <formula>$C$4</formula>
    </cfRule>
  </conditionalFormatting>
  <conditionalFormatting sqref="O54">
    <cfRule type="cellIs" dxfId="5429" priority="100" operator="lessThan">
      <formula>$C$4</formula>
    </cfRule>
  </conditionalFormatting>
  <conditionalFormatting sqref="O55">
    <cfRule type="cellIs" dxfId="5428" priority="101" operator="lessThan">
      <formula>$C$4</formula>
    </cfRule>
  </conditionalFormatting>
  <conditionalFormatting sqref="O56">
    <cfRule type="cellIs" dxfId="5427" priority="102" operator="lessThan">
      <formula>$C$4</formula>
    </cfRule>
  </conditionalFormatting>
  <conditionalFormatting sqref="O57">
    <cfRule type="cellIs" dxfId="5426" priority="103" operator="lessThan">
      <formula>$C$4</formula>
    </cfRule>
  </conditionalFormatting>
  <conditionalFormatting sqref="O58">
    <cfRule type="cellIs" dxfId="5425" priority="104" operator="lessThan">
      <formula>$C$4</formula>
    </cfRule>
  </conditionalFormatting>
  <conditionalFormatting sqref="O59">
    <cfRule type="cellIs" dxfId="5424" priority="105" operator="lessThan">
      <formula>$C$4</formula>
    </cfRule>
  </conditionalFormatting>
  <conditionalFormatting sqref="O60">
    <cfRule type="cellIs" dxfId="5423" priority="106" operator="lessThan">
      <formula>$C$4</formula>
    </cfRule>
  </conditionalFormatting>
  <conditionalFormatting sqref="P11">
    <cfRule type="cellIs" dxfId="5422" priority="107" operator="lessThan">
      <formula>$C$4</formula>
    </cfRule>
  </conditionalFormatting>
  <conditionalFormatting sqref="P12">
    <cfRule type="cellIs" dxfId="5421" priority="108" operator="lessThan">
      <formula>$C$4</formula>
    </cfRule>
  </conditionalFormatting>
  <conditionalFormatting sqref="P13">
    <cfRule type="cellIs" dxfId="5420" priority="109" operator="lessThan">
      <formula>$C$4</formula>
    </cfRule>
  </conditionalFormatting>
  <conditionalFormatting sqref="P14">
    <cfRule type="cellIs" dxfId="5419" priority="110" operator="lessThan">
      <formula>$C$4</formula>
    </cfRule>
  </conditionalFormatting>
  <conditionalFormatting sqref="P15">
    <cfRule type="cellIs" dxfId="5418" priority="111" operator="lessThan">
      <formula>$C$4</formula>
    </cfRule>
  </conditionalFormatting>
  <conditionalFormatting sqref="P16">
    <cfRule type="cellIs" dxfId="5417" priority="112" operator="lessThan">
      <formula>$C$4</formula>
    </cfRule>
  </conditionalFormatting>
  <conditionalFormatting sqref="P17">
    <cfRule type="cellIs" dxfId="5416" priority="113" operator="lessThan">
      <formula>$C$4</formula>
    </cfRule>
  </conditionalFormatting>
  <conditionalFormatting sqref="P18">
    <cfRule type="cellIs" dxfId="5415" priority="114" operator="lessThan">
      <formula>$C$4</formula>
    </cfRule>
  </conditionalFormatting>
  <conditionalFormatting sqref="P19">
    <cfRule type="cellIs" dxfId="5414" priority="115" operator="lessThan">
      <formula>$C$4</formula>
    </cfRule>
  </conditionalFormatting>
  <conditionalFormatting sqref="P20">
    <cfRule type="cellIs" dxfId="5413" priority="116" operator="lessThan">
      <formula>$C$4</formula>
    </cfRule>
  </conditionalFormatting>
  <conditionalFormatting sqref="P21">
    <cfRule type="cellIs" dxfId="5412" priority="117" operator="lessThan">
      <formula>$C$4</formula>
    </cfRule>
  </conditionalFormatting>
  <conditionalFormatting sqref="P22">
    <cfRule type="cellIs" dxfId="5411" priority="118" operator="lessThan">
      <formula>$C$4</formula>
    </cfRule>
  </conditionalFormatting>
  <conditionalFormatting sqref="P23">
    <cfRule type="cellIs" dxfId="5410" priority="119" operator="lessThan">
      <formula>$C$4</formula>
    </cfRule>
  </conditionalFormatting>
  <conditionalFormatting sqref="P24">
    <cfRule type="cellIs" dxfId="5409" priority="120" operator="lessThan">
      <formula>$C$4</formula>
    </cfRule>
  </conditionalFormatting>
  <conditionalFormatting sqref="P25">
    <cfRule type="cellIs" dxfId="5408" priority="121" operator="lessThan">
      <formula>$C$4</formula>
    </cfRule>
  </conditionalFormatting>
  <conditionalFormatting sqref="P26">
    <cfRule type="cellIs" dxfId="5407" priority="122" operator="lessThan">
      <formula>$C$4</formula>
    </cfRule>
  </conditionalFormatting>
  <conditionalFormatting sqref="P27">
    <cfRule type="cellIs" dxfId="5406" priority="123" operator="lessThan">
      <formula>$C$4</formula>
    </cfRule>
  </conditionalFormatting>
  <conditionalFormatting sqref="P28">
    <cfRule type="cellIs" dxfId="5405" priority="124" operator="lessThan">
      <formula>$C$4</formula>
    </cfRule>
  </conditionalFormatting>
  <conditionalFormatting sqref="P29">
    <cfRule type="cellIs" dxfId="5404" priority="125" operator="lessThan">
      <formula>$C$4</formula>
    </cfRule>
  </conditionalFormatting>
  <conditionalFormatting sqref="P30">
    <cfRule type="cellIs" dxfId="5403" priority="126" operator="lessThan">
      <formula>$C$4</formula>
    </cfRule>
  </conditionalFormatting>
  <conditionalFormatting sqref="P31">
    <cfRule type="cellIs" dxfId="5402" priority="127" operator="lessThan">
      <formula>$C$4</formula>
    </cfRule>
  </conditionalFormatting>
  <conditionalFormatting sqref="P32">
    <cfRule type="cellIs" dxfId="5401" priority="128" operator="lessThan">
      <formula>$C$4</formula>
    </cfRule>
  </conditionalFormatting>
  <conditionalFormatting sqref="P33">
    <cfRule type="cellIs" dxfId="5400" priority="129" operator="lessThan">
      <formula>$C$4</formula>
    </cfRule>
  </conditionalFormatting>
  <conditionalFormatting sqref="P34">
    <cfRule type="cellIs" dxfId="5399" priority="130" operator="lessThan">
      <formula>$C$4</formula>
    </cfRule>
  </conditionalFormatting>
  <conditionalFormatting sqref="P35">
    <cfRule type="cellIs" dxfId="5398" priority="131" operator="lessThan">
      <formula>$C$4</formula>
    </cfRule>
  </conditionalFormatting>
  <conditionalFormatting sqref="P36">
    <cfRule type="cellIs" dxfId="5397" priority="132" operator="lessThan">
      <formula>$C$4</formula>
    </cfRule>
  </conditionalFormatting>
  <conditionalFormatting sqref="P37">
    <cfRule type="cellIs" dxfId="5396" priority="133" operator="lessThan">
      <formula>$C$4</formula>
    </cfRule>
  </conditionalFormatting>
  <conditionalFormatting sqref="P38">
    <cfRule type="cellIs" dxfId="5395" priority="134" operator="lessThan">
      <formula>$C$4</formula>
    </cfRule>
  </conditionalFormatting>
  <conditionalFormatting sqref="P39">
    <cfRule type="cellIs" dxfId="5394" priority="135" operator="lessThan">
      <formula>$C$4</formula>
    </cfRule>
  </conditionalFormatting>
  <conditionalFormatting sqref="P40">
    <cfRule type="cellIs" dxfId="5393" priority="136" operator="lessThan">
      <formula>$C$4</formula>
    </cfRule>
  </conditionalFormatting>
  <conditionalFormatting sqref="P41">
    <cfRule type="cellIs" dxfId="5392" priority="137" operator="lessThan">
      <formula>$C$4</formula>
    </cfRule>
  </conditionalFormatting>
  <conditionalFormatting sqref="P42">
    <cfRule type="cellIs" dxfId="5391" priority="138" operator="lessThan">
      <formula>$C$4</formula>
    </cfRule>
  </conditionalFormatting>
  <conditionalFormatting sqref="P43">
    <cfRule type="cellIs" dxfId="5390" priority="139" operator="lessThan">
      <formula>$C$4</formula>
    </cfRule>
  </conditionalFormatting>
  <conditionalFormatting sqref="P44">
    <cfRule type="cellIs" dxfId="5389" priority="140" operator="lessThan">
      <formula>$C$4</formula>
    </cfRule>
  </conditionalFormatting>
  <conditionalFormatting sqref="P45">
    <cfRule type="cellIs" dxfId="5388" priority="141" operator="lessThan">
      <formula>$C$4</formula>
    </cfRule>
  </conditionalFormatting>
  <conditionalFormatting sqref="P46">
    <cfRule type="cellIs" dxfId="5387" priority="142" operator="lessThan">
      <formula>$C$4</formula>
    </cfRule>
  </conditionalFormatting>
  <conditionalFormatting sqref="P47">
    <cfRule type="cellIs" dxfId="5386" priority="143" operator="lessThan">
      <formula>$C$4</formula>
    </cfRule>
  </conditionalFormatting>
  <conditionalFormatting sqref="P48">
    <cfRule type="cellIs" dxfId="5385" priority="144" operator="lessThan">
      <formula>$C$4</formula>
    </cfRule>
  </conditionalFormatting>
  <conditionalFormatting sqref="P49">
    <cfRule type="cellIs" dxfId="5384" priority="145" operator="lessThan">
      <formula>$C$4</formula>
    </cfRule>
  </conditionalFormatting>
  <conditionalFormatting sqref="P50">
    <cfRule type="cellIs" dxfId="5383" priority="146" operator="lessThan">
      <formula>$C$4</formula>
    </cfRule>
  </conditionalFormatting>
  <conditionalFormatting sqref="P51">
    <cfRule type="cellIs" dxfId="5382" priority="147" operator="lessThan">
      <formula>$C$4</formula>
    </cfRule>
  </conditionalFormatting>
  <conditionalFormatting sqref="P52">
    <cfRule type="cellIs" dxfId="5381" priority="148" operator="lessThan">
      <formula>$C$4</formula>
    </cfRule>
  </conditionalFormatting>
  <conditionalFormatting sqref="P53">
    <cfRule type="cellIs" dxfId="5380" priority="149" operator="lessThan">
      <formula>$C$4</formula>
    </cfRule>
  </conditionalFormatting>
  <conditionalFormatting sqref="P54">
    <cfRule type="cellIs" dxfId="5379" priority="150" operator="lessThan">
      <formula>$C$4</formula>
    </cfRule>
  </conditionalFormatting>
  <conditionalFormatting sqref="P55">
    <cfRule type="cellIs" dxfId="5378" priority="151" operator="lessThan">
      <formula>$C$4</formula>
    </cfRule>
  </conditionalFormatting>
  <conditionalFormatting sqref="P56">
    <cfRule type="cellIs" dxfId="5377" priority="152" operator="lessThan">
      <formula>$C$4</formula>
    </cfRule>
  </conditionalFormatting>
  <conditionalFormatting sqref="P57">
    <cfRule type="cellIs" dxfId="5376" priority="153" operator="lessThan">
      <formula>$C$4</formula>
    </cfRule>
  </conditionalFormatting>
  <conditionalFormatting sqref="P58">
    <cfRule type="cellIs" dxfId="5375" priority="154" operator="lessThan">
      <formula>$C$4</formula>
    </cfRule>
  </conditionalFormatting>
  <conditionalFormatting sqref="P59">
    <cfRule type="cellIs" dxfId="5374" priority="155" operator="lessThan">
      <formula>$C$4</formula>
    </cfRule>
  </conditionalFormatting>
  <conditionalFormatting sqref="P60">
    <cfRule type="cellIs" dxfId="5373" priority="156" operator="lessThan">
      <formula>$C$4</formula>
    </cfRule>
  </conditionalFormatting>
  <conditionalFormatting sqref="Q11">
    <cfRule type="cellIs" dxfId="5372" priority="157" operator="lessThan">
      <formula>$C$4</formula>
    </cfRule>
  </conditionalFormatting>
  <conditionalFormatting sqref="Q12">
    <cfRule type="cellIs" dxfId="5371" priority="158" operator="lessThan">
      <formula>$C$4</formula>
    </cfRule>
  </conditionalFormatting>
  <conditionalFormatting sqref="Q13">
    <cfRule type="cellIs" dxfId="5370" priority="159" operator="lessThan">
      <formula>$C$4</formula>
    </cfRule>
  </conditionalFormatting>
  <conditionalFormatting sqref="Q14">
    <cfRule type="cellIs" dxfId="5369" priority="160" operator="lessThan">
      <formula>$C$4</formula>
    </cfRule>
  </conditionalFormatting>
  <conditionalFormatting sqref="Q15">
    <cfRule type="cellIs" dxfId="5368" priority="161" operator="lessThan">
      <formula>$C$4</formula>
    </cfRule>
  </conditionalFormatting>
  <conditionalFormatting sqref="Q16">
    <cfRule type="cellIs" dxfId="5367" priority="162" operator="lessThan">
      <formula>$C$4</formula>
    </cfRule>
  </conditionalFormatting>
  <conditionalFormatting sqref="Q17">
    <cfRule type="cellIs" dxfId="5366" priority="163" operator="lessThan">
      <formula>$C$4</formula>
    </cfRule>
  </conditionalFormatting>
  <conditionalFormatting sqref="Q18">
    <cfRule type="cellIs" dxfId="5365" priority="164" operator="lessThan">
      <formula>$C$4</formula>
    </cfRule>
  </conditionalFormatting>
  <conditionalFormatting sqref="Q19">
    <cfRule type="cellIs" dxfId="5364" priority="165" operator="lessThan">
      <formula>$C$4</formula>
    </cfRule>
  </conditionalFormatting>
  <conditionalFormatting sqref="Q20">
    <cfRule type="cellIs" dxfId="5363" priority="166" operator="lessThan">
      <formula>$C$4</formula>
    </cfRule>
  </conditionalFormatting>
  <conditionalFormatting sqref="Q21">
    <cfRule type="cellIs" dxfId="5362" priority="167" operator="lessThan">
      <formula>$C$4</formula>
    </cfRule>
  </conditionalFormatting>
  <conditionalFormatting sqref="Q22">
    <cfRule type="cellIs" dxfId="5361" priority="168" operator="lessThan">
      <formula>$C$4</formula>
    </cfRule>
  </conditionalFormatting>
  <conditionalFormatting sqref="Q23">
    <cfRule type="cellIs" dxfId="5360" priority="169" operator="lessThan">
      <formula>$C$4</formula>
    </cfRule>
  </conditionalFormatting>
  <conditionalFormatting sqref="Q24">
    <cfRule type="cellIs" dxfId="5359" priority="170" operator="lessThan">
      <formula>$C$4</formula>
    </cfRule>
  </conditionalFormatting>
  <conditionalFormatting sqref="Q25">
    <cfRule type="cellIs" dxfId="5358" priority="171" operator="lessThan">
      <formula>$C$4</formula>
    </cfRule>
  </conditionalFormatting>
  <conditionalFormatting sqref="Q26">
    <cfRule type="cellIs" dxfId="5357" priority="172" operator="lessThan">
      <formula>$C$4</formula>
    </cfRule>
  </conditionalFormatting>
  <conditionalFormatting sqref="Q27">
    <cfRule type="cellIs" dxfId="5356" priority="173" operator="lessThan">
      <formula>$C$4</formula>
    </cfRule>
  </conditionalFormatting>
  <conditionalFormatting sqref="Q28">
    <cfRule type="cellIs" dxfId="5355" priority="174" operator="lessThan">
      <formula>$C$4</formula>
    </cfRule>
  </conditionalFormatting>
  <conditionalFormatting sqref="Q29">
    <cfRule type="cellIs" dxfId="5354" priority="175" operator="lessThan">
      <formula>$C$4</formula>
    </cfRule>
  </conditionalFormatting>
  <conditionalFormatting sqref="Q30">
    <cfRule type="cellIs" dxfId="5353" priority="176" operator="lessThan">
      <formula>$C$4</formula>
    </cfRule>
  </conditionalFormatting>
  <conditionalFormatting sqref="Q31">
    <cfRule type="cellIs" dxfId="5352" priority="177" operator="lessThan">
      <formula>$C$4</formula>
    </cfRule>
  </conditionalFormatting>
  <conditionalFormatting sqref="Q32">
    <cfRule type="cellIs" dxfId="5351" priority="178" operator="lessThan">
      <formula>$C$4</formula>
    </cfRule>
  </conditionalFormatting>
  <conditionalFormatting sqref="Q33">
    <cfRule type="cellIs" dxfId="5350" priority="179" operator="lessThan">
      <formula>$C$4</formula>
    </cfRule>
  </conditionalFormatting>
  <conditionalFormatting sqref="Q34">
    <cfRule type="cellIs" dxfId="5349" priority="180" operator="lessThan">
      <formula>$C$4</formula>
    </cfRule>
  </conditionalFormatting>
  <conditionalFormatting sqref="Q35">
    <cfRule type="cellIs" dxfId="5348" priority="181" operator="lessThan">
      <formula>$C$4</formula>
    </cfRule>
  </conditionalFormatting>
  <conditionalFormatting sqref="Q36">
    <cfRule type="cellIs" dxfId="5347" priority="182" operator="lessThan">
      <formula>$C$4</formula>
    </cfRule>
  </conditionalFormatting>
  <conditionalFormatting sqref="Q37">
    <cfRule type="cellIs" dxfId="5346" priority="183" operator="lessThan">
      <formula>$C$4</formula>
    </cfRule>
  </conditionalFormatting>
  <conditionalFormatting sqref="Q38">
    <cfRule type="cellIs" dxfId="5345" priority="184" operator="lessThan">
      <formula>$C$4</formula>
    </cfRule>
  </conditionalFormatting>
  <conditionalFormatting sqref="Q39">
    <cfRule type="cellIs" dxfId="5344" priority="185" operator="lessThan">
      <formula>$C$4</formula>
    </cfRule>
  </conditionalFormatting>
  <conditionalFormatting sqref="Q40">
    <cfRule type="cellIs" dxfId="5343" priority="186" operator="lessThan">
      <formula>$C$4</formula>
    </cfRule>
  </conditionalFormatting>
  <conditionalFormatting sqref="Q41">
    <cfRule type="cellIs" dxfId="5342" priority="187" operator="lessThan">
      <formula>$C$4</formula>
    </cfRule>
  </conditionalFormatting>
  <conditionalFormatting sqref="Q42">
    <cfRule type="cellIs" dxfId="5341" priority="188" operator="lessThan">
      <formula>$C$4</formula>
    </cfRule>
  </conditionalFormatting>
  <conditionalFormatting sqref="Q43">
    <cfRule type="cellIs" dxfId="5340" priority="189" operator="lessThan">
      <formula>$C$4</formula>
    </cfRule>
  </conditionalFormatting>
  <conditionalFormatting sqref="Q44">
    <cfRule type="cellIs" dxfId="5339" priority="190" operator="lessThan">
      <formula>$C$4</formula>
    </cfRule>
  </conditionalFormatting>
  <conditionalFormatting sqref="Q45">
    <cfRule type="cellIs" dxfId="5338" priority="191" operator="lessThan">
      <formula>$C$4</formula>
    </cfRule>
  </conditionalFormatting>
  <conditionalFormatting sqref="Q46">
    <cfRule type="cellIs" dxfId="5337" priority="192" operator="lessThan">
      <formula>$C$4</formula>
    </cfRule>
  </conditionalFormatting>
  <conditionalFormatting sqref="Q47">
    <cfRule type="cellIs" dxfId="5336" priority="193" operator="lessThan">
      <formula>$C$4</formula>
    </cfRule>
  </conditionalFormatting>
  <conditionalFormatting sqref="Q48">
    <cfRule type="cellIs" dxfId="5335" priority="194" operator="lessThan">
      <formula>$C$4</formula>
    </cfRule>
  </conditionalFormatting>
  <conditionalFormatting sqref="Q49">
    <cfRule type="cellIs" dxfId="5334" priority="195" operator="lessThan">
      <formula>$C$4</formula>
    </cfRule>
  </conditionalFormatting>
  <conditionalFormatting sqref="Q50">
    <cfRule type="cellIs" dxfId="5333" priority="196" operator="lessThan">
      <formula>$C$4</formula>
    </cfRule>
  </conditionalFormatting>
  <conditionalFormatting sqref="Q51">
    <cfRule type="cellIs" dxfId="5332" priority="197" operator="lessThan">
      <formula>$C$4</formula>
    </cfRule>
  </conditionalFormatting>
  <conditionalFormatting sqref="Q52">
    <cfRule type="cellIs" dxfId="5331" priority="198" operator="lessThan">
      <formula>$C$4</formula>
    </cfRule>
  </conditionalFormatting>
  <conditionalFormatting sqref="Q53">
    <cfRule type="cellIs" dxfId="5330" priority="199" operator="lessThan">
      <formula>$C$4</formula>
    </cfRule>
  </conditionalFormatting>
  <conditionalFormatting sqref="Q54">
    <cfRule type="cellIs" dxfId="5329" priority="200" operator="lessThan">
      <formula>$C$4</formula>
    </cfRule>
  </conditionalFormatting>
  <conditionalFormatting sqref="Q55">
    <cfRule type="cellIs" dxfId="5328" priority="201" operator="lessThan">
      <formula>$C$4</formula>
    </cfRule>
  </conditionalFormatting>
  <conditionalFormatting sqref="Q56">
    <cfRule type="cellIs" dxfId="5327" priority="202" operator="lessThan">
      <formula>$C$4</formula>
    </cfRule>
  </conditionalFormatting>
  <conditionalFormatting sqref="Q57">
    <cfRule type="cellIs" dxfId="5326" priority="203" operator="lessThan">
      <formula>$C$4</formula>
    </cfRule>
  </conditionalFormatting>
  <conditionalFormatting sqref="Q58">
    <cfRule type="cellIs" dxfId="5325" priority="204" operator="lessThan">
      <formula>$C$4</formula>
    </cfRule>
  </conditionalFormatting>
  <conditionalFormatting sqref="Q59">
    <cfRule type="cellIs" dxfId="5324" priority="205" operator="lessThan">
      <formula>$C$4</formula>
    </cfRule>
  </conditionalFormatting>
  <conditionalFormatting sqref="Q60">
    <cfRule type="cellIs" dxfId="5323" priority="206" operator="lessThan">
      <formula>$C$4</formula>
    </cfRule>
  </conditionalFormatting>
  <conditionalFormatting sqref="T11">
    <cfRule type="cellIs" dxfId="5322" priority="207" operator="lessThan">
      <formula>$C$4</formula>
    </cfRule>
  </conditionalFormatting>
  <conditionalFormatting sqref="T12">
    <cfRule type="cellIs" dxfId="5321" priority="208" operator="lessThan">
      <formula>$C$4</formula>
    </cfRule>
  </conditionalFormatting>
  <conditionalFormatting sqref="T13">
    <cfRule type="cellIs" dxfId="5320" priority="209" operator="lessThan">
      <formula>$C$4</formula>
    </cfRule>
  </conditionalFormatting>
  <conditionalFormatting sqref="T14">
    <cfRule type="cellIs" dxfId="5319" priority="210" operator="lessThan">
      <formula>$C$4</formula>
    </cfRule>
  </conditionalFormatting>
  <conditionalFormatting sqref="T15">
    <cfRule type="cellIs" dxfId="5318" priority="211" operator="lessThan">
      <formula>$C$4</formula>
    </cfRule>
  </conditionalFormatting>
  <conditionalFormatting sqref="T16">
    <cfRule type="cellIs" dxfId="5317" priority="212" operator="lessThan">
      <formula>$C$4</formula>
    </cfRule>
  </conditionalFormatting>
  <conditionalFormatting sqref="T17">
    <cfRule type="cellIs" dxfId="5316" priority="213" operator="lessThan">
      <formula>$C$4</formula>
    </cfRule>
  </conditionalFormatting>
  <conditionalFormatting sqref="T18">
    <cfRule type="cellIs" dxfId="5315" priority="214" operator="lessThan">
      <formula>$C$4</formula>
    </cfRule>
  </conditionalFormatting>
  <conditionalFormatting sqref="T19">
    <cfRule type="cellIs" dxfId="5314" priority="215" operator="lessThan">
      <formula>$C$4</formula>
    </cfRule>
  </conditionalFormatting>
  <conditionalFormatting sqref="T20">
    <cfRule type="cellIs" dxfId="5313" priority="216" operator="lessThan">
      <formula>$C$4</formula>
    </cfRule>
  </conditionalFormatting>
  <conditionalFormatting sqref="T21">
    <cfRule type="cellIs" dxfId="5312" priority="217" operator="lessThan">
      <formula>$C$4</formula>
    </cfRule>
  </conditionalFormatting>
  <conditionalFormatting sqref="T22">
    <cfRule type="cellIs" dxfId="5311" priority="218" operator="lessThan">
      <formula>$C$4</formula>
    </cfRule>
  </conditionalFormatting>
  <conditionalFormatting sqref="T23">
    <cfRule type="cellIs" dxfId="5310" priority="219" operator="lessThan">
      <formula>$C$4</formula>
    </cfRule>
  </conditionalFormatting>
  <conditionalFormatting sqref="T24">
    <cfRule type="cellIs" dxfId="5309" priority="220" operator="lessThan">
      <formula>$C$4</formula>
    </cfRule>
  </conditionalFormatting>
  <conditionalFormatting sqref="T25">
    <cfRule type="cellIs" dxfId="5308" priority="221" operator="lessThan">
      <formula>$C$4</formula>
    </cfRule>
  </conditionalFormatting>
  <conditionalFormatting sqref="T26">
    <cfRule type="cellIs" dxfId="5307" priority="222" operator="lessThan">
      <formula>$C$4</formula>
    </cfRule>
  </conditionalFormatting>
  <conditionalFormatting sqref="T27">
    <cfRule type="cellIs" dxfId="5306" priority="223" operator="lessThan">
      <formula>$C$4</formula>
    </cfRule>
  </conditionalFormatting>
  <conditionalFormatting sqref="T28">
    <cfRule type="cellIs" dxfId="5305" priority="224" operator="lessThan">
      <formula>$C$4</formula>
    </cfRule>
  </conditionalFormatting>
  <conditionalFormatting sqref="T29">
    <cfRule type="cellIs" dxfId="5304" priority="225" operator="lessThan">
      <formula>$C$4</formula>
    </cfRule>
  </conditionalFormatting>
  <conditionalFormatting sqref="T30">
    <cfRule type="cellIs" dxfId="5303" priority="226" operator="lessThan">
      <formula>$C$4</formula>
    </cfRule>
  </conditionalFormatting>
  <conditionalFormatting sqref="T31">
    <cfRule type="cellIs" dxfId="5302" priority="227" operator="lessThan">
      <formula>$C$4</formula>
    </cfRule>
  </conditionalFormatting>
  <conditionalFormatting sqref="T32">
    <cfRule type="cellIs" dxfId="5301" priority="228" operator="lessThan">
      <formula>$C$4</formula>
    </cfRule>
  </conditionalFormatting>
  <conditionalFormatting sqref="T33">
    <cfRule type="cellIs" dxfId="5300" priority="229" operator="lessThan">
      <formula>$C$4</formula>
    </cfRule>
  </conditionalFormatting>
  <conditionalFormatting sqref="T34">
    <cfRule type="cellIs" dxfId="5299" priority="230" operator="lessThan">
      <formula>$C$4</formula>
    </cfRule>
  </conditionalFormatting>
  <conditionalFormatting sqref="T35">
    <cfRule type="cellIs" dxfId="5298" priority="231" operator="lessThan">
      <formula>$C$4</formula>
    </cfRule>
  </conditionalFormatting>
  <conditionalFormatting sqref="T36">
    <cfRule type="cellIs" dxfId="5297" priority="232" operator="lessThan">
      <formula>$C$4</formula>
    </cfRule>
  </conditionalFormatting>
  <conditionalFormatting sqref="T37">
    <cfRule type="cellIs" dxfId="5296" priority="233" operator="lessThan">
      <formula>$C$4</formula>
    </cfRule>
  </conditionalFormatting>
  <conditionalFormatting sqref="T38">
    <cfRule type="cellIs" dxfId="5295" priority="234" operator="lessThan">
      <formula>$C$4</formula>
    </cfRule>
  </conditionalFormatting>
  <conditionalFormatting sqref="T39">
    <cfRule type="cellIs" dxfId="5294" priority="235" operator="lessThan">
      <formula>$C$4</formula>
    </cfRule>
  </conditionalFormatting>
  <conditionalFormatting sqref="T40">
    <cfRule type="cellIs" dxfId="5293" priority="236" operator="lessThan">
      <formula>$C$4</formula>
    </cfRule>
  </conditionalFormatting>
  <conditionalFormatting sqref="T41">
    <cfRule type="cellIs" dxfId="5292" priority="237" operator="lessThan">
      <formula>$C$4</formula>
    </cfRule>
  </conditionalFormatting>
  <conditionalFormatting sqref="T42">
    <cfRule type="cellIs" dxfId="5291" priority="238" operator="lessThan">
      <formula>$C$4</formula>
    </cfRule>
  </conditionalFormatting>
  <conditionalFormatting sqref="T43">
    <cfRule type="cellIs" dxfId="5290" priority="239" operator="lessThan">
      <formula>$C$4</formula>
    </cfRule>
  </conditionalFormatting>
  <conditionalFormatting sqref="T44">
    <cfRule type="cellIs" dxfId="5289" priority="240" operator="lessThan">
      <formula>$C$4</formula>
    </cfRule>
  </conditionalFormatting>
  <conditionalFormatting sqref="T45">
    <cfRule type="cellIs" dxfId="5288" priority="241" operator="lessThan">
      <formula>$C$4</formula>
    </cfRule>
  </conditionalFormatting>
  <conditionalFormatting sqref="T46">
    <cfRule type="cellIs" dxfId="5287" priority="242" operator="lessThan">
      <formula>$C$4</formula>
    </cfRule>
  </conditionalFormatting>
  <conditionalFormatting sqref="T47">
    <cfRule type="cellIs" dxfId="5286" priority="243" operator="lessThan">
      <formula>$C$4</formula>
    </cfRule>
  </conditionalFormatting>
  <conditionalFormatting sqref="T48">
    <cfRule type="cellIs" dxfId="5285" priority="244" operator="lessThan">
      <formula>$C$4</formula>
    </cfRule>
  </conditionalFormatting>
  <conditionalFormatting sqref="T49">
    <cfRule type="cellIs" dxfId="5284" priority="245" operator="lessThan">
      <formula>$C$4</formula>
    </cfRule>
  </conditionalFormatting>
  <conditionalFormatting sqref="T50">
    <cfRule type="cellIs" dxfId="5283" priority="246" operator="lessThan">
      <formula>$C$4</formula>
    </cfRule>
  </conditionalFormatting>
  <conditionalFormatting sqref="T51">
    <cfRule type="cellIs" dxfId="5282" priority="247" operator="lessThan">
      <formula>$C$4</formula>
    </cfRule>
  </conditionalFormatting>
  <conditionalFormatting sqref="T52">
    <cfRule type="cellIs" dxfId="5281" priority="248" operator="lessThan">
      <formula>$C$4</formula>
    </cfRule>
  </conditionalFormatting>
  <conditionalFormatting sqref="T53">
    <cfRule type="cellIs" dxfId="5280" priority="249" operator="lessThan">
      <formula>$C$4</formula>
    </cfRule>
  </conditionalFormatting>
  <conditionalFormatting sqref="T54">
    <cfRule type="cellIs" dxfId="5279" priority="250" operator="lessThan">
      <formula>$C$4</formula>
    </cfRule>
  </conditionalFormatting>
  <conditionalFormatting sqref="T55">
    <cfRule type="cellIs" dxfId="5278" priority="251" operator="lessThan">
      <formula>$C$4</formula>
    </cfRule>
  </conditionalFormatting>
  <conditionalFormatting sqref="T56">
    <cfRule type="cellIs" dxfId="5277" priority="252" operator="lessThan">
      <formula>$C$4</formula>
    </cfRule>
  </conditionalFormatting>
  <conditionalFormatting sqref="T57">
    <cfRule type="cellIs" dxfId="5276" priority="253" operator="lessThan">
      <formula>$C$4</formula>
    </cfRule>
  </conditionalFormatting>
  <conditionalFormatting sqref="T58">
    <cfRule type="cellIs" dxfId="5275" priority="254" operator="lessThan">
      <formula>$C$4</formula>
    </cfRule>
  </conditionalFormatting>
  <conditionalFormatting sqref="T59">
    <cfRule type="cellIs" dxfId="5274" priority="255" operator="lessThan">
      <formula>$C$4</formula>
    </cfRule>
  </conditionalFormatting>
  <conditionalFormatting sqref="T60">
    <cfRule type="cellIs" dxfId="5273" priority="256" operator="lessThan">
      <formula>$C$4</formula>
    </cfRule>
  </conditionalFormatting>
  <conditionalFormatting sqref="W11">
    <cfRule type="cellIs" dxfId="5272" priority="257" operator="lessThan">
      <formula>$C$4</formula>
    </cfRule>
  </conditionalFormatting>
  <conditionalFormatting sqref="W12">
    <cfRule type="cellIs" dxfId="5271" priority="258" operator="lessThan">
      <formula>$C$4</formula>
    </cfRule>
  </conditionalFormatting>
  <conditionalFormatting sqref="W13">
    <cfRule type="cellIs" dxfId="5270" priority="259" operator="lessThan">
      <formula>$C$4</formula>
    </cfRule>
  </conditionalFormatting>
  <conditionalFormatting sqref="W14">
    <cfRule type="cellIs" dxfId="5269" priority="260" operator="lessThan">
      <formula>$C$4</formula>
    </cfRule>
  </conditionalFormatting>
  <conditionalFormatting sqref="W15">
    <cfRule type="cellIs" dxfId="5268" priority="261" operator="lessThan">
      <formula>$C$4</formula>
    </cfRule>
  </conditionalFormatting>
  <conditionalFormatting sqref="W16">
    <cfRule type="cellIs" dxfId="5267" priority="262" operator="lessThan">
      <formula>$C$4</formula>
    </cfRule>
  </conditionalFormatting>
  <conditionalFormatting sqref="W17">
    <cfRule type="cellIs" dxfId="5266" priority="263" operator="lessThan">
      <formula>$C$4</formula>
    </cfRule>
  </conditionalFormatting>
  <conditionalFormatting sqref="W18">
    <cfRule type="cellIs" dxfId="5265" priority="264" operator="lessThan">
      <formula>$C$4</formula>
    </cfRule>
  </conditionalFormatting>
  <conditionalFormatting sqref="W19">
    <cfRule type="cellIs" dxfId="5264" priority="265" operator="lessThan">
      <formula>$C$4</formula>
    </cfRule>
  </conditionalFormatting>
  <conditionalFormatting sqref="W20">
    <cfRule type="cellIs" dxfId="5263" priority="266" operator="lessThan">
      <formula>$C$4</formula>
    </cfRule>
  </conditionalFormatting>
  <conditionalFormatting sqref="W21">
    <cfRule type="cellIs" dxfId="5262" priority="267" operator="lessThan">
      <formula>$C$4</formula>
    </cfRule>
  </conditionalFormatting>
  <conditionalFormatting sqref="W22">
    <cfRule type="cellIs" dxfId="5261" priority="268" operator="lessThan">
      <formula>$C$4</formula>
    </cfRule>
  </conditionalFormatting>
  <conditionalFormatting sqref="W23">
    <cfRule type="cellIs" dxfId="5260" priority="269" operator="lessThan">
      <formula>$C$4</formula>
    </cfRule>
  </conditionalFormatting>
  <conditionalFormatting sqref="W24">
    <cfRule type="cellIs" dxfId="5259" priority="270" operator="lessThan">
      <formula>$C$4</formula>
    </cfRule>
  </conditionalFormatting>
  <conditionalFormatting sqref="W25">
    <cfRule type="cellIs" dxfId="5258" priority="271" operator="lessThan">
      <formula>$C$4</formula>
    </cfRule>
  </conditionalFormatting>
  <conditionalFormatting sqref="W26">
    <cfRule type="cellIs" dxfId="5257" priority="272" operator="lessThan">
      <formula>$C$4</formula>
    </cfRule>
  </conditionalFormatting>
  <conditionalFormatting sqref="W27">
    <cfRule type="cellIs" dxfId="5256" priority="273" operator="lessThan">
      <formula>$C$4</formula>
    </cfRule>
  </conditionalFormatting>
  <conditionalFormatting sqref="W28">
    <cfRule type="cellIs" dxfId="5255" priority="274" operator="lessThan">
      <formula>$C$4</formula>
    </cfRule>
  </conditionalFormatting>
  <conditionalFormatting sqref="W29">
    <cfRule type="cellIs" dxfId="5254" priority="275" operator="lessThan">
      <formula>$C$4</formula>
    </cfRule>
  </conditionalFormatting>
  <conditionalFormatting sqref="W30">
    <cfRule type="cellIs" dxfId="5253" priority="276" operator="lessThan">
      <formula>$C$4</formula>
    </cfRule>
  </conditionalFormatting>
  <conditionalFormatting sqref="W31">
    <cfRule type="cellIs" dxfId="5252" priority="277" operator="lessThan">
      <formula>$C$4</formula>
    </cfRule>
  </conditionalFormatting>
  <conditionalFormatting sqref="W32">
    <cfRule type="cellIs" dxfId="5251" priority="278" operator="lessThan">
      <formula>$C$4</formula>
    </cfRule>
  </conditionalFormatting>
  <conditionalFormatting sqref="W33">
    <cfRule type="cellIs" dxfId="5250" priority="279" operator="lessThan">
      <formula>$C$4</formula>
    </cfRule>
  </conditionalFormatting>
  <conditionalFormatting sqref="W34">
    <cfRule type="cellIs" dxfId="5249" priority="280" operator="lessThan">
      <formula>$C$4</formula>
    </cfRule>
  </conditionalFormatting>
  <conditionalFormatting sqref="W35">
    <cfRule type="cellIs" dxfId="5248" priority="281" operator="lessThan">
      <formula>$C$4</formula>
    </cfRule>
  </conditionalFormatting>
  <conditionalFormatting sqref="W36">
    <cfRule type="cellIs" dxfId="5247" priority="282" operator="lessThan">
      <formula>$C$4</formula>
    </cfRule>
  </conditionalFormatting>
  <conditionalFormatting sqref="W37">
    <cfRule type="cellIs" dxfId="5246" priority="283" operator="lessThan">
      <formula>$C$4</formula>
    </cfRule>
  </conditionalFormatting>
  <conditionalFormatting sqref="W38">
    <cfRule type="cellIs" dxfId="5245" priority="284" operator="lessThan">
      <formula>$C$4</formula>
    </cfRule>
  </conditionalFormatting>
  <conditionalFormatting sqref="W39">
    <cfRule type="cellIs" dxfId="5244" priority="285" operator="lessThan">
      <formula>$C$4</formula>
    </cfRule>
  </conditionalFormatting>
  <conditionalFormatting sqref="W40">
    <cfRule type="cellIs" dxfId="5243" priority="286" operator="lessThan">
      <formula>$C$4</formula>
    </cfRule>
  </conditionalFormatting>
  <conditionalFormatting sqref="W41">
    <cfRule type="cellIs" dxfId="5242" priority="287" operator="lessThan">
      <formula>$C$4</formula>
    </cfRule>
  </conditionalFormatting>
  <conditionalFormatting sqref="W42">
    <cfRule type="cellIs" dxfId="5241" priority="288" operator="lessThan">
      <formula>$C$4</formula>
    </cfRule>
  </conditionalFormatting>
  <conditionalFormatting sqref="W43">
    <cfRule type="cellIs" dxfId="5240" priority="289" operator="lessThan">
      <formula>$C$4</formula>
    </cfRule>
  </conditionalFormatting>
  <conditionalFormatting sqref="W44">
    <cfRule type="cellIs" dxfId="5239" priority="290" operator="lessThan">
      <formula>$C$4</formula>
    </cfRule>
  </conditionalFormatting>
  <conditionalFormatting sqref="W45">
    <cfRule type="cellIs" dxfId="5238" priority="291" operator="lessThan">
      <formula>$C$4</formula>
    </cfRule>
  </conditionalFormatting>
  <conditionalFormatting sqref="W46">
    <cfRule type="cellIs" dxfId="5237" priority="292" operator="lessThan">
      <formula>$C$4</formula>
    </cfRule>
  </conditionalFormatting>
  <conditionalFormatting sqref="W47">
    <cfRule type="cellIs" dxfId="5236" priority="293" operator="lessThan">
      <formula>$C$4</formula>
    </cfRule>
  </conditionalFormatting>
  <conditionalFormatting sqref="W48">
    <cfRule type="cellIs" dxfId="5235" priority="294" operator="lessThan">
      <formula>$C$4</formula>
    </cfRule>
  </conditionalFormatting>
  <conditionalFormatting sqref="W49">
    <cfRule type="cellIs" dxfId="5234" priority="295" operator="lessThan">
      <formula>$C$4</formula>
    </cfRule>
  </conditionalFormatting>
  <conditionalFormatting sqref="W50">
    <cfRule type="cellIs" dxfId="5233" priority="296" operator="lessThan">
      <formula>$C$4</formula>
    </cfRule>
  </conditionalFormatting>
  <conditionalFormatting sqref="W51">
    <cfRule type="cellIs" dxfId="5232" priority="297" operator="lessThan">
      <formula>$C$4</formula>
    </cfRule>
  </conditionalFormatting>
  <conditionalFormatting sqref="W52">
    <cfRule type="cellIs" dxfId="5231" priority="298" operator="lessThan">
      <formula>$C$4</formula>
    </cfRule>
  </conditionalFormatting>
  <conditionalFormatting sqref="W53">
    <cfRule type="cellIs" dxfId="5230" priority="299" operator="lessThan">
      <formula>$C$4</formula>
    </cfRule>
  </conditionalFormatting>
  <conditionalFormatting sqref="W54">
    <cfRule type="cellIs" dxfId="5229" priority="300" operator="lessThan">
      <formula>$C$4</formula>
    </cfRule>
  </conditionalFormatting>
  <conditionalFormatting sqref="W55">
    <cfRule type="cellIs" dxfId="5228" priority="301" operator="lessThan">
      <formula>$C$4</formula>
    </cfRule>
  </conditionalFormatting>
  <conditionalFormatting sqref="W56">
    <cfRule type="cellIs" dxfId="5227" priority="302" operator="lessThan">
      <formula>$C$4</formula>
    </cfRule>
  </conditionalFormatting>
  <conditionalFormatting sqref="W57">
    <cfRule type="cellIs" dxfId="5226" priority="303" operator="lessThan">
      <formula>$C$4</formula>
    </cfRule>
  </conditionalFormatting>
  <conditionalFormatting sqref="W58">
    <cfRule type="cellIs" dxfId="5225" priority="304" operator="lessThan">
      <formula>$C$4</formula>
    </cfRule>
  </conditionalFormatting>
  <conditionalFormatting sqref="W59">
    <cfRule type="cellIs" dxfId="5224" priority="305" operator="lessThan">
      <formula>$C$4</formula>
    </cfRule>
  </conditionalFormatting>
  <conditionalFormatting sqref="W60">
    <cfRule type="cellIs" dxfId="5223" priority="306" operator="lessThan">
      <formula>$C$4</formula>
    </cfRule>
  </conditionalFormatting>
  <conditionalFormatting sqref="X11">
    <cfRule type="cellIs" dxfId="5222" priority="307" operator="lessThan">
      <formula>$C$4</formula>
    </cfRule>
  </conditionalFormatting>
  <conditionalFormatting sqref="X12">
    <cfRule type="cellIs" dxfId="5221" priority="308" operator="lessThan">
      <formula>$C$4</formula>
    </cfRule>
  </conditionalFormatting>
  <conditionalFormatting sqref="X13">
    <cfRule type="cellIs" dxfId="5220" priority="309" operator="lessThan">
      <formula>$C$4</formula>
    </cfRule>
  </conditionalFormatting>
  <conditionalFormatting sqref="X14">
    <cfRule type="cellIs" dxfId="5219" priority="310" operator="lessThan">
      <formula>$C$4</formula>
    </cfRule>
  </conditionalFormatting>
  <conditionalFormatting sqref="X15">
    <cfRule type="cellIs" dxfId="5218" priority="311" operator="lessThan">
      <formula>$C$4</formula>
    </cfRule>
  </conditionalFormatting>
  <conditionalFormatting sqref="X16">
    <cfRule type="cellIs" dxfId="5217" priority="312" operator="lessThan">
      <formula>$C$4</formula>
    </cfRule>
  </conditionalFormatting>
  <conditionalFormatting sqref="X17">
    <cfRule type="cellIs" dxfId="5216" priority="313" operator="lessThan">
      <formula>$C$4</formula>
    </cfRule>
  </conditionalFormatting>
  <conditionalFormatting sqref="X18">
    <cfRule type="cellIs" dxfId="5215" priority="314" operator="lessThan">
      <formula>$C$4</formula>
    </cfRule>
  </conditionalFormatting>
  <conditionalFormatting sqref="X19">
    <cfRule type="cellIs" dxfId="5214" priority="315" operator="lessThan">
      <formula>$C$4</formula>
    </cfRule>
  </conditionalFormatting>
  <conditionalFormatting sqref="X20">
    <cfRule type="cellIs" dxfId="5213" priority="316" operator="lessThan">
      <formula>$C$4</formula>
    </cfRule>
  </conditionalFormatting>
  <conditionalFormatting sqref="X21">
    <cfRule type="cellIs" dxfId="5212" priority="317" operator="lessThan">
      <formula>$C$4</formula>
    </cfRule>
  </conditionalFormatting>
  <conditionalFormatting sqref="X22">
    <cfRule type="cellIs" dxfId="5211" priority="318" operator="lessThan">
      <formula>$C$4</formula>
    </cfRule>
  </conditionalFormatting>
  <conditionalFormatting sqref="X23">
    <cfRule type="cellIs" dxfId="5210" priority="319" operator="lessThan">
      <formula>$C$4</formula>
    </cfRule>
  </conditionalFormatting>
  <conditionalFormatting sqref="X24">
    <cfRule type="cellIs" dxfId="5209" priority="320" operator="lessThan">
      <formula>$C$4</formula>
    </cfRule>
  </conditionalFormatting>
  <conditionalFormatting sqref="X25">
    <cfRule type="cellIs" dxfId="5208" priority="321" operator="lessThan">
      <formula>$C$4</formula>
    </cfRule>
  </conditionalFormatting>
  <conditionalFormatting sqref="X26">
    <cfRule type="cellIs" dxfId="5207" priority="322" operator="lessThan">
      <formula>$C$4</formula>
    </cfRule>
  </conditionalFormatting>
  <conditionalFormatting sqref="X27">
    <cfRule type="cellIs" dxfId="5206" priority="323" operator="lessThan">
      <formula>$C$4</formula>
    </cfRule>
  </conditionalFormatting>
  <conditionalFormatting sqref="X28">
    <cfRule type="cellIs" dxfId="5205" priority="324" operator="lessThan">
      <formula>$C$4</formula>
    </cfRule>
  </conditionalFormatting>
  <conditionalFormatting sqref="X29">
    <cfRule type="cellIs" dxfId="5204" priority="325" operator="lessThan">
      <formula>$C$4</formula>
    </cfRule>
  </conditionalFormatting>
  <conditionalFormatting sqref="X30">
    <cfRule type="cellIs" dxfId="5203" priority="326" operator="lessThan">
      <formula>$C$4</formula>
    </cfRule>
  </conditionalFormatting>
  <conditionalFormatting sqref="X31">
    <cfRule type="cellIs" dxfId="5202" priority="327" operator="lessThan">
      <formula>$C$4</formula>
    </cfRule>
  </conditionalFormatting>
  <conditionalFormatting sqref="X32">
    <cfRule type="cellIs" dxfId="5201" priority="328" operator="lessThan">
      <formula>$C$4</formula>
    </cfRule>
  </conditionalFormatting>
  <conditionalFormatting sqref="X33">
    <cfRule type="cellIs" dxfId="5200" priority="329" operator="lessThan">
      <formula>$C$4</formula>
    </cfRule>
  </conditionalFormatting>
  <conditionalFormatting sqref="X34">
    <cfRule type="cellIs" dxfId="5199" priority="330" operator="lessThan">
      <formula>$C$4</formula>
    </cfRule>
  </conditionalFormatting>
  <conditionalFormatting sqref="X35">
    <cfRule type="cellIs" dxfId="5198" priority="331" operator="lessThan">
      <formula>$C$4</formula>
    </cfRule>
  </conditionalFormatting>
  <conditionalFormatting sqref="X36">
    <cfRule type="cellIs" dxfId="5197" priority="332" operator="lessThan">
      <formula>$C$4</formula>
    </cfRule>
  </conditionalFormatting>
  <conditionalFormatting sqref="X37">
    <cfRule type="cellIs" dxfId="5196" priority="333" operator="lessThan">
      <formula>$C$4</formula>
    </cfRule>
  </conditionalFormatting>
  <conditionalFormatting sqref="X38">
    <cfRule type="cellIs" dxfId="5195" priority="334" operator="lessThan">
      <formula>$C$4</formula>
    </cfRule>
  </conditionalFormatting>
  <conditionalFormatting sqref="X39">
    <cfRule type="cellIs" dxfId="5194" priority="335" operator="lessThan">
      <formula>$C$4</formula>
    </cfRule>
  </conditionalFormatting>
  <conditionalFormatting sqref="X40">
    <cfRule type="cellIs" dxfId="5193" priority="336" operator="lessThan">
      <formula>$C$4</formula>
    </cfRule>
  </conditionalFormatting>
  <conditionalFormatting sqref="X41">
    <cfRule type="cellIs" dxfId="5192" priority="337" operator="lessThan">
      <formula>$C$4</formula>
    </cfRule>
  </conditionalFormatting>
  <conditionalFormatting sqref="X42">
    <cfRule type="cellIs" dxfId="5191" priority="338" operator="lessThan">
      <formula>$C$4</formula>
    </cfRule>
  </conditionalFormatting>
  <conditionalFormatting sqref="X43">
    <cfRule type="cellIs" dxfId="5190" priority="339" operator="lessThan">
      <formula>$C$4</formula>
    </cfRule>
  </conditionalFormatting>
  <conditionalFormatting sqref="X44">
    <cfRule type="cellIs" dxfId="5189" priority="340" operator="lessThan">
      <formula>$C$4</formula>
    </cfRule>
  </conditionalFormatting>
  <conditionalFormatting sqref="X45">
    <cfRule type="cellIs" dxfId="5188" priority="341" operator="lessThan">
      <formula>$C$4</formula>
    </cfRule>
  </conditionalFormatting>
  <conditionalFormatting sqref="X46">
    <cfRule type="cellIs" dxfId="5187" priority="342" operator="lessThan">
      <formula>$C$4</formula>
    </cfRule>
  </conditionalFormatting>
  <conditionalFormatting sqref="X47">
    <cfRule type="cellIs" dxfId="5186" priority="343" operator="lessThan">
      <formula>$C$4</formula>
    </cfRule>
  </conditionalFormatting>
  <conditionalFormatting sqref="X48">
    <cfRule type="cellIs" dxfId="5185" priority="344" operator="lessThan">
      <formula>$C$4</formula>
    </cfRule>
  </conditionalFormatting>
  <conditionalFormatting sqref="X49">
    <cfRule type="cellIs" dxfId="5184" priority="345" operator="lessThan">
      <formula>$C$4</formula>
    </cfRule>
  </conditionalFormatting>
  <conditionalFormatting sqref="X50">
    <cfRule type="cellIs" dxfId="5183" priority="346" operator="lessThan">
      <formula>$C$4</formula>
    </cfRule>
  </conditionalFormatting>
  <conditionalFormatting sqref="X51">
    <cfRule type="cellIs" dxfId="5182" priority="347" operator="lessThan">
      <formula>$C$4</formula>
    </cfRule>
  </conditionalFormatting>
  <conditionalFormatting sqref="X52">
    <cfRule type="cellIs" dxfId="5181" priority="348" operator="lessThan">
      <formula>$C$4</formula>
    </cfRule>
  </conditionalFormatting>
  <conditionalFormatting sqref="X53">
    <cfRule type="cellIs" dxfId="5180" priority="349" operator="lessThan">
      <formula>$C$4</formula>
    </cfRule>
  </conditionalFormatting>
  <conditionalFormatting sqref="X54">
    <cfRule type="cellIs" dxfId="5179" priority="350" operator="lessThan">
      <formula>$C$4</formula>
    </cfRule>
  </conditionalFormatting>
  <conditionalFormatting sqref="X55">
    <cfRule type="cellIs" dxfId="5178" priority="351" operator="lessThan">
      <formula>$C$4</formula>
    </cfRule>
  </conditionalFormatting>
  <conditionalFormatting sqref="X56">
    <cfRule type="cellIs" dxfId="5177" priority="352" operator="lessThan">
      <formula>$C$4</formula>
    </cfRule>
  </conditionalFormatting>
  <conditionalFormatting sqref="X57">
    <cfRule type="cellIs" dxfId="5176" priority="353" operator="lessThan">
      <formula>$C$4</formula>
    </cfRule>
  </conditionalFormatting>
  <conditionalFormatting sqref="X58">
    <cfRule type="cellIs" dxfId="5175" priority="354" operator="lessThan">
      <formula>$C$4</formula>
    </cfRule>
  </conditionalFormatting>
  <conditionalFormatting sqref="X59">
    <cfRule type="cellIs" dxfId="5174" priority="355" operator="lessThan">
      <formula>$C$4</formula>
    </cfRule>
  </conditionalFormatting>
  <conditionalFormatting sqref="X60">
    <cfRule type="cellIs" dxfId="5173" priority="356" operator="lessThan">
      <formula>$C$4</formula>
    </cfRule>
  </conditionalFormatting>
  <conditionalFormatting sqref="Y11">
    <cfRule type="cellIs" dxfId="5172" priority="357" operator="lessThan">
      <formula>$C$4</formula>
    </cfRule>
  </conditionalFormatting>
  <conditionalFormatting sqref="Y12">
    <cfRule type="cellIs" dxfId="5171" priority="358" operator="lessThan">
      <formula>$C$4</formula>
    </cfRule>
  </conditionalFormatting>
  <conditionalFormatting sqref="Y13">
    <cfRule type="cellIs" dxfId="5170" priority="359" operator="lessThan">
      <formula>$C$4</formula>
    </cfRule>
  </conditionalFormatting>
  <conditionalFormatting sqref="Y14">
    <cfRule type="cellIs" dxfId="5169" priority="360" operator="lessThan">
      <formula>$C$4</formula>
    </cfRule>
  </conditionalFormatting>
  <conditionalFormatting sqref="Y15">
    <cfRule type="cellIs" dxfId="5168" priority="361" operator="lessThan">
      <formula>$C$4</formula>
    </cfRule>
  </conditionalFormatting>
  <conditionalFormatting sqref="Y16">
    <cfRule type="cellIs" dxfId="5167" priority="362" operator="lessThan">
      <formula>$C$4</formula>
    </cfRule>
  </conditionalFormatting>
  <conditionalFormatting sqref="Y17">
    <cfRule type="cellIs" dxfId="5166" priority="363" operator="lessThan">
      <formula>$C$4</formula>
    </cfRule>
  </conditionalFormatting>
  <conditionalFormatting sqref="Y18">
    <cfRule type="cellIs" dxfId="5165" priority="364" operator="lessThan">
      <formula>$C$4</formula>
    </cfRule>
  </conditionalFormatting>
  <conditionalFormatting sqref="Y19">
    <cfRule type="cellIs" dxfId="5164" priority="365" operator="lessThan">
      <formula>$C$4</formula>
    </cfRule>
  </conditionalFormatting>
  <conditionalFormatting sqref="Y20">
    <cfRule type="cellIs" dxfId="5163" priority="366" operator="lessThan">
      <formula>$C$4</formula>
    </cfRule>
  </conditionalFormatting>
  <conditionalFormatting sqref="Y21">
    <cfRule type="cellIs" dxfId="5162" priority="367" operator="lessThan">
      <formula>$C$4</formula>
    </cfRule>
  </conditionalFormatting>
  <conditionalFormatting sqref="Y22">
    <cfRule type="cellIs" dxfId="5161" priority="368" operator="lessThan">
      <formula>$C$4</formula>
    </cfRule>
  </conditionalFormatting>
  <conditionalFormatting sqref="Y23">
    <cfRule type="cellIs" dxfId="5160" priority="369" operator="lessThan">
      <formula>$C$4</formula>
    </cfRule>
  </conditionalFormatting>
  <conditionalFormatting sqref="Y24">
    <cfRule type="cellIs" dxfId="5159" priority="370" operator="lessThan">
      <formula>$C$4</formula>
    </cfRule>
  </conditionalFormatting>
  <conditionalFormatting sqref="Y25">
    <cfRule type="cellIs" dxfId="5158" priority="371" operator="lessThan">
      <formula>$C$4</formula>
    </cfRule>
  </conditionalFormatting>
  <conditionalFormatting sqref="Y26">
    <cfRule type="cellIs" dxfId="5157" priority="372" operator="lessThan">
      <formula>$C$4</formula>
    </cfRule>
  </conditionalFormatting>
  <conditionalFormatting sqref="Y27">
    <cfRule type="cellIs" dxfId="5156" priority="373" operator="lessThan">
      <formula>$C$4</formula>
    </cfRule>
  </conditionalFormatting>
  <conditionalFormatting sqref="Y28">
    <cfRule type="cellIs" dxfId="5155" priority="374" operator="lessThan">
      <formula>$C$4</formula>
    </cfRule>
  </conditionalFormatting>
  <conditionalFormatting sqref="Y29">
    <cfRule type="cellIs" dxfId="5154" priority="375" operator="lessThan">
      <formula>$C$4</formula>
    </cfRule>
  </conditionalFormatting>
  <conditionalFormatting sqref="Y30">
    <cfRule type="cellIs" dxfId="5153" priority="376" operator="lessThan">
      <formula>$C$4</formula>
    </cfRule>
  </conditionalFormatting>
  <conditionalFormatting sqref="Y31">
    <cfRule type="cellIs" dxfId="5152" priority="377" operator="lessThan">
      <formula>$C$4</formula>
    </cfRule>
  </conditionalFormatting>
  <conditionalFormatting sqref="Y32">
    <cfRule type="cellIs" dxfId="5151" priority="378" operator="lessThan">
      <formula>$C$4</formula>
    </cfRule>
  </conditionalFormatting>
  <conditionalFormatting sqref="Y33">
    <cfRule type="cellIs" dxfId="5150" priority="379" operator="lessThan">
      <formula>$C$4</formula>
    </cfRule>
  </conditionalFormatting>
  <conditionalFormatting sqref="Y34">
    <cfRule type="cellIs" dxfId="5149" priority="380" operator="lessThan">
      <formula>$C$4</formula>
    </cfRule>
  </conditionalFormatting>
  <conditionalFormatting sqref="Y35">
    <cfRule type="cellIs" dxfId="5148" priority="381" operator="lessThan">
      <formula>$C$4</formula>
    </cfRule>
  </conditionalFormatting>
  <conditionalFormatting sqref="Y36">
    <cfRule type="cellIs" dxfId="5147" priority="382" operator="lessThan">
      <formula>$C$4</formula>
    </cfRule>
  </conditionalFormatting>
  <conditionalFormatting sqref="Y37">
    <cfRule type="cellIs" dxfId="5146" priority="383" operator="lessThan">
      <formula>$C$4</formula>
    </cfRule>
  </conditionalFormatting>
  <conditionalFormatting sqref="Y38">
    <cfRule type="cellIs" dxfId="5145" priority="384" operator="lessThan">
      <formula>$C$4</formula>
    </cfRule>
  </conditionalFormatting>
  <conditionalFormatting sqref="Y39">
    <cfRule type="cellIs" dxfId="5144" priority="385" operator="lessThan">
      <formula>$C$4</formula>
    </cfRule>
  </conditionalFormatting>
  <conditionalFormatting sqref="Y40">
    <cfRule type="cellIs" dxfId="5143" priority="386" operator="lessThan">
      <formula>$C$4</formula>
    </cfRule>
  </conditionalFormatting>
  <conditionalFormatting sqref="Y41">
    <cfRule type="cellIs" dxfId="5142" priority="387" operator="lessThan">
      <formula>$C$4</formula>
    </cfRule>
  </conditionalFormatting>
  <conditionalFormatting sqref="Y42">
    <cfRule type="cellIs" dxfId="5141" priority="388" operator="lessThan">
      <formula>$C$4</formula>
    </cfRule>
  </conditionalFormatting>
  <conditionalFormatting sqref="Y43">
    <cfRule type="cellIs" dxfId="5140" priority="389" operator="lessThan">
      <formula>$C$4</formula>
    </cfRule>
  </conditionalFormatting>
  <conditionalFormatting sqref="Y44">
    <cfRule type="cellIs" dxfId="5139" priority="390" operator="lessThan">
      <formula>$C$4</formula>
    </cfRule>
  </conditionalFormatting>
  <conditionalFormatting sqref="Y45">
    <cfRule type="cellIs" dxfId="5138" priority="391" operator="lessThan">
      <formula>$C$4</formula>
    </cfRule>
  </conditionalFormatting>
  <conditionalFormatting sqref="Y46">
    <cfRule type="cellIs" dxfId="5137" priority="392" operator="lessThan">
      <formula>$C$4</formula>
    </cfRule>
  </conditionalFormatting>
  <conditionalFormatting sqref="Y47">
    <cfRule type="cellIs" dxfId="5136" priority="393" operator="lessThan">
      <formula>$C$4</formula>
    </cfRule>
  </conditionalFormatting>
  <conditionalFormatting sqref="Y48">
    <cfRule type="cellIs" dxfId="5135" priority="394" operator="lessThan">
      <formula>$C$4</formula>
    </cfRule>
  </conditionalFormatting>
  <conditionalFormatting sqref="Y49">
    <cfRule type="cellIs" dxfId="5134" priority="395" operator="lessThan">
      <formula>$C$4</formula>
    </cfRule>
  </conditionalFormatting>
  <conditionalFormatting sqref="Y50">
    <cfRule type="cellIs" dxfId="5133" priority="396" operator="lessThan">
      <formula>$C$4</formula>
    </cfRule>
  </conditionalFormatting>
  <conditionalFormatting sqref="Y51">
    <cfRule type="cellIs" dxfId="5132" priority="397" operator="lessThan">
      <formula>$C$4</formula>
    </cfRule>
  </conditionalFormatting>
  <conditionalFormatting sqref="Y52">
    <cfRule type="cellIs" dxfId="5131" priority="398" operator="lessThan">
      <formula>$C$4</formula>
    </cfRule>
  </conditionalFormatting>
  <conditionalFormatting sqref="Y53">
    <cfRule type="cellIs" dxfId="5130" priority="399" operator="lessThan">
      <formula>$C$4</formula>
    </cfRule>
  </conditionalFormatting>
  <conditionalFormatting sqref="Y54">
    <cfRule type="cellIs" dxfId="5129" priority="400" operator="lessThan">
      <formula>$C$4</formula>
    </cfRule>
  </conditionalFormatting>
  <conditionalFormatting sqref="Y55">
    <cfRule type="cellIs" dxfId="5128" priority="401" operator="lessThan">
      <formula>$C$4</formula>
    </cfRule>
  </conditionalFormatting>
  <conditionalFormatting sqref="Y56">
    <cfRule type="cellIs" dxfId="5127" priority="402" operator="lessThan">
      <formula>$C$4</formula>
    </cfRule>
  </conditionalFormatting>
  <conditionalFormatting sqref="Y57">
    <cfRule type="cellIs" dxfId="5126" priority="403" operator="lessThan">
      <formula>$C$4</formula>
    </cfRule>
  </conditionalFormatting>
  <conditionalFormatting sqref="Y58">
    <cfRule type="cellIs" dxfId="5125" priority="404" operator="lessThan">
      <formula>$C$4</formula>
    </cfRule>
  </conditionalFormatting>
  <conditionalFormatting sqref="Y59">
    <cfRule type="cellIs" dxfId="5124" priority="405" operator="lessThan">
      <formula>$C$4</formula>
    </cfRule>
  </conditionalFormatting>
  <conditionalFormatting sqref="Y60">
    <cfRule type="cellIs" dxfId="5123" priority="406" operator="lessThan">
      <formula>$C$4</formula>
    </cfRule>
  </conditionalFormatting>
  <conditionalFormatting sqref="Z11">
    <cfRule type="cellIs" dxfId="5122" priority="407" operator="lessThan">
      <formula>$C$4</formula>
    </cfRule>
  </conditionalFormatting>
  <conditionalFormatting sqref="Z12">
    <cfRule type="cellIs" dxfId="5121" priority="408" operator="lessThan">
      <formula>$C$4</formula>
    </cfRule>
  </conditionalFormatting>
  <conditionalFormatting sqref="Z13">
    <cfRule type="cellIs" dxfId="5120" priority="409" operator="lessThan">
      <formula>$C$4</formula>
    </cfRule>
  </conditionalFormatting>
  <conditionalFormatting sqref="Z14">
    <cfRule type="cellIs" dxfId="5119" priority="410" operator="lessThan">
      <formula>$C$4</formula>
    </cfRule>
  </conditionalFormatting>
  <conditionalFormatting sqref="Z15">
    <cfRule type="cellIs" dxfId="5118" priority="411" operator="lessThan">
      <formula>$C$4</formula>
    </cfRule>
  </conditionalFormatting>
  <conditionalFormatting sqref="Z16">
    <cfRule type="cellIs" dxfId="5117" priority="412" operator="lessThan">
      <formula>$C$4</formula>
    </cfRule>
  </conditionalFormatting>
  <conditionalFormatting sqref="Z17">
    <cfRule type="cellIs" dxfId="5116" priority="413" operator="lessThan">
      <formula>$C$4</formula>
    </cfRule>
  </conditionalFormatting>
  <conditionalFormatting sqref="Z18">
    <cfRule type="cellIs" dxfId="5115" priority="414" operator="lessThan">
      <formula>$C$4</formula>
    </cfRule>
  </conditionalFormatting>
  <conditionalFormatting sqref="Z19">
    <cfRule type="cellIs" dxfId="5114" priority="415" operator="lessThan">
      <formula>$C$4</formula>
    </cfRule>
  </conditionalFormatting>
  <conditionalFormatting sqref="Z20">
    <cfRule type="cellIs" dxfId="5113" priority="416" operator="lessThan">
      <formula>$C$4</formula>
    </cfRule>
  </conditionalFormatting>
  <conditionalFormatting sqref="Z21">
    <cfRule type="cellIs" dxfId="5112" priority="417" operator="lessThan">
      <formula>$C$4</formula>
    </cfRule>
  </conditionalFormatting>
  <conditionalFormatting sqref="Z22">
    <cfRule type="cellIs" dxfId="5111" priority="418" operator="lessThan">
      <formula>$C$4</formula>
    </cfRule>
  </conditionalFormatting>
  <conditionalFormatting sqref="Z23">
    <cfRule type="cellIs" dxfId="5110" priority="419" operator="lessThan">
      <formula>$C$4</formula>
    </cfRule>
  </conditionalFormatting>
  <conditionalFormatting sqref="Z24">
    <cfRule type="cellIs" dxfId="5109" priority="420" operator="lessThan">
      <formula>$C$4</formula>
    </cfRule>
  </conditionalFormatting>
  <conditionalFormatting sqref="Z25">
    <cfRule type="cellIs" dxfId="5108" priority="421" operator="lessThan">
      <formula>$C$4</formula>
    </cfRule>
  </conditionalFormatting>
  <conditionalFormatting sqref="Z26">
    <cfRule type="cellIs" dxfId="5107" priority="422" operator="lessThan">
      <formula>$C$4</formula>
    </cfRule>
  </conditionalFormatting>
  <conditionalFormatting sqref="Z27">
    <cfRule type="cellIs" dxfId="5106" priority="423" operator="lessThan">
      <formula>$C$4</formula>
    </cfRule>
  </conditionalFormatting>
  <conditionalFormatting sqref="Z28">
    <cfRule type="cellIs" dxfId="5105" priority="424" operator="lessThan">
      <formula>$C$4</formula>
    </cfRule>
  </conditionalFormatting>
  <conditionalFormatting sqref="Z29">
    <cfRule type="cellIs" dxfId="5104" priority="425" operator="lessThan">
      <formula>$C$4</formula>
    </cfRule>
  </conditionalFormatting>
  <conditionalFormatting sqref="Z30">
    <cfRule type="cellIs" dxfId="5103" priority="426" operator="lessThan">
      <formula>$C$4</formula>
    </cfRule>
  </conditionalFormatting>
  <conditionalFormatting sqref="Z31">
    <cfRule type="cellIs" dxfId="5102" priority="427" operator="lessThan">
      <formula>$C$4</formula>
    </cfRule>
  </conditionalFormatting>
  <conditionalFormatting sqref="Z32">
    <cfRule type="cellIs" dxfId="5101" priority="428" operator="lessThan">
      <formula>$C$4</formula>
    </cfRule>
  </conditionalFormatting>
  <conditionalFormatting sqref="Z33">
    <cfRule type="cellIs" dxfId="5100" priority="429" operator="lessThan">
      <formula>$C$4</formula>
    </cfRule>
  </conditionalFormatting>
  <conditionalFormatting sqref="Z34">
    <cfRule type="cellIs" dxfId="5099" priority="430" operator="lessThan">
      <formula>$C$4</formula>
    </cfRule>
  </conditionalFormatting>
  <conditionalFormatting sqref="Z35">
    <cfRule type="cellIs" dxfId="5098" priority="431" operator="lessThan">
      <formula>$C$4</formula>
    </cfRule>
  </conditionalFormatting>
  <conditionalFormatting sqref="Z36">
    <cfRule type="cellIs" dxfId="5097" priority="432" operator="lessThan">
      <formula>$C$4</formula>
    </cfRule>
  </conditionalFormatting>
  <conditionalFormatting sqref="Z37">
    <cfRule type="cellIs" dxfId="5096" priority="433" operator="lessThan">
      <formula>$C$4</formula>
    </cfRule>
  </conditionalFormatting>
  <conditionalFormatting sqref="Z38">
    <cfRule type="cellIs" dxfId="5095" priority="434" operator="lessThan">
      <formula>$C$4</formula>
    </cfRule>
  </conditionalFormatting>
  <conditionalFormatting sqref="Z39">
    <cfRule type="cellIs" dxfId="5094" priority="435" operator="lessThan">
      <formula>$C$4</formula>
    </cfRule>
  </conditionalFormatting>
  <conditionalFormatting sqref="Z40">
    <cfRule type="cellIs" dxfId="5093" priority="436" operator="lessThan">
      <formula>$C$4</formula>
    </cfRule>
  </conditionalFormatting>
  <conditionalFormatting sqref="Z41">
    <cfRule type="cellIs" dxfId="5092" priority="437" operator="lessThan">
      <formula>$C$4</formula>
    </cfRule>
  </conditionalFormatting>
  <conditionalFormatting sqref="Z42">
    <cfRule type="cellIs" dxfId="5091" priority="438" operator="lessThan">
      <formula>$C$4</formula>
    </cfRule>
  </conditionalFormatting>
  <conditionalFormatting sqref="Z43">
    <cfRule type="cellIs" dxfId="5090" priority="439" operator="lessThan">
      <formula>$C$4</formula>
    </cfRule>
  </conditionalFormatting>
  <conditionalFormatting sqref="Z44">
    <cfRule type="cellIs" dxfId="5089" priority="440" operator="lessThan">
      <formula>$C$4</formula>
    </cfRule>
  </conditionalFormatting>
  <conditionalFormatting sqref="Z45">
    <cfRule type="cellIs" dxfId="5088" priority="441" operator="lessThan">
      <formula>$C$4</formula>
    </cfRule>
  </conditionalFormatting>
  <conditionalFormatting sqref="Z46">
    <cfRule type="cellIs" dxfId="5087" priority="442" operator="lessThan">
      <formula>$C$4</formula>
    </cfRule>
  </conditionalFormatting>
  <conditionalFormatting sqref="Z47">
    <cfRule type="cellIs" dxfId="5086" priority="443" operator="lessThan">
      <formula>$C$4</formula>
    </cfRule>
  </conditionalFormatting>
  <conditionalFormatting sqref="Z48">
    <cfRule type="cellIs" dxfId="5085" priority="444" operator="lessThan">
      <formula>$C$4</formula>
    </cfRule>
  </conditionalFormatting>
  <conditionalFormatting sqref="Z49">
    <cfRule type="cellIs" dxfId="5084" priority="445" operator="lessThan">
      <formula>$C$4</formula>
    </cfRule>
  </conditionalFormatting>
  <conditionalFormatting sqref="Z50">
    <cfRule type="cellIs" dxfId="5083" priority="446" operator="lessThan">
      <formula>$C$4</formula>
    </cfRule>
  </conditionalFormatting>
  <conditionalFormatting sqref="Z51">
    <cfRule type="cellIs" dxfId="5082" priority="447" operator="lessThan">
      <formula>$C$4</formula>
    </cfRule>
  </conditionalFormatting>
  <conditionalFormatting sqref="Z52">
    <cfRule type="cellIs" dxfId="5081" priority="448" operator="lessThan">
      <formula>$C$4</formula>
    </cfRule>
  </conditionalFormatting>
  <conditionalFormatting sqref="Z53">
    <cfRule type="cellIs" dxfId="5080" priority="449" operator="lessThan">
      <formula>$C$4</formula>
    </cfRule>
  </conditionalFormatting>
  <conditionalFormatting sqref="Z54">
    <cfRule type="cellIs" dxfId="5079" priority="450" operator="lessThan">
      <formula>$C$4</formula>
    </cfRule>
  </conditionalFormatting>
  <conditionalFormatting sqref="Z55">
    <cfRule type="cellIs" dxfId="5078" priority="451" operator="lessThan">
      <formula>$C$4</formula>
    </cfRule>
  </conditionalFormatting>
  <conditionalFormatting sqref="Z56">
    <cfRule type="cellIs" dxfId="5077" priority="452" operator="lessThan">
      <formula>$C$4</formula>
    </cfRule>
  </conditionalFormatting>
  <conditionalFormatting sqref="Z57">
    <cfRule type="cellIs" dxfId="5076" priority="453" operator="lessThan">
      <formula>$C$4</formula>
    </cfRule>
  </conditionalFormatting>
  <conditionalFormatting sqref="Z58">
    <cfRule type="cellIs" dxfId="5075" priority="454" operator="lessThan">
      <formula>$C$4</formula>
    </cfRule>
  </conditionalFormatting>
  <conditionalFormatting sqref="Z59">
    <cfRule type="cellIs" dxfId="5074" priority="455" operator="lessThan">
      <formula>$C$4</formula>
    </cfRule>
  </conditionalFormatting>
  <conditionalFormatting sqref="Z60">
    <cfRule type="cellIs" dxfId="5073" priority="456" operator="lessThan">
      <formula>$C$4</formula>
    </cfRule>
  </conditionalFormatting>
  <conditionalFormatting sqref="AA11">
    <cfRule type="cellIs" dxfId="5072" priority="457" operator="lessThan">
      <formula>$C$4</formula>
    </cfRule>
  </conditionalFormatting>
  <conditionalFormatting sqref="AA12">
    <cfRule type="cellIs" dxfId="5071" priority="458" operator="lessThan">
      <formula>$C$4</formula>
    </cfRule>
  </conditionalFormatting>
  <conditionalFormatting sqref="AA13">
    <cfRule type="cellIs" dxfId="5070" priority="459" operator="lessThan">
      <formula>$C$4</formula>
    </cfRule>
  </conditionalFormatting>
  <conditionalFormatting sqref="AA14">
    <cfRule type="cellIs" dxfId="5069" priority="460" operator="lessThan">
      <formula>$C$4</formula>
    </cfRule>
  </conditionalFormatting>
  <conditionalFormatting sqref="AA15">
    <cfRule type="cellIs" dxfId="5068" priority="461" operator="lessThan">
      <formula>$C$4</formula>
    </cfRule>
  </conditionalFormatting>
  <conditionalFormatting sqref="AA16">
    <cfRule type="cellIs" dxfId="5067" priority="462" operator="lessThan">
      <formula>$C$4</formula>
    </cfRule>
  </conditionalFormatting>
  <conditionalFormatting sqref="AA17">
    <cfRule type="cellIs" dxfId="5066" priority="463" operator="lessThan">
      <formula>$C$4</formula>
    </cfRule>
  </conditionalFormatting>
  <conditionalFormatting sqref="AA18">
    <cfRule type="cellIs" dxfId="5065" priority="464" operator="lessThan">
      <formula>$C$4</formula>
    </cfRule>
  </conditionalFormatting>
  <conditionalFormatting sqref="AA19">
    <cfRule type="cellIs" dxfId="5064" priority="465" operator="lessThan">
      <formula>$C$4</formula>
    </cfRule>
  </conditionalFormatting>
  <conditionalFormatting sqref="AA20">
    <cfRule type="cellIs" dxfId="5063" priority="466" operator="lessThan">
      <formula>$C$4</formula>
    </cfRule>
  </conditionalFormatting>
  <conditionalFormatting sqref="AA21">
    <cfRule type="cellIs" dxfId="5062" priority="467" operator="lessThan">
      <formula>$C$4</formula>
    </cfRule>
  </conditionalFormatting>
  <conditionalFormatting sqref="AA22">
    <cfRule type="cellIs" dxfId="5061" priority="468" operator="lessThan">
      <formula>$C$4</formula>
    </cfRule>
  </conditionalFormatting>
  <conditionalFormatting sqref="AA23">
    <cfRule type="cellIs" dxfId="5060" priority="469" operator="lessThan">
      <formula>$C$4</formula>
    </cfRule>
  </conditionalFormatting>
  <conditionalFormatting sqref="AA24">
    <cfRule type="cellIs" dxfId="5059" priority="470" operator="lessThan">
      <formula>$C$4</formula>
    </cfRule>
  </conditionalFormatting>
  <conditionalFormatting sqref="AA25">
    <cfRule type="cellIs" dxfId="5058" priority="471" operator="lessThan">
      <formula>$C$4</formula>
    </cfRule>
  </conditionalFormatting>
  <conditionalFormatting sqref="AA26">
    <cfRule type="cellIs" dxfId="5057" priority="472" operator="lessThan">
      <formula>$C$4</formula>
    </cfRule>
  </conditionalFormatting>
  <conditionalFormatting sqref="AA27">
    <cfRule type="cellIs" dxfId="5056" priority="473" operator="lessThan">
      <formula>$C$4</formula>
    </cfRule>
  </conditionalFormatting>
  <conditionalFormatting sqref="AA28">
    <cfRule type="cellIs" dxfId="5055" priority="474" operator="lessThan">
      <formula>$C$4</formula>
    </cfRule>
  </conditionalFormatting>
  <conditionalFormatting sqref="AA29">
    <cfRule type="cellIs" dxfId="5054" priority="475" operator="lessThan">
      <formula>$C$4</formula>
    </cfRule>
  </conditionalFormatting>
  <conditionalFormatting sqref="AA30">
    <cfRule type="cellIs" dxfId="5053" priority="476" operator="lessThan">
      <formula>$C$4</formula>
    </cfRule>
  </conditionalFormatting>
  <conditionalFormatting sqref="AA31">
    <cfRule type="cellIs" dxfId="5052" priority="477" operator="lessThan">
      <formula>$C$4</formula>
    </cfRule>
  </conditionalFormatting>
  <conditionalFormatting sqref="AA32">
    <cfRule type="cellIs" dxfId="5051" priority="478" operator="lessThan">
      <formula>$C$4</formula>
    </cfRule>
  </conditionalFormatting>
  <conditionalFormatting sqref="AA33">
    <cfRule type="cellIs" dxfId="5050" priority="479" operator="lessThan">
      <formula>$C$4</formula>
    </cfRule>
  </conditionalFormatting>
  <conditionalFormatting sqref="AA34">
    <cfRule type="cellIs" dxfId="5049" priority="480" operator="lessThan">
      <formula>$C$4</formula>
    </cfRule>
  </conditionalFormatting>
  <conditionalFormatting sqref="AA35">
    <cfRule type="cellIs" dxfId="5048" priority="481" operator="lessThan">
      <formula>$C$4</formula>
    </cfRule>
  </conditionalFormatting>
  <conditionalFormatting sqref="AA36">
    <cfRule type="cellIs" dxfId="5047" priority="482" operator="lessThan">
      <formula>$C$4</formula>
    </cfRule>
  </conditionalFormatting>
  <conditionalFormatting sqref="AA37">
    <cfRule type="cellIs" dxfId="5046" priority="483" operator="lessThan">
      <formula>$C$4</formula>
    </cfRule>
  </conditionalFormatting>
  <conditionalFormatting sqref="AA38">
    <cfRule type="cellIs" dxfId="5045" priority="484" operator="lessThan">
      <formula>$C$4</formula>
    </cfRule>
  </conditionalFormatting>
  <conditionalFormatting sqref="AA39">
    <cfRule type="cellIs" dxfId="5044" priority="485" operator="lessThan">
      <formula>$C$4</formula>
    </cfRule>
  </conditionalFormatting>
  <conditionalFormatting sqref="AA40">
    <cfRule type="cellIs" dxfId="5043" priority="486" operator="lessThan">
      <formula>$C$4</formula>
    </cfRule>
  </conditionalFormatting>
  <conditionalFormatting sqref="AA41">
    <cfRule type="cellIs" dxfId="5042" priority="487" operator="lessThan">
      <formula>$C$4</formula>
    </cfRule>
  </conditionalFormatting>
  <conditionalFormatting sqref="AA42">
    <cfRule type="cellIs" dxfId="5041" priority="488" operator="lessThan">
      <formula>$C$4</formula>
    </cfRule>
  </conditionalFormatting>
  <conditionalFormatting sqref="AA43">
    <cfRule type="cellIs" dxfId="5040" priority="489" operator="lessThan">
      <formula>$C$4</formula>
    </cfRule>
  </conditionalFormatting>
  <conditionalFormatting sqref="AA44">
    <cfRule type="cellIs" dxfId="5039" priority="490" operator="lessThan">
      <formula>$C$4</formula>
    </cfRule>
  </conditionalFormatting>
  <conditionalFormatting sqref="AA45">
    <cfRule type="cellIs" dxfId="5038" priority="491" operator="lessThan">
      <formula>$C$4</formula>
    </cfRule>
  </conditionalFormatting>
  <conditionalFormatting sqref="AA46">
    <cfRule type="cellIs" dxfId="5037" priority="492" operator="lessThan">
      <formula>$C$4</formula>
    </cfRule>
  </conditionalFormatting>
  <conditionalFormatting sqref="AA47">
    <cfRule type="cellIs" dxfId="5036" priority="493" operator="lessThan">
      <formula>$C$4</formula>
    </cfRule>
  </conditionalFormatting>
  <conditionalFormatting sqref="AA48">
    <cfRule type="cellIs" dxfId="5035" priority="494" operator="lessThan">
      <formula>$C$4</formula>
    </cfRule>
  </conditionalFormatting>
  <conditionalFormatting sqref="AA49">
    <cfRule type="cellIs" dxfId="5034" priority="495" operator="lessThan">
      <formula>$C$4</formula>
    </cfRule>
  </conditionalFormatting>
  <conditionalFormatting sqref="AA50">
    <cfRule type="cellIs" dxfId="5033" priority="496" operator="lessThan">
      <formula>$C$4</formula>
    </cfRule>
  </conditionalFormatting>
  <conditionalFormatting sqref="AA51">
    <cfRule type="cellIs" dxfId="5032" priority="497" operator="lessThan">
      <formula>$C$4</formula>
    </cfRule>
  </conditionalFormatting>
  <conditionalFormatting sqref="AA52">
    <cfRule type="cellIs" dxfId="5031" priority="498" operator="lessThan">
      <formula>$C$4</formula>
    </cfRule>
  </conditionalFormatting>
  <conditionalFormatting sqref="AA53">
    <cfRule type="cellIs" dxfId="5030" priority="499" operator="lessThan">
      <formula>$C$4</formula>
    </cfRule>
  </conditionalFormatting>
  <conditionalFormatting sqref="AA54">
    <cfRule type="cellIs" dxfId="5029" priority="500" operator="lessThan">
      <formula>$C$4</formula>
    </cfRule>
  </conditionalFormatting>
  <conditionalFormatting sqref="AA55">
    <cfRule type="cellIs" dxfId="5028" priority="501" operator="lessThan">
      <formula>$C$4</formula>
    </cfRule>
  </conditionalFormatting>
  <conditionalFormatting sqref="AA56">
    <cfRule type="cellIs" dxfId="5027" priority="502" operator="lessThan">
      <formula>$C$4</formula>
    </cfRule>
  </conditionalFormatting>
  <conditionalFormatting sqref="AA57">
    <cfRule type="cellIs" dxfId="5026" priority="503" operator="lessThan">
      <formula>$C$4</formula>
    </cfRule>
  </conditionalFormatting>
  <conditionalFormatting sqref="AA58">
    <cfRule type="cellIs" dxfId="5025" priority="504" operator="lessThan">
      <formula>$C$4</formula>
    </cfRule>
  </conditionalFormatting>
  <conditionalFormatting sqref="AA59">
    <cfRule type="cellIs" dxfId="5024" priority="505" operator="lessThan">
      <formula>$C$4</formula>
    </cfRule>
  </conditionalFormatting>
  <conditionalFormatting sqref="AA60">
    <cfRule type="cellIs" dxfId="5023" priority="506" operator="lessThan">
      <formula>$C$4</formula>
    </cfRule>
  </conditionalFormatting>
  <conditionalFormatting sqref="AB11">
    <cfRule type="cellIs" dxfId="5022" priority="507" operator="lessThan">
      <formula>$C$4</formula>
    </cfRule>
  </conditionalFormatting>
  <conditionalFormatting sqref="AB12">
    <cfRule type="cellIs" dxfId="5021" priority="508" operator="lessThan">
      <formula>$C$4</formula>
    </cfRule>
  </conditionalFormatting>
  <conditionalFormatting sqref="AB13">
    <cfRule type="cellIs" dxfId="5020" priority="509" operator="lessThan">
      <formula>$C$4</formula>
    </cfRule>
  </conditionalFormatting>
  <conditionalFormatting sqref="AB14">
    <cfRule type="cellIs" dxfId="5019" priority="510" operator="lessThan">
      <formula>$C$4</formula>
    </cfRule>
  </conditionalFormatting>
  <conditionalFormatting sqref="AB15">
    <cfRule type="cellIs" dxfId="5018" priority="511" operator="lessThan">
      <formula>$C$4</formula>
    </cfRule>
  </conditionalFormatting>
  <conditionalFormatting sqref="AB16">
    <cfRule type="cellIs" dxfId="5017" priority="512" operator="lessThan">
      <formula>$C$4</formula>
    </cfRule>
  </conditionalFormatting>
  <conditionalFormatting sqref="AB17">
    <cfRule type="cellIs" dxfId="5016" priority="513" operator="lessThan">
      <formula>$C$4</formula>
    </cfRule>
  </conditionalFormatting>
  <conditionalFormatting sqref="AB18">
    <cfRule type="cellIs" dxfId="5015" priority="514" operator="lessThan">
      <formula>$C$4</formula>
    </cfRule>
  </conditionalFormatting>
  <conditionalFormatting sqref="AB19">
    <cfRule type="cellIs" dxfId="5014" priority="515" operator="lessThan">
      <formula>$C$4</formula>
    </cfRule>
  </conditionalFormatting>
  <conditionalFormatting sqref="AB20">
    <cfRule type="cellIs" dxfId="5013" priority="516" operator="lessThan">
      <formula>$C$4</formula>
    </cfRule>
  </conditionalFormatting>
  <conditionalFormatting sqref="AB21">
    <cfRule type="cellIs" dxfId="5012" priority="517" operator="lessThan">
      <formula>$C$4</formula>
    </cfRule>
  </conditionalFormatting>
  <conditionalFormatting sqref="AB22">
    <cfRule type="cellIs" dxfId="5011" priority="518" operator="lessThan">
      <formula>$C$4</formula>
    </cfRule>
  </conditionalFormatting>
  <conditionalFormatting sqref="AB23">
    <cfRule type="cellIs" dxfId="5010" priority="519" operator="lessThan">
      <formula>$C$4</formula>
    </cfRule>
  </conditionalFormatting>
  <conditionalFormatting sqref="AB24">
    <cfRule type="cellIs" dxfId="5009" priority="520" operator="lessThan">
      <formula>$C$4</formula>
    </cfRule>
  </conditionalFormatting>
  <conditionalFormatting sqref="AB25">
    <cfRule type="cellIs" dxfId="5008" priority="521" operator="lessThan">
      <formula>$C$4</formula>
    </cfRule>
  </conditionalFormatting>
  <conditionalFormatting sqref="AB26">
    <cfRule type="cellIs" dxfId="5007" priority="522" operator="lessThan">
      <formula>$C$4</formula>
    </cfRule>
  </conditionalFormatting>
  <conditionalFormatting sqref="AB27">
    <cfRule type="cellIs" dxfId="5006" priority="523" operator="lessThan">
      <formula>$C$4</formula>
    </cfRule>
  </conditionalFormatting>
  <conditionalFormatting sqref="AB28">
    <cfRule type="cellIs" dxfId="5005" priority="524" operator="lessThan">
      <formula>$C$4</formula>
    </cfRule>
  </conditionalFormatting>
  <conditionalFormatting sqref="AB29">
    <cfRule type="cellIs" dxfId="5004" priority="525" operator="lessThan">
      <formula>$C$4</formula>
    </cfRule>
  </conditionalFormatting>
  <conditionalFormatting sqref="AB30">
    <cfRule type="cellIs" dxfId="5003" priority="526" operator="lessThan">
      <formula>$C$4</formula>
    </cfRule>
  </conditionalFormatting>
  <conditionalFormatting sqref="AB31">
    <cfRule type="cellIs" dxfId="5002" priority="527" operator="lessThan">
      <formula>$C$4</formula>
    </cfRule>
  </conditionalFormatting>
  <conditionalFormatting sqref="AB32">
    <cfRule type="cellIs" dxfId="5001" priority="528" operator="lessThan">
      <formula>$C$4</formula>
    </cfRule>
  </conditionalFormatting>
  <conditionalFormatting sqref="AB33">
    <cfRule type="cellIs" dxfId="5000" priority="529" operator="lessThan">
      <formula>$C$4</formula>
    </cfRule>
  </conditionalFormatting>
  <conditionalFormatting sqref="AB34">
    <cfRule type="cellIs" dxfId="4999" priority="530" operator="lessThan">
      <formula>$C$4</formula>
    </cfRule>
  </conditionalFormatting>
  <conditionalFormatting sqref="AB35">
    <cfRule type="cellIs" dxfId="4998" priority="531" operator="lessThan">
      <formula>$C$4</formula>
    </cfRule>
  </conditionalFormatting>
  <conditionalFormatting sqref="AB36">
    <cfRule type="cellIs" dxfId="4997" priority="532" operator="lessThan">
      <formula>$C$4</formula>
    </cfRule>
  </conditionalFormatting>
  <conditionalFormatting sqref="AB37">
    <cfRule type="cellIs" dxfId="4996" priority="533" operator="lessThan">
      <formula>$C$4</formula>
    </cfRule>
  </conditionalFormatting>
  <conditionalFormatting sqref="AB38">
    <cfRule type="cellIs" dxfId="4995" priority="534" operator="lessThan">
      <formula>$C$4</formula>
    </cfRule>
  </conditionalFormatting>
  <conditionalFormatting sqref="AB39">
    <cfRule type="cellIs" dxfId="4994" priority="535" operator="lessThan">
      <formula>$C$4</formula>
    </cfRule>
  </conditionalFormatting>
  <conditionalFormatting sqref="AB40">
    <cfRule type="cellIs" dxfId="4993" priority="536" operator="lessThan">
      <formula>$C$4</formula>
    </cfRule>
  </conditionalFormatting>
  <conditionalFormatting sqref="AB41">
    <cfRule type="cellIs" dxfId="4992" priority="537" operator="lessThan">
      <formula>$C$4</formula>
    </cfRule>
  </conditionalFormatting>
  <conditionalFormatting sqref="AB42">
    <cfRule type="cellIs" dxfId="4991" priority="538" operator="lessThan">
      <formula>$C$4</formula>
    </cfRule>
  </conditionalFormatting>
  <conditionalFormatting sqref="AB43">
    <cfRule type="cellIs" dxfId="4990" priority="539" operator="lessThan">
      <formula>$C$4</formula>
    </cfRule>
  </conditionalFormatting>
  <conditionalFormatting sqref="AB44">
    <cfRule type="cellIs" dxfId="4989" priority="540" operator="lessThan">
      <formula>$C$4</formula>
    </cfRule>
  </conditionalFormatting>
  <conditionalFormatting sqref="AB45">
    <cfRule type="cellIs" dxfId="4988" priority="541" operator="lessThan">
      <formula>$C$4</formula>
    </cfRule>
  </conditionalFormatting>
  <conditionalFormatting sqref="AB46">
    <cfRule type="cellIs" dxfId="4987" priority="542" operator="lessThan">
      <formula>$C$4</formula>
    </cfRule>
  </conditionalFormatting>
  <conditionalFormatting sqref="AB47">
    <cfRule type="cellIs" dxfId="4986" priority="543" operator="lessThan">
      <formula>$C$4</formula>
    </cfRule>
  </conditionalFormatting>
  <conditionalFormatting sqref="AB48">
    <cfRule type="cellIs" dxfId="4985" priority="544" operator="lessThan">
      <formula>$C$4</formula>
    </cfRule>
  </conditionalFormatting>
  <conditionalFormatting sqref="AB49">
    <cfRule type="cellIs" dxfId="4984" priority="545" operator="lessThan">
      <formula>$C$4</formula>
    </cfRule>
  </conditionalFormatting>
  <conditionalFormatting sqref="AB50">
    <cfRule type="cellIs" dxfId="4983" priority="546" operator="lessThan">
      <formula>$C$4</formula>
    </cfRule>
  </conditionalFormatting>
  <conditionalFormatting sqref="AB51">
    <cfRule type="cellIs" dxfId="4982" priority="547" operator="lessThan">
      <formula>$C$4</formula>
    </cfRule>
  </conditionalFormatting>
  <conditionalFormatting sqref="AB52">
    <cfRule type="cellIs" dxfId="4981" priority="548" operator="lessThan">
      <formula>$C$4</formula>
    </cfRule>
  </conditionalFormatting>
  <conditionalFormatting sqref="AB53">
    <cfRule type="cellIs" dxfId="4980" priority="549" operator="lessThan">
      <formula>$C$4</formula>
    </cfRule>
  </conditionalFormatting>
  <conditionalFormatting sqref="AB54">
    <cfRule type="cellIs" dxfId="4979" priority="550" operator="lessThan">
      <formula>$C$4</formula>
    </cfRule>
  </conditionalFormatting>
  <conditionalFormatting sqref="AB55">
    <cfRule type="cellIs" dxfId="4978" priority="551" operator="lessThan">
      <formula>$C$4</formula>
    </cfRule>
  </conditionalFormatting>
  <conditionalFormatting sqref="AB56">
    <cfRule type="cellIs" dxfId="4977" priority="552" operator="lessThan">
      <formula>$C$4</formula>
    </cfRule>
  </conditionalFormatting>
  <conditionalFormatting sqref="AB57">
    <cfRule type="cellIs" dxfId="4976" priority="553" operator="lessThan">
      <formula>$C$4</formula>
    </cfRule>
  </conditionalFormatting>
  <conditionalFormatting sqref="AB58">
    <cfRule type="cellIs" dxfId="4975" priority="554" operator="lessThan">
      <formula>$C$4</formula>
    </cfRule>
  </conditionalFormatting>
  <conditionalFormatting sqref="AB59">
    <cfRule type="cellIs" dxfId="4974" priority="555" operator="lessThan">
      <formula>$C$4</formula>
    </cfRule>
  </conditionalFormatting>
  <conditionalFormatting sqref="AB60">
    <cfRule type="cellIs" dxfId="4973" priority="556" operator="lessThan">
      <formula>$C$4</formula>
    </cfRule>
  </conditionalFormatting>
  <conditionalFormatting sqref="AC11">
    <cfRule type="cellIs" dxfId="4972" priority="557" operator="lessThan">
      <formula>$C$4</formula>
    </cfRule>
  </conditionalFormatting>
  <conditionalFormatting sqref="AC12">
    <cfRule type="cellIs" dxfId="4971" priority="558" operator="lessThan">
      <formula>$C$4</formula>
    </cfRule>
  </conditionalFormatting>
  <conditionalFormatting sqref="AC13">
    <cfRule type="cellIs" dxfId="4970" priority="559" operator="lessThan">
      <formula>$C$4</formula>
    </cfRule>
  </conditionalFormatting>
  <conditionalFormatting sqref="AC14">
    <cfRule type="cellIs" dxfId="4969" priority="560" operator="lessThan">
      <formula>$C$4</formula>
    </cfRule>
  </conditionalFormatting>
  <conditionalFormatting sqref="AC15">
    <cfRule type="cellIs" dxfId="4968" priority="561" operator="lessThan">
      <formula>$C$4</formula>
    </cfRule>
  </conditionalFormatting>
  <conditionalFormatting sqref="AC16">
    <cfRule type="cellIs" dxfId="4967" priority="562" operator="lessThan">
      <formula>$C$4</formula>
    </cfRule>
  </conditionalFormatting>
  <conditionalFormatting sqref="AC17">
    <cfRule type="cellIs" dxfId="4966" priority="563" operator="lessThan">
      <formula>$C$4</formula>
    </cfRule>
  </conditionalFormatting>
  <conditionalFormatting sqref="AC18">
    <cfRule type="cellIs" dxfId="4965" priority="564" operator="lessThan">
      <formula>$C$4</formula>
    </cfRule>
  </conditionalFormatting>
  <conditionalFormatting sqref="AC19">
    <cfRule type="cellIs" dxfId="4964" priority="565" operator="lessThan">
      <formula>$C$4</formula>
    </cfRule>
  </conditionalFormatting>
  <conditionalFormatting sqref="AC20">
    <cfRule type="cellIs" dxfId="4963" priority="566" operator="lessThan">
      <formula>$C$4</formula>
    </cfRule>
  </conditionalFormatting>
  <conditionalFormatting sqref="AC21">
    <cfRule type="cellIs" dxfId="4962" priority="567" operator="lessThan">
      <formula>$C$4</formula>
    </cfRule>
  </conditionalFormatting>
  <conditionalFormatting sqref="AC22">
    <cfRule type="cellIs" dxfId="4961" priority="568" operator="lessThan">
      <formula>$C$4</formula>
    </cfRule>
  </conditionalFormatting>
  <conditionalFormatting sqref="AC23">
    <cfRule type="cellIs" dxfId="4960" priority="569" operator="lessThan">
      <formula>$C$4</formula>
    </cfRule>
  </conditionalFormatting>
  <conditionalFormatting sqref="AC24">
    <cfRule type="cellIs" dxfId="4959" priority="570" operator="lessThan">
      <formula>$C$4</formula>
    </cfRule>
  </conditionalFormatting>
  <conditionalFormatting sqref="AC25">
    <cfRule type="cellIs" dxfId="4958" priority="571" operator="lessThan">
      <formula>$C$4</formula>
    </cfRule>
  </conditionalFormatting>
  <conditionalFormatting sqref="AC26">
    <cfRule type="cellIs" dxfId="4957" priority="572" operator="lessThan">
      <formula>$C$4</formula>
    </cfRule>
  </conditionalFormatting>
  <conditionalFormatting sqref="AC27">
    <cfRule type="cellIs" dxfId="4956" priority="573" operator="lessThan">
      <formula>$C$4</formula>
    </cfRule>
  </conditionalFormatting>
  <conditionalFormatting sqref="AC28">
    <cfRule type="cellIs" dxfId="4955" priority="574" operator="lessThan">
      <formula>$C$4</formula>
    </cfRule>
  </conditionalFormatting>
  <conditionalFormatting sqref="AC29">
    <cfRule type="cellIs" dxfId="4954" priority="575" operator="lessThan">
      <formula>$C$4</formula>
    </cfRule>
  </conditionalFormatting>
  <conditionalFormatting sqref="AC30">
    <cfRule type="cellIs" dxfId="4953" priority="576" operator="lessThan">
      <formula>$C$4</formula>
    </cfRule>
  </conditionalFormatting>
  <conditionalFormatting sqref="AC31">
    <cfRule type="cellIs" dxfId="4952" priority="577" operator="lessThan">
      <formula>$C$4</formula>
    </cfRule>
  </conditionalFormatting>
  <conditionalFormatting sqref="AC32">
    <cfRule type="cellIs" dxfId="4951" priority="578" operator="lessThan">
      <formula>$C$4</formula>
    </cfRule>
  </conditionalFormatting>
  <conditionalFormatting sqref="AC33">
    <cfRule type="cellIs" dxfId="4950" priority="579" operator="lessThan">
      <formula>$C$4</formula>
    </cfRule>
  </conditionalFormatting>
  <conditionalFormatting sqref="AC34">
    <cfRule type="cellIs" dxfId="4949" priority="580" operator="lessThan">
      <formula>$C$4</formula>
    </cfRule>
  </conditionalFormatting>
  <conditionalFormatting sqref="AC35">
    <cfRule type="cellIs" dxfId="4948" priority="581" operator="lessThan">
      <formula>$C$4</formula>
    </cfRule>
  </conditionalFormatting>
  <conditionalFormatting sqref="AC36">
    <cfRule type="cellIs" dxfId="4947" priority="582" operator="lessThan">
      <formula>$C$4</formula>
    </cfRule>
  </conditionalFormatting>
  <conditionalFormatting sqref="AC37">
    <cfRule type="cellIs" dxfId="4946" priority="583" operator="lessThan">
      <formula>$C$4</formula>
    </cfRule>
  </conditionalFormatting>
  <conditionalFormatting sqref="AC38">
    <cfRule type="cellIs" dxfId="4945" priority="584" operator="lessThan">
      <formula>$C$4</formula>
    </cfRule>
  </conditionalFormatting>
  <conditionalFormatting sqref="AC39">
    <cfRule type="cellIs" dxfId="4944" priority="585" operator="lessThan">
      <formula>$C$4</formula>
    </cfRule>
  </conditionalFormatting>
  <conditionalFormatting sqref="AC40">
    <cfRule type="cellIs" dxfId="4943" priority="586" operator="lessThan">
      <formula>$C$4</formula>
    </cfRule>
  </conditionalFormatting>
  <conditionalFormatting sqref="AC41">
    <cfRule type="cellIs" dxfId="4942" priority="587" operator="lessThan">
      <formula>$C$4</formula>
    </cfRule>
  </conditionalFormatting>
  <conditionalFormatting sqref="AC42">
    <cfRule type="cellIs" dxfId="4941" priority="588" operator="lessThan">
      <formula>$C$4</formula>
    </cfRule>
  </conditionalFormatting>
  <conditionalFormatting sqref="AC43">
    <cfRule type="cellIs" dxfId="4940" priority="589" operator="lessThan">
      <formula>$C$4</formula>
    </cfRule>
  </conditionalFormatting>
  <conditionalFormatting sqref="AC44">
    <cfRule type="cellIs" dxfId="4939" priority="590" operator="lessThan">
      <formula>$C$4</formula>
    </cfRule>
  </conditionalFormatting>
  <conditionalFormatting sqref="AC45">
    <cfRule type="cellIs" dxfId="4938" priority="591" operator="lessThan">
      <formula>$C$4</formula>
    </cfRule>
  </conditionalFormatting>
  <conditionalFormatting sqref="AC46">
    <cfRule type="cellIs" dxfId="4937" priority="592" operator="lessThan">
      <formula>$C$4</formula>
    </cfRule>
  </conditionalFormatting>
  <conditionalFormatting sqref="AC47">
    <cfRule type="cellIs" dxfId="4936" priority="593" operator="lessThan">
      <formula>$C$4</formula>
    </cfRule>
  </conditionalFormatting>
  <conditionalFormatting sqref="AC48">
    <cfRule type="cellIs" dxfId="4935" priority="594" operator="lessThan">
      <formula>$C$4</formula>
    </cfRule>
  </conditionalFormatting>
  <conditionalFormatting sqref="AC49">
    <cfRule type="cellIs" dxfId="4934" priority="595" operator="lessThan">
      <formula>$C$4</formula>
    </cfRule>
  </conditionalFormatting>
  <conditionalFormatting sqref="AC50">
    <cfRule type="cellIs" dxfId="4933" priority="596" operator="lessThan">
      <formula>$C$4</formula>
    </cfRule>
  </conditionalFormatting>
  <conditionalFormatting sqref="AC51">
    <cfRule type="cellIs" dxfId="4932" priority="597" operator="lessThan">
      <formula>$C$4</formula>
    </cfRule>
  </conditionalFormatting>
  <conditionalFormatting sqref="AC52">
    <cfRule type="cellIs" dxfId="4931" priority="598" operator="lessThan">
      <formula>$C$4</formula>
    </cfRule>
  </conditionalFormatting>
  <conditionalFormatting sqref="AC53">
    <cfRule type="cellIs" dxfId="4930" priority="599" operator="lessThan">
      <formula>$C$4</formula>
    </cfRule>
  </conditionalFormatting>
  <conditionalFormatting sqref="AC54">
    <cfRule type="cellIs" dxfId="4929" priority="600" operator="lessThan">
      <formula>$C$4</formula>
    </cfRule>
  </conditionalFormatting>
  <conditionalFormatting sqref="AC55">
    <cfRule type="cellIs" dxfId="4928" priority="601" operator="lessThan">
      <formula>$C$4</formula>
    </cfRule>
  </conditionalFormatting>
  <conditionalFormatting sqref="AC56">
    <cfRule type="cellIs" dxfId="4927" priority="602" operator="lessThan">
      <formula>$C$4</formula>
    </cfRule>
  </conditionalFormatting>
  <conditionalFormatting sqref="AC57">
    <cfRule type="cellIs" dxfId="4926" priority="603" operator="lessThan">
      <formula>$C$4</formula>
    </cfRule>
  </conditionalFormatting>
  <conditionalFormatting sqref="AC58">
    <cfRule type="cellIs" dxfId="4925" priority="604" operator="lessThan">
      <formula>$C$4</formula>
    </cfRule>
  </conditionalFormatting>
  <conditionalFormatting sqref="AC59">
    <cfRule type="cellIs" dxfId="4924" priority="605" operator="lessThan">
      <formula>$C$4</formula>
    </cfRule>
  </conditionalFormatting>
  <conditionalFormatting sqref="AC60">
    <cfRule type="cellIs" dxfId="4923" priority="606" operator="lessThan">
      <formula>$C$4</formula>
    </cfRule>
  </conditionalFormatting>
  <conditionalFormatting sqref="AD11">
    <cfRule type="cellIs" dxfId="4922" priority="607" operator="lessThan">
      <formula>$C$4</formula>
    </cfRule>
  </conditionalFormatting>
  <conditionalFormatting sqref="AD12">
    <cfRule type="cellIs" dxfId="4921" priority="608" operator="lessThan">
      <formula>$C$4</formula>
    </cfRule>
  </conditionalFormatting>
  <conditionalFormatting sqref="AD13">
    <cfRule type="cellIs" dxfId="4920" priority="609" operator="lessThan">
      <formula>$C$4</formula>
    </cfRule>
  </conditionalFormatting>
  <conditionalFormatting sqref="AD14">
    <cfRule type="cellIs" dxfId="4919" priority="610" operator="lessThan">
      <formula>$C$4</formula>
    </cfRule>
  </conditionalFormatting>
  <conditionalFormatting sqref="AD15">
    <cfRule type="cellIs" dxfId="4918" priority="611" operator="lessThan">
      <formula>$C$4</formula>
    </cfRule>
  </conditionalFormatting>
  <conditionalFormatting sqref="AD16">
    <cfRule type="cellIs" dxfId="4917" priority="612" operator="lessThan">
      <formula>$C$4</formula>
    </cfRule>
  </conditionalFormatting>
  <conditionalFormatting sqref="AD17">
    <cfRule type="cellIs" dxfId="4916" priority="613" operator="lessThan">
      <formula>$C$4</formula>
    </cfRule>
  </conditionalFormatting>
  <conditionalFormatting sqref="AD18">
    <cfRule type="cellIs" dxfId="4915" priority="614" operator="lessThan">
      <formula>$C$4</formula>
    </cfRule>
  </conditionalFormatting>
  <conditionalFormatting sqref="AD19">
    <cfRule type="cellIs" dxfId="4914" priority="615" operator="lessThan">
      <formula>$C$4</formula>
    </cfRule>
  </conditionalFormatting>
  <conditionalFormatting sqref="AD20">
    <cfRule type="cellIs" dxfId="4913" priority="616" operator="lessThan">
      <formula>$C$4</formula>
    </cfRule>
  </conditionalFormatting>
  <conditionalFormatting sqref="AD21">
    <cfRule type="cellIs" dxfId="4912" priority="617" operator="lessThan">
      <formula>$C$4</formula>
    </cfRule>
  </conditionalFormatting>
  <conditionalFormatting sqref="AD22">
    <cfRule type="cellIs" dxfId="4911" priority="618" operator="lessThan">
      <formula>$C$4</formula>
    </cfRule>
  </conditionalFormatting>
  <conditionalFormatting sqref="AD23">
    <cfRule type="cellIs" dxfId="4910" priority="619" operator="lessThan">
      <formula>$C$4</formula>
    </cfRule>
  </conditionalFormatting>
  <conditionalFormatting sqref="AD24">
    <cfRule type="cellIs" dxfId="4909" priority="620" operator="lessThan">
      <formula>$C$4</formula>
    </cfRule>
  </conditionalFormatting>
  <conditionalFormatting sqref="AD25">
    <cfRule type="cellIs" dxfId="4908" priority="621" operator="lessThan">
      <formula>$C$4</formula>
    </cfRule>
  </conditionalFormatting>
  <conditionalFormatting sqref="AD26">
    <cfRule type="cellIs" dxfId="4907" priority="622" operator="lessThan">
      <formula>$C$4</formula>
    </cfRule>
  </conditionalFormatting>
  <conditionalFormatting sqref="AD27">
    <cfRule type="cellIs" dxfId="4906" priority="623" operator="lessThan">
      <formula>$C$4</formula>
    </cfRule>
  </conditionalFormatting>
  <conditionalFormatting sqref="AD28">
    <cfRule type="cellIs" dxfId="4905" priority="624" operator="lessThan">
      <formula>$C$4</formula>
    </cfRule>
  </conditionalFormatting>
  <conditionalFormatting sqref="AD29">
    <cfRule type="cellIs" dxfId="4904" priority="625" operator="lessThan">
      <formula>$C$4</formula>
    </cfRule>
  </conditionalFormatting>
  <conditionalFormatting sqref="AD30">
    <cfRule type="cellIs" dxfId="4903" priority="626" operator="lessThan">
      <formula>$C$4</formula>
    </cfRule>
  </conditionalFormatting>
  <conditionalFormatting sqref="AD31">
    <cfRule type="cellIs" dxfId="4902" priority="627" operator="lessThan">
      <formula>$C$4</formula>
    </cfRule>
  </conditionalFormatting>
  <conditionalFormatting sqref="AD32">
    <cfRule type="cellIs" dxfId="4901" priority="628" operator="lessThan">
      <formula>$C$4</formula>
    </cfRule>
  </conditionalFormatting>
  <conditionalFormatting sqref="AD33">
    <cfRule type="cellIs" dxfId="4900" priority="629" operator="lessThan">
      <formula>$C$4</formula>
    </cfRule>
  </conditionalFormatting>
  <conditionalFormatting sqref="AD34">
    <cfRule type="cellIs" dxfId="4899" priority="630" operator="lessThan">
      <formula>$C$4</formula>
    </cfRule>
  </conditionalFormatting>
  <conditionalFormatting sqref="AD35">
    <cfRule type="cellIs" dxfId="4898" priority="631" operator="lessThan">
      <formula>$C$4</formula>
    </cfRule>
  </conditionalFormatting>
  <conditionalFormatting sqref="AD36">
    <cfRule type="cellIs" dxfId="4897" priority="632" operator="lessThan">
      <formula>$C$4</formula>
    </cfRule>
  </conditionalFormatting>
  <conditionalFormatting sqref="AD37">
    <cfRule type="cellIs" dxfId="4896" priority="633" operator="lessThan">
      <formula>$C$4</formula>
    </cfRule>
  </conditionalFormatting>
  <conditionalFormatting sqref="AD38">
    <cfRule type="cellIs" dxfId="4895" priority="634" operator="lessThan">
      <formula>$C$4</formula>
    </cfRule>
  </conditionalFormatting>
  <conditionalFormatting sqref="AD39">
    <cfRule type="cellIs" dxfId="4894" priority="635" operator="lessThan">
      <formula>$C$4</formula>
    </cfRule>
  </conditionalFormatting>
  <conditionalFormatting sqref="AD40">
    <cfRule type="cellIs" dxfId="4893" priority="636" operator="lessThan">
      <formula>$C$4</formula>
    </cfRule>
  </conditionalFormatting>
  <conditionalFormatting sqref="AD41">
    <cfRule type="cellIs" dxfId="4892" priority="637" operator="lessThan">
      <formula>$C$4</formula>
    </cfRule>
  </conditionalFormatting>
  <conditionalFormatting sqref="AD42">
    <cfRule type="cellIs" dxfId="4891" priority="638" operator="lessThan">
      <formula>$C$4</formula>
    </cfRule>
  </conditionalFormatting>
  <conditionalFormatting sqref="AD43">
    <cfRule type="cellIs" dxfId="4890" priority="639" operator="lessThan">
      <formula>$C$4</formula>
    </cfRule>
  </conditionalFormatting>
  <conditionalFormatting sqref="AD44">
    <cfRule type="cellIs" dxfId="4889" priority="640" operator="lessThan">
      <formula>$C$4</formula>
    </cfRule>
  </conditionalFormatting>
  <conditionalFormatting sqref="AD45">
    <cfRule type="cellIs" dxfId="4888" priority="641" operator="lessThan">
      <formula>$C$4</formula>
    </cfRule>
  </conditionalFormatting>
  <conditionalFormatting sqref="AD46">
    <cfRule type="cellIs" dxfId="4887" priority="642" operator="lessThan">
      <formula>$C$4</formula>
    </cfRule>
  </conditionalFormatting>
  <conditionalFormatting sqref="AD47">
    <cfRule type="cellIs" dxfId="4886" priority="643" operator="lessThan">
      <formula>$C$4</formula>
    </cfRule>
  </conditionalFormatting>
  <conditionalFormatting sqref="AD48">
    <cfRule type="cellIs" dxfId="4885" priority="644" operator="lessThan">
      <formula>$C$4</formula>
    </cfRule>
  </conditionalFormatting>
  <conditionalFormatting sqref="AD49">
    <cfRule type="cellIs" dxfId="4884" priority="645" operator="lessThan">
      <formula>$C$4</formula>
    </cfRule>
  </conditionalFormatting>
  <conditionalFormatting sqref="AD50">
    <cfRule type="cellIs" dxfId="4883" priority="646" operator="lessThan">
      <formula>$C$4</formula>
    </cfRule>
  </conditionalFormatting>
  <conditionalFormatting sqref="AD51">
    <cfRule type="cellIs" dxfId="4882" priority="647" operator="lessThan">
      <formula>$C$4</formula>
    </cfRule>
  </conditionalFormatting>
  <conditionalFormatting sqref="AD52">
    <cfRule type="cellIs" dxfId="4881" priority="648" operator="lessThan">
      <formula>$C$4</formula>
    </cfRule>
  </conditionalFormatting>
  <conditionalFormatting sqref="AD53">
    <cfRule type="cellIs" dxfId="4880" priority="649" operator="lessThan">
      <formula>$C$4</formula>
    </cfRule>
  </conditionalFormatting>
  <conditionalFormatting sqref="AD54">
    <cfRule type="cellIs" dxfId="4879" priority="650" operator="lessThan">
      <formula>$C$4</formula>
    </cfRule>
  </conditionalFormatting>
  <conditionalFormatting sqref="AD55">
    <cfRule type="cellIs" dxfId="4878" priority="651" operator="lessThan">
      <formula>$C$4</formula>
    </cfRule>
  </conditionalFormatting>
  <conditionalFormatting sqref="AD56">
    <cfRule type="cellIs" dxfId="4877" priority="652" operator="lessThan">
      <formula>$C$4</formula>
    </cfRule>
  </conditionalFormatting>
  <conditionalFormatting sqref="AD57">
    <cfRule type="cellIs" dxfId="4876" priority="653" operator="lessThan">
      <formula>$C$4</formula>
    </cfRule>
  </conditionalFormatting>
  <conditionalFormatting sqref="AD58">
    <cfRule type="cellIs" dxfId="4875" priority="654" operator="lessThan">
      <formula>$C$4</formula>
    </cfRule>
  </conditionalFormatting>
  <conditionalFormatting sqref="AD59">
    <cfRule type="cellIs" dxfId="4874" priority="655" operator="lessThan">
      <formula>$C$4</formula>
    </cfRule>
  </conditionalFormatting>
  <conditionalFormatting sqref="AD60">
    <cfRule type="cellIs" dxfId="4873" priority="656" operator="lessThan">
      <formula>$C$4</formula>
    </cfRule>
  </conditionalFormatting>
  <conditionalFormatting sqref="AE11">
    <cfRule type="cellIs" dxfId="4872" priority="657" operator="lessThan">
      <formula>$C$4</formula>
    </cfRule>
  </conditionalFormatting>
  <conditionalFormatting sqref="AE12">
    <cfRule type="cellIs" dxfId="4871" priority="658" operator="lessThan">
      <formula>$C$4</formula>
    </cfRule>
  </conditionalFormatting>
  <conditionalFormatting sqref="AE13">
    <cfRule type="cellIs" dxfId="4870" priority="659" operator="lessThan">
      <formula>$C$4</formula>
    </cfRule>
  </conditionalFormatting>
  <conditionalFormatting sqref="AE14">
    <cfRule type="cellIs" dxfId="4869" priority="660" operator="lessThan">
      <formula>$C$4</formula>
    </cfRule>
  </conditionalFormatting>
  <conditionalFormatting sqref="AE15">
    <cfRule type="cellIs" dxfId="4868" priority="661" operator="lessThan">
      <formula>$C$4</formula>
    </cfRule>
  </conditionalFormatting>
  <conditionalFormatting sqref="AE16">
    <cfRule type="cellIs" dxfId="4867" priority="662" operator="lessThan">
      <formula>$C$4</formula>
    </cfRule>
  </conditionalFormatting>
  <conditionalFormatting sqref="AE17">
    <cfRule type="cellIs" dxfId="4866" priority="663" operator="lessThan">
      <formula>$C$4</formula>
    </cfRule>
  </conditionalFormatting>
  <conditionalFormatting sqref="AE18">
    <cfRule type="cellIs" dxfId="4865" priority="664" operator="lessThan">
      <formula>$C$4</formula>
    </cfRule>
  </conditionalFormatting>
  <conditionalFormatting sqref="AE19">
    <cfRule type="cellIs" dxfId="4864" priority="665" operator="lessThan">
      <formula>$C$4</formula>
    </cfRule>
  </conditionalFormatting>
  <conditionalFormatting sqref="AE20">
    <cfRule type="cellIs" dxfId="4863" priority="666" operator="lessThan">
      <formula>$C$4</formula>
    </cfRule>
  </conditionalFormatting>
  <conditionalFormatting sqref="AE21">
    <cfRule type="cellIs" dxfId="4862" priority="667" operator="lessThan">
      <formula>$C$4</formula>
    </cfRule>
  </conditionalFormatting>
  <conditionalFormatting sqref="AE22">
    <cfRule type="cellIs" dxfId="4861" priority="668" operator="lessThan">
      <formula>$C$4</formula>
    </cfRule>
  </conditionalFormatting>
  <conditionalFormatting sqref="AE23">
    <cfRule type="cellIs" dxfId="4860" priority="669" operator="lessThan">
      <formula>$C$4</formula>
    </cfRule>
  </conditionalFormatting>
  <conditionalFormatting sqref="AE24">
    <cfRule type="cellIs" dxfId="4859" priority="670" operator="lessThan">
      <formula>$C$4</formula>
    </cfRule>
  </conditionalFormatting>
  <conditionalFormatting sqref="AE25">
    <cfRule type="cellIs" dxfId="4858" priority="671" operator="lessThan">
      <formula>$C$4</formula>
    </cfRule>
  </conditionalFormatting>
  <conditionalFormatting sqref="AE26">
    <cfRule type="cellIs" dxfId="4857" priority="672" operator="lessThan">
      <formula>$C$4</formula>
    </cfRule>
  </conditionalFormatting>
  <conditionalFormatting sqref="AE27">
    <cfRule type="cellIs" dxfId="4856" priority="673" operator="lessThan">
      <formula>$C$4</formula>
    </cfRule>
  </conditionalFormatting>
  <conditionalFormatting sqref="AE28">
    <cfRule type="cellIs" dxfId="4855" priority="674" operator="lessThan">
      <formula>$C$4</formula>
    </cfRule>
  </conditionalFormatting>
  <conditionalFormatting sqref="AE29">
    <cfRule type="cellIs" dxfId="4854" priority="675" operator="lessThan">
      <formula>$C$4</formula>
    </cfRule>
  </conditionalFormatting>
  <conditionalFormatting sqref="AE30">
    <cfRule type="cellIs" dxfId="4853" priority="676" operator="lessThan">
      <formula>$C$4</formula>
    </cfRule>
  </conditionalFormatting>
  <conditionalFormatting sqref="AE31">
    <cfRule type="cellIs" dxfId="4852" priority="677" operator="lessThan">
      <formula>$C$4</formula>
    </cfRule>
  </conditionalFormatting>
  <conditionalFormatting sqref="AE32">
    <cfRule type="cellIs" dxfId="4851" priority="678" operator="lessThan">
      <formula>$C$4</formula>
    </cfRule>
  </conditionalFormatting>
  <conditionalFormatting sqref="AE33">
    <cfRule type="cellIs" dxfId="4850" priority="679" operator="lessThan">
      <formula>$C$4</formula>
    </cfRule>
  </conditionalFormatting>
  <conditionalFormatting sqref="AE34">
    <cfRule type="cellIs" dxfId="4849" priority="680" operator="lessThan">
      <formula>$C$4</formula>
    </cfRule>
  </conditionalFormatting>
  <conditionalFormatting sqref="AE35">
    <cfRule type="cellIs" dxfId="4848" priority="681" operator="lessThan">
      <formula>$C$4</formula>
    </cfRule>
  </conditionalFormatting>
  <conditionalFormatting sqref="AE36">
    <cfRule type="cellIs" dxfId="4847" priority="682" operator="lessThan">
      <formula>$C$4</formula>
    </cfRule>
  </conditionalFormatting>
  <conditionalFormatting sqref="AE37">
    <cfRule type="cellIs" dxfId="4846" priority="683" operator="lessThan">
      <formula>$C$4</formula>
    </cfRule>
  </conditionalFormatting>
  <conditionalFormatting sqref="AE38">
    <cfRule type="cellIs" dxfId="4845" priority="684" operator="lessThan">
      <formula>$C$4</formula>
    </cfRule>
  </conditionalFormatting>
  <conditionalFormatting sqref="AE39">
    <cfRule type="cellIs" dxfId="4844" priority="685" operator="lessThan">
      <formula>$C$4</formula>
    </cfRule>
  </conditionalFormatting>
  <conditionalFormatting sqref="AE40">
    <cfRule type="cellIs" dxfId="4843" priority="686" operator="lessThan">
      <formula>$C$4</formula>
    </cfRule>
  </conditionalFormatting>
  <conditionalFormatting sqref="AE41">
    <cfRule type="cellIs" dxfId="4842" priority="687" operator="lessThan">
      <formula>$C$4</formula>
    </cfRule>
  </conditionalFormatting>
  <conditionalFormatting sqref="AE42">
    <cfRule type="cellIs" dxfId="4841" priority="688" operator="lessThan">
      <formula>$C$4</formula>
    </cfRule>
  </conditionalFormatting>
  <conditionalFormatting sqref="AE43">
    <cfRule type="cellIs" dxfId="4840" priority="689" operator="lessThan">
      <formula>$C$4</formula>
    </cfRule>
  </conditionalFormatting>
  <conditionalFormatting sqref="AE44">
    <cfRule type="cellIs" dxfId="4839" priority="690" operator="lessThan">
      <formula>$C$4</formula>
    </cfRule>
  </conditionalFormatting>
  <conditionalFormatting sqref="AE45">
    <cfRule type="cellIs" dxfId="4838" priority="691" operator="lessThan">
      <formula>$C$4</formula>
    </cfRule>
  </conditionalFormatting>
  <conditionalFormatting sqref="AE46">
    <cfRule type="cellIs" dxfId="4837" priority="692" operator="lessThan">
      <formula>$C$4</formula>
    </cfRule>
  </conditionalFormatting>
  <conditionalFormatting sqref="AE47">
    <cfRule type="cellIs" dxfId="4836" priority="693" operator="lessThan">
      <formula>$C$4</formula>
    </cfRule>
  </conditionalFormatting>
  <conditionalFormatting sqref="AE48">
    <cfRule type="cellIs" dxfId="4835" priority="694" operator="lessThan">
      <formula>$C$4</formula>
    </cfRule>
  </conditionalFormatting>
  <conditionalFormatting sqref="AE49">
    <cfRule type="cellIs" dxfId="4834" priority="695" operator="lessThan">
      <formula>$C$4</formula>
    </cfRule>
  </conditionalFormatting>
  <conditionalFormatting sqref="AE50">
    <cfRule type="cellIs" dxfId="4833" priority="696" operator="lessThan">
      <formula>$C$4</formula>
    </cfRule>
  </conditionalFormatting>
  <conditionalFormatting sqref="AE51">
    <cfRule type="cellIs" dxfId="4832" priority="697" operator="lessThan">
      <formula>$C$4</formula>
    </cfRule>
  </conditionalFormatting>
  <conditionalFormatting sqref="AE52">
    <cfRule type="cellIs" dxfId="4831" priority="698" operator="lessThan">
      <formula>$C$4</formula>
    </cfRule>
  </conditionalFormatting>
  <conditionalFormatting sqref="AE53">
    <cfRule type="cellIs" dxfId="4830" priority="699" operator="lessThan">
      <formula>$C$4</formula>
    </cfRule>
  </conditionalFormatting>
  <conditionalFormatting sqref="AE54">
    <cfRule type="cellIs" dxfId="4829" priority="700" operator="lessThan">
      <formula>$C$4</formula>
    </cfRule>
  </conditionalFormatting>
  <conditionalFormatting sqref="AE55">
    <cfRule type="cellIs" dxfId="4828" priority="701" operator="lessThan">
      <formula>$C$4</formula>
    </cfRule>
  </conditionalFormatting>
  <conditionalFormatting sqref="AE56">
    <cfRule type="cellIs" dxfId="4827" priority="702" operator="lessThan">
      <formula>$C$4</formula>
    </cfRule>
  </conditionalFormatting>
  <conditionalFormatting sqref="AE57">
    <cfRule type="cellIs" dxfId="4826" priority="703" operator="lessThan">
      <formula>$C$4</formula>
    </cfRule>
  </conditionalFormatting>
  <conditionalFormatting sqref="AE58">
    <cfRule type="cellIs" dxfId="4825" priority="704" operator="lessThan">
      <formula>$C$4</formula>
    </cfRule>
  </conditionalFormatting>
  <conditionalFormatting sqref="AE59">
    <cfRule type="cellIs" dxfId="4824" priority="705" operator="lessThan">
      <formula>$C$4</formula>
    </cfRule>
  </conditionalFormatting>
  <conditionalFormatting sqref="AE60">
    <cfRule type="cellIs" dxfId="4823" priority="706" operator="lessThan">
      <formula>$C$4</formula>
    </cfRule>
  </conditionalFormatting>
  <conditionalFormatting sqref="AF11">
    <cfRule type="cellIs" dxfId="4822" priority="707" operator="lessThan">
      <formula>$C$4</formula>
    </cfRule>
  </conditionalFormatting>
  <conditionalFormatting sqref="AF12">
    <cfRule type="cellIs" dxfId="4821" priority="708" operator="lessThan">
      <formula>$C$4</formula>
    </cfRule>
  </conditionalFormatting>
  <conditionalFormatting sqref="AF13">
    <cfRule type="cellIs" dxfId="4820" priority="709" operator="lessThan">
      <formula>$C$4</formula>
    </cfRule>
  </conditionalFormatting>
  <conditionalFormatting sqref="AF14">
    <cfRule type="cellIs" dxfId="4819" priority="710" operator="lessThan">
      <formula>$C$4</formula>
    </cfRule>
  </conditionalFormatting>
  <conditionalFormatting sqref="AF15">
    <cfRule type="cellIs" dxfId="4818" priority="711" operator="lessThan">
      <formula>$C$4</formula>
    </cfRule>
  </conditionalFormatting>
  <conditionalFormatting sqref="AF16">
    <cfRule type="cellIs" dxfId="4817" priority="712" operator="lessThan">
      <formula>$C$4</formula>
    </cfRule>
  </conditionalFormatting>
  <conditionalFormatting sqref="AF17">
    <cfRule type="cellIs" dxfId="4816" priority="713" operator="lessThan">
      <formula>$C$4</formula>
    </cfRule>
  </conditionalFormatting>
  <conditionalFormatting sqref="AF18">
    <cfRule type="cellIs" dxfId="4815" priority="714" operator="lessThan">
      <formula>$C$4</formula>
    </cfRule>
  </conditionalFormatting>
  <conditionalFormatting sqref="AF19">
    <cfRule type="cellIs" dxfId="4814" priority="715" operator="lessThan">
      <formula>$C$4</formula>
    </cfRule>
  </conditionalFormatting>
  <conditionalFormatting sqref="AF20">
    <cfRule type="cellIs" dxfId="4813" priority="716" operator="lessThan">
      <formula>$C$4</formula>
    </cfRule>
  </conditionalFormatting>
  <conditionalFormatting sqref="AF21">
    <cfRule type="cellIs" dxfId="4812" priority="717" operator="lessThan">
      <formula>$C$4</formula>
    </cfRule>
  </conditionalFormatting>
  <conditionalFormatting sqref="AF22">
    <cfRule type="cellIs" dxfId="4811" priority="718" operator="lessThan">
      <formula>$C$4</formula>
    </cfRule>
  </conditionalFormatting>
  <conditionalFormatting sqref="AF23">
    <cfRule type="cellIs" dxfId="4810" priority="719" operator="lessThan">
      <formula>$C$4</formula>
    </cfRule>
  </conditionalFormatting>
  <conditionalFormatting sqref="AF24">
    <cfRule type="cellIs" dxfId="4809" priority="720" operator="lessThan">
      <formula>$C$4</formula>
    </cfRule>
  </conditionalFormatting>
  <conditionalFormatting sqref="AF25">
    <cfRule type="cellIs" dxfId="4808" priority="721" operator="lessThan">
      <formula>$C$4</formula>
    </cfRule>
  </conditionalFormatting>
  <conditionalFormatting sqref="AF26">
    <cfRule type="cellIs" dxfId="4807" priority="722" operator="lessThan">
      <formula>$C$4</formula>
    </cfRule>
  </conditionalFormatting>
  <conditionalFormatting sqref="AF27">
    <cfRule type="cellIs" dxfId="4806" priority="723" operator="lessThan">
      <formula>$C$4</formula>
    </cfRule>
  </conditionalFormatting>
  <conditionalFormatting sqref="AF28">
    <cfRule type="cellIs" dxfId="4805" priority="724" operator="lessThan">
      <formula>$C$4</formula>
    </cfRule>
  </conditionalFormatting>
  <conditionalFormatting sqref="AF29">
    <cfRule type="cellIs" dxfId="4804" priority="725" operator="lessThan">
      <formula>$C$4</formula>
    </cfRule>
  </conditionalFormatting>
  <conditionalFormatting sqref="AF30">
    <cfRule type="cellIs" dxfId="4803" priority="726" operator="lessThan">
      <formula>$C$4</formula>
    </cfRule>
  </conditionalFormatting>
  <conditionalFormatting sqref="AF31">
    <cfRule type="cellIs" dxfId="4802" priority="727" operator="lessThan">
      <formula>$C$4</formula>
    </cfRule>
  </conditionalFormatting>
  <conditionalFormatting sqref="AF32">
    <cfRule type="cellIs" dxfId="4801" priority="728" operator="lessThan">
      <formula>$C$4</formula>
    </cfRule>
  </conditionalFormatting>
  <conditionalFormatting sqref="AF33">
    <cfRule type="cellIs" dxfId="4800" priority="729" operator="lessThan">
      <formula>$C$4</formula>
    </cfRule>
  </conditionalFormatting>
  <conditionalFormatting sqref="AF34">
    <cfRule type="cellIs" dxfId="4799" priority="730" operator="lessThan">
      <formula>$C$4</formula>
    </cfRule>
  </conditionalFormatting>
  <conditionalFormatting sqref="AF35">
    <cfRule type="cellIs" dxfId="4798" priority="731" operator="lessThan">
      <formula>$C$4</formula>
    </cfRule>
  </conditionalFormatting>
  <conditionalFormatting sqref="AF36">
    <cfRule type="cellIs" dxfId="4797" priority="732" operator="lessThan">
      <formula>$C$4</formula>
    </cfRule>
  </conditionalFormatting>
  <conditionalFormatting sqref="AF37">
    <cfRule type="cellIs" dxfId="4796" priority="733" operator="lessThan">
      <formula>$C$4</formula>
    </cfRule>
  </conditionalFormatting>
  <conditionalFormatting sqref="AF38">
    <cfRule type="cellIs" dxfId="4795" priority="734" operator="lessThan">
      <formula>$C$4</formula>
    </cfRule>
  </conditionalFormatting>
  <conditionalFormatting sqref="AF39">
    <cfRule type="cellIs" dxfId="4794" priority="735" operator="lessThan">
      <formula>$C$4</formula>
    </cfRule>
  </conditionalFormatting>
  <conditionalFormatting sqref="AF40">
    <cfRule type="cellIs" dxfId="4793" priority="736" operator="lessThan">
      <formula>$C$4</formula>
    </cfRule>
  </conditionalFormatting>
  <conditionalFormatting sqref="AF41">
    <cfRule type="cellIs" dxfId="4792" priority="737" operator="lessThan">
      <formula>$C$4</formula>
    </cfRule>
  </conditionalFormatting>
  <conditionalFormatting sqref="AF42">
    <cfRule type="cellIs" dxfId="4791" priority="738" operator="lessThan">
      <formula>$C$4</formula>
    </cfRule>
  </conditionalFormatting>
  <conditionalFormatting sqref="AF43">
    <cfRule type="cellIs" dxfId="4790" priority="739" operator="lessThan">
      <formula>$C$4</formula>
    </cfRule>
  </conditionalFormatting>
  <conditionalFormatting sqref="AF44">
    <cfRule type="cellIs" dxfId="4789" priority="740" operator="lessThan">
      <formula>$C$4</formula>
    </cfRule>
  </conditionalFormatting>
  <conditionalFormatting sqref="AF45">
    <cfRule type="cellIs" dxfId="4788" priority="741" operator="lessThan">
      <formula>$C$4</formula>
    </cfRule>
  </conditionalFormatting>
  <conditionalFormatting sqref="AF46">
    <cfRule type="cellIs" dxfId="4787" priority="742" operator="lessThan">
      <formula>$C$4</formula>
    </cfRule>
  </conditionalFormatting>
  <conditionalFormatting sqref="AF47">
    <cfRule type="cellIs" dxfId="4786" priority="743" operator="lessThan">
      <formula>$C$4</formula>
    </cfRule>
  </conditionalFormatting>
  <conditionalFormatting sqref="AF48">
    <cfRule type="cellIs" dxfId="4785" priority="744" operator="lessThan">
      <formula>$C$4</formula>
    </cfRule>
  </conditionalFormatting>
  <conditionalFormatting sqref="AF49">
    <cfRule type="cellIs" dxfId="4784" priority="745" operator="lessThan">
      <formula>$C$4</formula>
    </cfRule>
  </conditionalFormatting>
  <conditionalFormatting sqref="AF50">
    <cfRule type="cellIs" dxfId="4783" priority="746" operator="lessThan">
      <formula>$C$4</formula>
    </cfRule>
  </conditionalFormatting>
  <conditionalFormatting sqref="AF51">
    <cfRule type="cellIs" dxfId="4782" priority="747" operator="lessThan">
      <formula>$C$4</formula>
    </cfRule>
  </conditionalFormatting>
  <conditionalFormatting sqref="AF52">
    <cfRule type="cellIs" dxfId="4781" priority="748" operator="lessThan">
      <formula>$C$4</formula>
    </cfRule>
  </conditionalFormatting>
  <conditionalFormatting sqref="AF53">
    <cfRule type="cellIs" dxfId="4780" priority="749" operator="lessThan">
      <formula>$C$4</formula>
    </cfRule>
  </conditionalFormatting>
  <conditionalFormatting sqref="AF54">
    <cfRule type="cellIs" dxfId="4779" priority="750" operator="lessThan">
      <formula>$C$4</formula>
    </cfRule>
  </conditionalFormatting>
  <conditionalFormatting sqref="AF55">
    <cfRule type="cellIs" dxfId="4778" priority="751" operator="lessThan">
      <formula>$C$4</formula>
    </cfRule>
  </conditionalFormatting>
  <conditionalFormatting sqref="AF56">
    <cfRule type="cellIs" dxfId="4777" priority="752" operator="lessThan">
      <formula>$C$4</formula>
    </cfRule>
  </conditionalFormatting>
  <conditionalFormatting sqref="AF57">
    <cfRule type="cellIs" dxfId="4776" priority="753" operator="lessThan">
      <formula>$C$4</formula>
    </cfRule>
  </conditionalFormatting>
  <conditionalFormatting sqref="AF58">
    <cfRule type="cellIs" dxfId="4775" priority="754" operator="lessThan">
      <formula>$C$4</formula>
    </cfRule>
  </conditionalFormatting>
  <conditionalFormatting sqref="AF59">
    <cfRule type="cellIs" dxfId="4774" priority="755" operator="lessThan">
      <formula>$C$4</formula>
    </cfRule>
  </conditionalFormatting>
  <conditionalFormatting sqref="AF60">
    <cfRule type="cellIs" dxfId="4773" priority="756" operator="lessThan">
      <formula>$C$4</formula>
    </cfRule>
  </conditionalFormatting>
  <conditionalFormatting sqref="AG11">
    <cfRule type="cellIs" dxfId="4772" priority="757" operator="lessThan">
      <formula>$C$4</formula>
    </cfRule>
  </conditionalFormatting>
  <conditionalFormatting sqref="AG12">
    <cfRule type="cellIs" dxfId="4771" priority="758" operator="lessThan">
      <formula>$C$4</formula>
    </cfRule>
  </conditionalFormatting>
  <conditionalFormatting sqref="AG13">
    <cfRule type="cellIs" dxfId="4770" priority="759" operator="lessThan">
      <formula>$C$4</formula>
    </cfRule>
  </conditionalFormatting>
  <conditionalFormatting sqref="AG14">
    <cfRule type="cellIs" dxfId="4769" priority="760" operator="lessThan">
      <formula>$C$4</formula>
    </cfRule>
  </conditionalFormatting>
  <conditionalFormatting sqref="AG15">
    <cfRule type="cellIs" dxfId="4768" priority="761" operator="lessThan">
      <formula>$C$4</formula>
    </cfRule>
  </conditionalFormatting>
  <conditionalFormatting sqref="AG16">
    <cfRule type="cellIs" dxfId="4767" priority="762" operator="lessThan">
      <formula>$C$4</formula>
    </cfRule>
  </conditionalFormatting>
  <conditionalFormatting sqref="AG17">
    <cfRule type="cellIs" dxfId="4766" priority="763" operator="lessThan">
      <formula>$C$4</formula>
    </cfRule>
  </conditionalFormatting>
  <conditionalFormatting sqref="AG18">
    <cfRule type="cellIs" dxfId="4765" priority="764" operator="lessThan">
      <formula>$C$4</formula>
    </cfRule>
  </conditionalFormatting>
  <conditionalFormatting sqref="AG19">
    <cfRule type="cellIs" dxfId="4764" priority="765" operator="lessThan">
      <formula>$C$4</formula>
    </cfRule>
  </conditionalFormatting>
  <conditionalFormatting sqref="AG20">
    <cfRule type="cellIs" dxfId="4763" priority="766" operator="lessThan">
      <formula>$C$4</formula>
    </cfRule>
  </conditionalFormatting>
  <conditionalFormatting sqref="AG21">
    <cfRule type="cellIs" dxfId="4762" priority="767" operator="lessThan">
      <formula>$C$4</formula>
    </cfRule>
  </conditionalFormatting>
  <conditionalFormatting sqref="AG22">
    <cfRule type="cellIs" dxfId="4761" priority="768" operator="lessThan">
      <formula>$C$4</formula>
    </cfRule>
  </conditionalFormatting>
  <conditionalFormatting sqref="AG23">
    <cfRule type="cellIs" dxfId="4760" priority="769" operator="lessThan">
      <formula>$C$4</formula>
    </cfRule>
  </conditionalFormatting>
  <conditionalFormatting sqref="AG24">
    <cfRule type="cellIs" dxfId="4759" priority="770" operator="lessThan">
      <formula>$C$4</formula>
    </cfRule>
  </conditionalFormatting>
  <conditionalFormatting sqref="AG25">
    <cfRule type="cellIs" dxfId="4758" priority="771" operator="lessThan">
      <formula>$C$4</formula>
    </cfRule>
  </conditionalFormatting>
  <conditionalFormatting sqref="AG26">
    <cfRule type="cellIs" dxfId="4757" priority="772" operator="lessThan">
      <formula>$C$4</formula>
    </cfRule>
  </conditionalFormatting>
  <conditionalFormatting sqref="AG27">
    <cfRule type="cellIs" dxfId="4756" priority="773" operator="lessThan">
      <formula>$C$4</formula>
    </cfRule>
  </conditionalFormatting>
  <conditionalFormatting sqref="AG28">
    <cfRule type="cellIs" dxfId="4755" priority="774" operator="lessThan">
      <formula>$C$4</formula>
    </cfRule>
  </conditionalFormatting>
  <conditionalFormatting sqref="AG29">
    <cfRule type="cellIs" dxfId="4754" priority="775" operator="lessThan">
      <formula>$C$4</formula>
    </cfRule>
  </conditionalFormatting>
  <conditionalFormatting sqref="AG30">
    <cfRule type="cellIs" dxfId="4753" priority="776" operator="lessThan">
      <formula>$C$4</formula>
    </cfRule>
  </conditionalFormatting>
  <conditionalFormatting sqref="AG31">
    <cfRule type="cellIs" dxfId="4752" priority="777" operator="lessThan">
      <formula>$C$4</formula>
    </cfRule>
  </conditionalFormatting>
  <conditionalFormatting sqref="AG32">
    <cfRule type="cellIs" dxfId="4751" priority="778" operator="lessThan">
      <formula>$C$4</formula>
    </cfRule>
  </conditionalFormatting>
  <conditionalFormatting sqref="AG33">
    <cfRule type="cellIs" dxfId="4750" priority="779" operator="lessThan">
      <formula>$C$4</formula>
    </cfRule>
  </conditionalFormatting>
  <conditionalFormatting sqref="AG34">
    <cfRule type="cellIs" dxfId="4749" priority="780" operator="lessThan">
      <formula>$C$4</formula>
    </cfRule>
  </conditionalFormatting>
  <conditionalFormatting sqref="AG35">
    <cfRule type="cellIs" dxfId="4748" priority="781" operator="lessThan">
      <formula>$C$4</formula>
    </cfRule>
  </conditionalFormatting>
  <conditionalFormatting sqref="AG36">
    <cfRule type="cellIs" dxfId="4747" priority="782" operator="lessThan">
      <formula>$C$4</formula>
    </cfRule>
  </conditionalFormatting>
  <conditionalFormatting sqref="AG37">
    <cfRule type="cellIs" dxfId="4746" priority="783" operator="lessThan">
      <formula>$C$4</formula>
    </cfRule>
  </conditionalFormatting>
  <conditionalFormatting sqref="AG38">
    <cfRule type="cellIs" dxfId="4745" priority="784" operator="lessThan">
      <formula>$C$4</formula>
    </cfRule>
  </conditionalFormatting>
  <conditionalFormatting sqref="AG39">
    <cfRule type="cellIs" dxfId="4744" priority="785" operator="lessThan">
      <formula>$C$4</formula>
    </cfRule>
  </conditionalFormatting>
  <conditionalFormatting sqref="AG40">
    <cfRule type="cellIs" dxfId="4743" priority="786" operator="lessThan">
      <formula>$C$4</formula>
    </cfRule>
  </conditionalFormatting>
  <conditionalFormatting sqref="AG41">
    <cfRule type="cellIs" dxfId="4742" priority="787" operator="lessThan">
      <formula>$C$4</formula>
    </cfRule>
  </conditionalFormatting>
  <conditionalFormatting sqref="AG42">
    <cfRule type="cellIs" dxfId="4741" priority="788" operator="lessThan">
      <formula>$C$4</formula>
    </cfRule>
  </conditionalFormatting>
  <conditionalFormatting sqref="AG43">
    <cfRule type="cellIs" dxfId="4740" priority="789" operator="lessThan">
      <formula>$C$4</formula>
    </cfRule>
  </conditionalFormatting>
  <conditionalFormatting sqref="AG44">
    <cfRule type="cellIs" dxfId="4739" priority="790" operator="lessThan">
      <formula>$C$4</formula>
    </cfRule>
  </conditionalFormatting>
  <conditionalFormatting sqref="AG45">
    <cfRule type="cellIs" dxfId="4738" priority="791" operator="lessThan">
      <formula>$C$4</formula>
    </cfRule>
  </conditionalFormatting>
  <conditionalFormatting sqref="AG46">
    <cfRule type="cellIs" dxfId="4737" priority="792" operator="lessThan">
      <formula>$C$4</formula>
    </cfRule>
  </conditionalFormatting>
  <conditionalFormatting sqref="AG47">
    <cfRule type="cellIs" dxfId="4736" priority="793" operator="lessThan">
      <formula>$C$4</formula>
    </cfRule>
  </conditionalFormatting>
  <conditionalFormatting sqref="AG48">
    <cfRule type="cellIs" dxfId="4735" priority="794" operator="lessThan">
      <formula>$C$4</formula>
    </cfRule>
  </conditionalFormatting>
  <conditionalFormatting sqref="AG49">
    <cfRule type="cellIs" dxfId="4734" priority="795" operator="lessThan">
      <formula>$C$4</formula>
    </cfRule>
  </conditionalFormatting>
  <conditionalFormatting sqref="AG50">
    <cfRule type="cellIs" dxfId="4733" priority="796" operator="lessThan">
      <formula>$C$4</formula>
    </cfRule>
  </conditionalFormatting>
  <conditionalFormatting sqref="AG51">
    <cfRule type="cellIs" dxfId="4732" priority="797" operator="lessThan">
      <formula>$C$4</formula>
    </cfRule>
  </conditionalFormatting>
  <conditionalFormatting sqref="AG52">
    <cfRule type="cellIs" dxfId="4731" priority="798" operator="lessThan">
      <formula>$C$4</formula>
    </cfRule>
  </conditionalFormatting>
  <conditionalFormatting sqref="AG53">
    <cfRule type="cellIs" dxfId="4730" priority="799" operator="lessThan">
      <formula>$C$4</formula>
    </cfRule>
  </conditionalFormatting>
  <conditionalFormatting sqref="AG54">
    <cfRule type="cellIs" dxfId="4729" priority="800" operator="lessThan">
      <formula>$C$4</formula>
    </cfRule>
  </conditionalFormatting>
  <conditionalFormatting sqref="AG55">
    <cfRule type="cellIs" dxfId="4728" priority="801" operator="lessThan">
      <formula>$C$4</formula>
    </cfRule>
  </conditionalFormatting>
  <conditionalFormatting sqref="AG56">
    <cfRule type="cellIs" dxfId="4727" priority="802" operator="lessThan">
      <formula>$C$4</formula>
    </cfRule>
  </conditionalFormatting>
  <conditionalFormatting sqref="AG57">
    <cfRule type="cellIs" dxfId="4726" priority="803" operator="lessThan">
      <formula>$C$4</formula>
    </cfRule>
  </conditionalFormatting>
  <conditionalFormatting sqref="AG58">
    <cfRule type="cellIs" dxfId="4725" priority="804" operator="lessThan">
      <formula>$C$4</formula>
    </cfRule>
  </conditionalFormatting>
  <conditionalFormatting sqref="AG59">
    <cfRule type="cellIs" dxfId="4724" priority="805" operator="lessThan">
      <formula>$C$4</formula>
    </cfRule>
  </conditionalFormatting>
  <conditionalFormatting sqref="AG60">
    <cfRule type="cellIs" dxfId="4723" priority="806" operator="lessThan">
      <formula>$C$4</formula>
    </cfRule>
  </conditionalFormatting>
  <conditionalFormatting sqref="AH11">
    <cfRule type="cellIs" dxfId="4722" priority="807" operator="lessThan">
      <formula>$C$4</formula>
    </cfRule>
  </conditionalFormatting>
  <conditionalFormatting sqref="AH12">
    <cfRule type="cellIs" dxfId="4721" priority="808" operator="lessThan">
      <formula>$C$4</formula>
    </cfRule>
  </conditionalFormatting>
  <conditionalFormatting sqref="AH13">
    <cfRule type="cellIs" dxfId="4720" priority="809" operator="lessThan">
      <formula>$C$4</formula>
    </cfRule>
  </conditionalFormatting>
  <conditionalFormatting sqref="AH14">
    <cfRule type="cellIs" dxfId="4719" priority="810" operator="lessThan">
      <formula>$C$4</formula>
    </cfRule>
  </conditionalFormatting>
  <conditionalFormatting sqref="AH15">
    <cfRule type="cellIs" dxfId="4718" priority="811" operator="lessThan">
      <formula>$C$4</formula>
    </cfRule>
  </conditionalFormatting>
  <conditionalFormatting sqref="AH16">
    <cfRule type="cellIs" dxfId="4717" priority="812" operator="lessThan">
      <formula>$C$4</formula>
    </cfRule>
  </conditionalFormatting>
  <conditionalFormatting sqref="AH17">
    <cfRule type="cellIs" dxfId="4716" priority="813" operator="lessThan">
      <formula>$C$4</formula>
    </cfRule>
  </conditionalFormatting>
  <conditionalFormatting sqref="AH18">
    <cfRule type="cellIs" dxfId="4715" priority="814" operator="lessThan">
      <formula>$C$4</formula>
    </cfRule>
  </conditionalFormatting>
  <conditionalFormatting sqref="AH19">
    <cfRule type="cellIs" dxfId="4714" priority="815" operator="lessThan">
      <formula>$C$4</formula>
    </cfRule>
  </conditionalFormatting>
  <conditionalFormatting sqref="AH20">
    <cfRule type="cellIs" dxfId="4713" priority="816" operator="lessThan">
      <formula>$C$4</formula>
    </cfRule>
  </conditionalFormatting>
  <conditionalFormatting sqref="AH21">
    <cfRule type="cellIs" dxfId="4712" priority="817" operator="lessThan">
      <formula>$C$4</formula>
    </cfRule>
  </conditionalFormatting>
  <conditionalFormatting sqref="AH22">
    <cfRule type="cellIs" dxfId="4711" priority="818" operator="lessThan">
      <formula>$C$4</formula>
    </cfRule>
  </conditionalFormatting>
  <conditionalFormatting sqref="AH23">
    <cfRule type="cellIs" dxfId="4710" priority="819" operator="lessThan">
      <formula>$C$4</formula>
    </cfRule>
  </conditionalFormatting>
  <conditionalFormatting sqref="AH24">
    <cfRule type="cellIs" dxfId="4709" priority="820" operator="lessThan">
      <formula>$C$4</formula>
    </cfRule>
  </conditionalFormatting>
  <conditionalFormatting sqref="AH25">
    <cfRule type="cellIs" dxfId="4708" priority="821" operator="lessThan">
      <formula>$C$4</formula>
    </cfRule>
  </conditionalFormatting>
  <conditionalFormatting sqref="AH26">
    <cfRule type="cellIs" dxfId="4707" priority="822" operator="lessThan">
      <formula>$C$4</formula>
    </cfRule>
  </conditionalFormatting>
  <conditionalFormatting sqref="AH27">
    <cfRule type="cellIs" dxfId="4706" priority="823" operator="lessThan">
      <formula>$C$4</formula>
    </cfRule>
  </conditionalFormatting>
  <conditionalFormatting sqref="AH28">
    <cfRule type="cellIs" dxfId="4705" priority="824" operator="lessThan">
      <formula>$C$4</formula>
    </cfRule>
  </conditionalFormatting>
  <conditionalFormatting sqref="AH29">
    <cfRule type="cellIs" dxfId="4704" priority="825" operator="lessThan">
      <formula>$C$4</formula>
    </cfRule>
  </conditionalFormatting>
  <conditionalFormatting sqref="AH30">
    <cfRule type="cellIs" dxfId="4703" priority="826" operator="lessThan">
      <formula>$C$4</formula>
    </cfRule>
  </conditionalFormatting>
  <conditionalFormatting sqref="AH31">
    <cfRule type="cellIs" dxfId="4702" priority="827" operator="lessThan">
      <formula>$C$4</formula>
    </cfRule>
  </conditionalFormatting>
  <conditionalFormatting sqref="AH32">
    <cfRule type="cellIs" dxfId="4701" priority="828" operator="lessThan">
      <formula>$C$4</formula>
    </cfRule>
  </conditionalFormatting>
  <conditionalFormatting sqref="AH33">
    <cfRule type="cellIs" dxfId="4700" priority="829" operator="lessThan">
      <formula>$C$4</formula>
    </cfRule>
  </conditionalFormatting>
  <conditionalFormatting sqref="AH34">
    <cfRule type="cellIs" dxfId="4699" priority="830" operator="lessThan">
      <formula>$C$4</formula>
    </cfRule>
  </conditionalFormatting>
  <conditionalFormatting sqref="AH35">
    <cfRule type="cellIs" dxfId="4698" priority="831" operator="lessThan">
      <formula>$C$4</formula>
    </cfRule>
  </conditionalFormatting>
  <conditionalFormatting sqref="AH36">
    <cfRule type="cellIs" dxfId="4697" priority="832" operator="lessThan">
      <formula>$C$4</formula>
    </cfRule>
  </conditionalFormatting>
  <conditionalFormatting sqref="AH37">
    <cfRule type="cellIs" dxfId="4696" priority="833" operator="lessThan">
      <formula>$C$4</formula>
    </cfRule>
  </conditionalFormatting>
  <conditionalFormatting sqref="AH38">
    <cfRule type="cellIs" dxfId="4695" priority="834" operator="lessThan">
      <formula>$C$4</formula>
    </cfRule>
  </conditionalFormatting>
  <conditionalFormatting sqref="AH39">
    <cfRule type="cellIs" dxfId="4694" priority="835" operator="lessThan">
      <formula>$C$4</formula>
    </cfRule>
  </conditionalFormatting>
  <conditionalFormatting sqref="AH40">
    <cfRule type="cellIs" dxfId="4693" priority="836" operator="lessThan">
      <formula>$C$4</formula>
    </cfRule>
  </conditionalFormatting>
  <conditionalFormatting sqref="AH41">
    <cfRule type="cellIs" dxfId="4692" priority="837" operator="lessThan">
      <formula>$C$4</formula>
    </cfRule>
  </conditionalFormatting>
  <conditionalFormatting sqref="AH42">
    <cfRule type="cellIs" dxfId="4691" priority="838" operator="lessThan">
      <formula>$C$4</formula>
    </cfRule>
  </conditionalFormatting>
  <conditionalFormatting sqref="AH43">
    <cfRule type="cellIs" dxfId="4690" priority="839" operator="lessThan">
      <formula>$C$4</formula>
    </cfRule>
  </conditionalFormatting>
  <conditionalFormatting sqref="AH44">
    <cfRule type="cellIs" dxfId="4689" priority="840" operator="lessThan">
      <formula>$C$4</formula>
    </cfRule>
  </conditionalFormatting>
  <conditionalFormatting sqref="AH45">
    <cfRule type="cellIs" dxfId="4688" priority="841" operator="lessThan">
      <formula>$C$4</formula>
    </cfRule>
  </conditionalFormatting>
  <conditionalFormatting sqref="AH46">
    <cfRule type="cellIs" dxfId="4687" priority="842" operator="lessThan">
      <formula>$C$4</formula>
    </cfRule>
  </conditionalFormatting>
  <conditionalFormatting sqref="AH47">
    <cfRule type="cellIs" dxfId="4686" priority="843" operator="lessThan">
      <formula>$C$4</formula>
    </cfRule>
  </conditionalFormatting>
  <conditionalFormatting sqref="AH48">
    <cfRule type="cellIs" dxfId="4685" priority="844" operator="lessThan">
      <formula>$C$4</formula>
    </cfRule>
  </conditionalFormatting>
  <conditionalFormatting sqref="AH49">
    <cfRule type="cellIs" dxfId="4684" priority="845" operator="lessThan">
      <formula>$C$4</formula>
    </cfRule>
  </conditionalFormatting>
  <conditionalFormatting sqref="AH50">
    <cfRule type="cellIs" dxfId="4683" priority="846" operator="lessThan">
      <formula>$C$4</formula>
    </cfRule>
  </conditionalFormatting>
  <conditionalFormatting sqref="AH51">
    <cfRule type="cellIs" dxfId="4682" priority="847" operator="lessThan">
      <formula>$C$4</formula>
    </cfRule>
  </conditionalFormatting>
  <conditionalFormatting sqref="AH52">
    <cfRule type="cellIs" dxfId="4681" priority="848" operator="lessThan">
      <formula>$C$4</formula>
    </cfRule>
  </conditionalFormatting>
  <conditionalFormatting sqref="AH53">
    <cfRule type="cellIs" dxfId="4680" priority="849" operator="lessThan">
      <formula>$C$4</formula>
    </cfRule>
  </conditionalFormatting>
  <conditionalFormatting sqref="AH54">
    <cfRule type="cellIs" dxfId="4679" priority="850" operator="lessThan">
      <formula>$C$4</formula>
    </cfRule>
  </conditionalFormatting>
  <conditionalFormatting sqref="AH55">
    <cfRule type="cellIs" dxfId="4678" priority="851" operator="lessThan">
      <formula>$C$4</formula>
    </cfRule>
  </conditionalFormatting>
  <conditionalFormatting sqref="AH56">
    <cfRule type="cellIs" dxfId="4677" priority="852" operator="lessThan">
      <formula>$C$4</formula>
    </cfRule>
  </conditionalFormatting>
  <conditionalFormatting sqref="AH57">
    <cfRule type="cellIs" dxfId="4676" priority="853" operator="lessThan">
      <formula>$C$4</formula>
    </cfRule>
  </conditionalFormatting>
  <conditionalFormatting sqref="AH58">
    <cfRule type="cellIs" dxfId="4675" priority="854" operator="lessThan">
      <formula>$C$4</formula>
    </cfRule>
  </conditionalFormatting>
  <conditionalFormatting sqref="AH59">
    <cfRule type="cellIs" dxfId="4674" priority="855" operator="lessThan">
      <formula>$C$4</formula>
    </cfRule>
  </conditionalFormatting>
  <conditionalFormatting sqref="AH60">
    <cfRule type="cellIs" dxfId="4673" priority="856" operator="lessThan">
      <formula>$C$4</formula>
    </cfRule>
  </conditionalFormatting>
  <conditionalFormatting sqref="AI11">
    <cfRule type="cellIs" dxfId="4672" priority="857" operator="lessThan">
      <formula>$C$4</formula>
    </cfRule>
  </conditionalFormatting>
  <conditionalFormatting sqref="AI12">
    <cfRule type="cellIs" dxfId="4671" priority="858" operator="lessThan">
      <formula>$C$4</formula>
    </cfRule>
  </conditionalFormatting>
  <conditionalFormatting sqref="AI13">
    <cfRule type="cellIs" dxfId="4670" priority="859" operator="lessThan">
      <formula>$C$4</formula>
    </cfRule>
  </conditionalFormatting>
  <conditionalFormatting sqref="AI14">
    <cfRule type="cellIs" dxfId="4669" priority="860" operator="lessThan">
      <formula>$C$4</formula>
    </cfRule>
  </conditionalFormatting>
  <conditionalFormatting sqref="AI15">
    <cfRule type="cellIs" dxfId="4668" priority="861" operator="lessThan">
      <formula>$C$4</formula>
    </cfRule>
  </conditionalFormatting>
  <conditionalFormatting sqref="AI16">
    <cfRule type="cellIs" dxfId="4667" priority="862" operator="lessThan">
      <formula>$C$4</formula>
    </cfRule>
  </conditionalFormatting>
  <conditionalFormatting sqref="AI17">
    <cfRule type="cellIs" dxfId="4666" priority="863" operator="lessThan">
      <formula>$C$4</formula>
    </cfRule>
  </conditionalFormatting>
  <conditionalFormatting sqref="AI18">
    <cfRule type="cellIs" dxfId="4665" priority="864" operator="lessThan">
      <formula>$C$4</formula>
    </cfRule>
  </conditionalFormatting>
  <conditionalFormatting sqref="AI19">
    <cfRule type="cellIs" dxfId="4664" priority="865" operator="lessThan">
      <formula>$C$4</formula>
    </cfRule>
  </conditionalFormatting>
  <conditionalFormatting sqref="AI20">
    <cfRule type="cellIs" dxfId="4663" priority="866" operator="lessThan">
      <formula>$C$4</formula>
    </cfRule>
  </conditionalFormatting>
  <conditionalFormatting sqref="AI21">
    <cfRule type="cellIs" dxfId="4662" priority="867" operator="lessThan">
      <formula>$C$4</formula>
    </cfRule>
  </conditionalFormatting>
  <conditionalFormatting sqref="AI22">
    <cfRule type="cellIs" dxfId="4661" priority="868" operator="lessThan">
      <formula>$C$4</formula>
    </cfRule>
  </conditionalFormatting>
  <conditionalFormatting sqref="AI23">
    <cfRule type="cellIs" dxfId="4660" priority="869" operator="lessThan">
      <formula>$C$4</formula>
    </cfRule>
  </conditionalFormatting>
  <conditionalFormatting sqref="AI24">
    <cfRule type="cellIs" dxfId="4659" priority="870" operator="lessThan">
      <formula>$C$4</formula>
    </cfRule>
  </conditionalFormatting>
  <conditionalFormatting sqref="AI25">
    <cfRule type="cellIs" dxfId="4658" priority="871" operator="lessThan">
      <formula>$C$4</formula>
    </cfRule>
  </conditionalFormatting>
  <conditionalFormatting sqref="AI26">
    <cfRule type="cellIs" dxfId="4657" priority="872" operator="lessThan">
      <formula>$C$4</formula>
    </cfRule>
  </conditionalFormatting>
  <conditionalFormatting sqref="AI27">
    <cfRule type="cellIs" dxfId="4656" priority="873" operator="lessThan">
      <formula>$C$4</formula>
    </cfRule>
  </conditionalFormatting>
  <conditionalFormatting sqref="AI28">
    <cfRule type="cellIs" dxfId="4655" priority="874" operator="lessThan">
      <formula>$C$4</formula>
    </cfRule>
  </conditionalFormatting>
  <conditionalFormatting sqref="AI29">
    <cfRule type="cellIs" dxfId="4654" priority="875" operator="lessThan">
      <formula>$C$4</formula>
    </cfRule>
  </conditionalFormatting>
  <conditionalFormatting sqref="AI30">
    <cfRule type="cellIs" dxfId="4653" priority="876" operator="lessThan">
      <formula>$C$4</formula>
    </cfRule>
  </conditionalFormatting>
  <conditionalFormatting sqref="AI31">
    <cfRule type="cellIs" dxfId="4652" priority="877" operator="lessThan">
      <formula>$C$4</formula>
    </cfRule>
  </conditionalFormatting>
  <conditionalFormatting sqref="AI32">
    <cfRule type="cellIs" dxfId="4651" priority="878" operator="lessThan">
      <formula>$C$4</formula>
    </cfRule>
  </conditionalFormatting>
  <conditionalFormatting sqref="AI33">
    <cfRule type="cellIs" dxfId="4650" priority="879" operator="lessThan">
      <formula>$C$4</formula>
    </cfRule>
  </conditionalFormatting>
  <conditionalFormatting sqref="AI34">
    <cfRule type="cellIs" dxfId="4649" priority="880" operator="lessThan">
      <formula>$C$4</formula>
    </cfRule>
  </conditionalFormatting>
  <conditionalFormatting sqref="AI35">
    <cfRule type="cellIs" dxfId="4648" priority="881" operator="lessThan">
      <formula>$C$4</formula>
    </cfRule>
  </conditionalFormatting>
  <conditionalFormatting sqref="AI36">
    <cfRule type="cellIs" dxfId="4647" priority="882" operator="lessThan">
      <formula>$C$4</formula>
    </cfRule>
  </conditionalFormatting>
  <conditionalFormatting sqref="AI37">
    <cfRule type="cellIs" dxfId="4646" priority="883" operator="lessThan">
      <formula>$C$4</formula>
    </cfRule>
  </conditionalFormatting>
  <conditionalFormatting sqref="AI38">
    <cfRule type="cellIs" dxfId="4645" priority="884" operator="lessThan">
      <formula>$C$4</formula>
    </cfRule>
  </conditionalFormatting>
  <conditionalFormatting sqref="AI39">
    <cfRule type="cellIs" dxfId="4644" priority="885" operator="lessThan">
      <formula>$C$4</formula>
    </cfRule>
  </conditionalFormatting>
  <conditionalFormatting sqref="AI40">
    <cfRule type="cellIs" dxfId="4643" priority="886" operator="lessThan">
      <formula>$C$4</formula>
    </cfRule>
  </conditionalFormatting>
  <conditionalFormatting sqref="AI41">
    <cfRule type="cellIs" dxfId="4642" priority="887" operator="lessThan">
      <formula>$C$4</formula>
    </cfRule>
  </conditionalFormatting>
  <conditionalFormatting sqref="AI42">
    <cfRule type="cellIs" dxfId="4641" priority="888" operator="lessThan">
      <formula>$C$4</formula>
    </cfRule>
  </conditionalFormatting>
  <conditionalFormatting sqref="AI43">
    <cfRule type="cellIs" dxfId="4640" priority="889" operator="lessThan">
      <formula>$C$4</formula>
    </cfRule>
  </conditionalFormatting>
  <conditionalFormatting sqref="AI44">
    <cfRule type="cellIs" dxfId="4639" priority="890" operator="lessThan">
      <formula>$C$4</formula>
    </cfRule>
  </conditionalFormatting>
  <conditionalFormatting sqref="AI45">
    <cfRule type="cellIs" dxfId="4638" priority="891" operator="lessThan">
      <formula>$C$4</formula>
    </cfRule>
  </conditionalFormatting>
  <conditionalFormatting sqref="AI46">
    <cfRule type="cellIs" dxfId="4637" priority="892" operator="lessThan">
      <formula>$C$4</formula>
    </cfRule>
  </conditionalFormatting>
  <conditionalFormatting sqref="AI47">
    <cfRule type="cellIs" dxfId="4636" priority="893" operator="lessThan">
      <formula>$C$4</formula>
    </cfRule>
  </conditionalFormatting>
  <conditionalFormatting sqref="AI48">
    <cfRule type="cellIs" dxfId="4635" priority="894" operator="lessThan">
      <formula>$C$4</formula>
    </cfRule>
  </conditionalFormatting>
  <conditionalFormatting sqref="AI49">
    <cfRule type="cellIs" dxfId="4634" priority="895" operator="lessThan">
      <formula>$C$4</formula>
    </cfRule>
  </conditionalFormatting>
  <conditionalFormatting sqref="AI50">
    <cfRule type="cellIs" dxfId="4633" priority="896" operator="lessThan">
      <formula>$C$4</formula>
    </cfRule>
  </conditionalFormatting>
  <conditionalFormatting sqref="AI51">
    <cfRule type="cellIs" dxfId="4632" priority="897" operator="lessThan">
      <formula>$C$4</formula>
    </cfRule>
  </conditionalFormatting>
  <conditionalFormatting sqref="AI52">
    <cfRule type="cellIs" dxfId="4631" priority="898" operator="lessThan">
      <formula>$C$4</formula>
    </cfRule>
  </conditionalFormatting>
  <conditionalFormatting sqref="AI53">
    <cfRule type="cellIs" dxfId="4630" priority="899" operator="lessThan">
      <formula>$C$4</formula>
    </cfRule>
  </conditionalFormatting>
  <conditionalFormatting sqref="AI54">
    <cfRule type="cellIs" dxfId="4629" priority="900" operator="lessThan">
      <formula>$C$4</formula>
    </cfRule>
  </conditionalFormatting>
  <conditionalFormatting sqref="AI55">
    <cfRule type="cellIs" dxfId="4628" priority="901" operator="lessThan">
      <formula>$C$4</formula>
    </cfRule>
  </conditionalFormatting>
  <conditionalFormatting sqref="AI56">
    <cfRule type="cellIs" dxfId="4627" priority="902" operator="lessThan">
      <formula>$C$4</formula>
    </cfRule>
  </conditionalFormatting>
  <conditionalFormatting sqref="AI57">
    <cfRule type="cellIs" dxfId="4626" priority="903" operator="lessThan">
      <formula>$C$4</formula>
    </cfRule>
  </conditionalFormatting>
  <conditionalFormatting sqref="AI58">
    <cfRule type="cellIs" dxfId="4625" priority="904" operator="lessThan">
      <formula>$C$4</formula>
    </cfRule>
  </conditionalFormatting>
  <conditionalFormatting sqref="AI59">
    <cfRule type="cellIs" dxfId="4624" priority="905" operator="lessThan">
      <formula>$C$4</formula>
    </cfRule>
  </conditionalFormatting>
  <conditionalFormatting sqref="AI60">
    <cfRule type="cellIs" dxfId="4623" priority="906" operator="lessThan">
      <formula>$C$4</formula>
    </cfRule>
  </conditionalFormatting>
  <conditionalFormatting sqref="AJ11">
    <cfRule type="cellIs" dxfId="4622" priority="907" operator="lessThan">
      <formula>$C$4</formula>
    </cfRule>
  </conditionalFormatting>
  <conditionalFormatting sqref="AJ12">
    <cfRule type="cellIs" dxfId="4621" priority="908" operator="lessThan">
      <formula>$C$4</formula>
    </cfRule>
  </conditionalFormatting>
  <conditionalFormatting sqref="AJ13">
    <cfRule type="cellIs" dxfId="4620" priority="909" operator="lessThan">
      <formula>$C$4</formula>
    </cfRule>
  </conditionalFormatting>
  <conditionalFormatting sqref="AJ14">
    <cfRule type="cellIs" dxfId="4619" priority="910" operator="lessThan">
      <formula>$C$4</formula>
    </cfRule>
  </conditionalFormatting>
  <conditionalFormatting sqref="AJ15">
    <cfRule type="cellIs" dxfId="4618" priority="911" operator="lessThan">
      <formula>$C$4</formula>
    </cfRule>
  </conditionalFormatting>
  <conditionalFormatting sqref="AJ16">
    <cfRule type="cellIs" dxfId="4617" priority="912" operator="lessThan">
      <formula>$C$4</formula>
    </cfRule>
  </conditionalFormatting>
  <conditionalFormatting sqref="AJ17">
    <cfRule type="cellIs" dxfId="4616" priority="913" operator="lessThan">
      <formula>$C$4</formula>
    </cfRule>
  </conditionalFormatting>
  <conditionalFormatting sqref="AJ18">
    <cfRule type="cellIs" dxfId="4615" priority="914" operator="lessThan">
      <formula>$C$4</formula>
    </cfRule>
  </conditionalFormatting>
  <conditionalFormatting sqref="AJ19">
    <cfRule type="cellIs" dxfId="4614" priority="915" operator="lessThan">
      <formula>$C$4</formula>
    </cfRule>
  </conditionalFormatting>
  <conditionalFormatting sqref="AJ20">
    <cfRule type="cellIs" dxfId="4613" priority="916" operator="lessThan">
      <formula>$C$4</formula>
    </cfRule>
  </conditionalFormatting>
  <conditionalFormatting sqref="AJ21">
    <cfRule type="cellIs" dxfId="4612" priority="917" operator="lessThan">
      <formula>$C$4</formula>
    </cfRule>
  </conditionalFormatting>
  <conditionalFormatting sqref="AJ22">
    <cfRule type="cellIs" dxfId="4611" priority="918" operator="lessThan">
      <formula>$C$4</formula>
    </cfRule>
  </conditionalFormatting>
  <conditionalFormatting sqref="AJ23">
    <cfRule type="cellIs" dxfId="4610" priority="919" operator="lessThan">
      <formula>$C$4</formula>
    </cfRule>
  </conditionalFormatting>
  <conditionalFormatting sqref="AJ24">
    <cfRule type="cellIs" dxfId="4609" priority="920" operator="lessThan">
      <formula>$C$4</formula>
    </cfRule>
  </conditionalFormatting>
  <conditionalFormatting sqref="AJ25">
    <cfRule type="cellIs" dxfId="4608" priority="921" operator="lessThan">
      <formula>$C$4</formula>
    </cfRule>
  </conditionalFormatting>
  <conditionalFormatting sqref="AJ26">
    <cfRule type="cellIs" dxfId="4607" priority="922" operator="lessThan">
      <formula>$C$4</formula>
    </cfRule>
  </conditionalFormatting>
  <conditionalFormatting sqref="AJ27">
    <cfRule type="cellIs" dxfId="4606" priority="923" operator="lessThan">
      <formula>$C$4</formula>
    </cfRule>
  </conditionalFormatting>
  <conditionalFormatting sqref="AJ28">
    <cfRule type="cellIs" dxfId="4605" priority="924" operator="lessThan">
      <formula>$C$4</formula>
    </cfRule>
  </conditionalFormatting>
  <conditionalFormatting sqref="AJ29">
    <cfRule type="cellIs" dxfId="4604" priority="925" operator="lessThan">
      <formula>$C$4</formula>
    </cfRule>
  </conditionalFormatting>
  <conditionalFormatting sqref="AJ30">
    <cfRule type="cellIs" dxfId="4603" priority="926" operator="lessThan">
      <formula>$C$4</formula>
    </cfRule>
  </conditionalFormatting>
  <conditionalFormatting sqref="AJ31">
    <cfRule type="cellIs" dxfId="4602" priority="927" operator="lessThan">
      <formula>$C$4</formula>
    </cfRule>
  </conditionalFormatting>
  <conditionalFormatting sqref="AJ32">
    <cfRule type="cellIs" dxfId="4601" priority="928" operator="lessThan">
      <formula>$C$4</formula>
    </cfRule>
  </conditionalFormatting>
  <conditionalFormatting sqref="AJ33">
    <cfRule type="cellIs" dxfId="4600" priority="929" operator="lessThan">
      <formula>$C$4</formula>
    </cfRule>
  </conditionalFormatting>
  <conditionalFormatting sqref="AJ34">
    <cfRule type="cellIs" dxfId="4599" priority="930" operator="lessThan">
      <formula>$C$4</formula>
    </cfRule>
  </conditionalFormatting>
  <conditionalFormatting sqref="AJ35">
    <cfRule type="cellIs" dxfId="4598" priority="931" operator="lessThan">
      <formula>$C$4</formula>
    </cfRule>
  </conditionalFormatting>
  <conditionalFormatting sqref="AJ36">
    <cfRule type="cellIs" dxfId="4597" priority="932" operator="lessThan">
      <formula>$C$4</formula>
    </cfRule>
  </conditionalFormatting>
  <conditionalFormatting sqref="AJ37">
    <cfRule type="cellIs" dxfId="4596" priority="933" operator="lessThan">
      <formula>$C$4</formula>
    </cfRule>
  </conditionalFormatting>
  <conditionalFormatting sqref="AJ38">
    <cfRule type="cellIs" dxfId="4595" priority="934" operator="lessThan">
      <formula>$C$4</formula>
    </cfRule>
  </conditionalFormatting>
  <conditionalFormatting sqref="AJ39">
    <cfRule type="cellIs" dxfId="4594" priority="935" operator="lessThan">
      <formula>$C$4</formula>
    </cfRule>
  </conditionalFormatting>
  <conditionalFormatting sqref="AJ40">
    <cfRule type="cellIs" dxfId="4593" priority="936" operator="lessThan">
      <formula>$C$4</formula>
    </cfRule>
  </conditionalFormatting>
  <conditionalFormatting sqref="AJ41">
    <cfRule type="cellIs" dxfId="4592" priority="937" operator="lessThan">
      <formula>$C$4</formula>
    </cfRule>
  </conditionalFormatting>
  <conditionalFormatting sqref="AJ42">
    <cfRule type="cellIs" dxfId="4591" priority="938" operator="lessThan">
      <formula>$C$4</formula>
    </cfRule>
  </conditionalFormatting>
  <conditionalFormatting sqref="AJ43">
    <cfRule type="cellIs" dxfId="4590" priority="939" operator="lessThan">
      <formula>$C$4</formula>
    </cfRule>
  </conditionalFormatting>
  <conditionalFormatting sqref="AJ44">
    <cfRule type="cellIs" dxfId="4589" priority="940" operator="lessThan">
      <formula>$C$4</formula>
    </cfRule>
  </conditionalFormatting>
  <conditionalFormatting sqref="AJ45">
    <cfRule type="cellIs" dxfId="4588" priority="941" operator="lessThan">
      <formula>$C$4</formula>
    </cfRule>
  </conditionalFormatting>
  <conditionalFormatting sqref="AJ46">
    <cfRule type="cellIs" dxfId="4587" priority="942" operator="lessThan">
      <formula>$C$4</formula>
    </cfRule>
  </conditionalFormatting>
  <conditionalFormatting sqref="AJ47">
    <cfRule type="cellIs" dxfId="4586" priority="943" operator="lessThan">
      <formula>$C$4</formula>
    </cfRule>
  </conditionalFormatting>
  <conditionalFormatting sqref="AJ48">
    <cfRule type="cellIs" dxfId="4585" priority="944" operator="lessThan">
      <formula>$C$4</formula>
    </cfRule>
  </conditionalFormatting>
  <conditionalFormatting sqref="AJ49">
    <cfRule type="cellIs" dxfId="4584" priority="945" operator="lessThan">
      <formula>$C$4</formula>
    </cfRule>
  </conditionalFormatting>
  <conditionalFormatting sqref="AJ50">
    <cfRule type="cellIs" dxfId="4583" priority="946" operator="lessThan">
      <formula>$C$4</formula>
    </cfRule>
  </conditionalFormatting>
  <conditionalFormatting sqref="AJ51">
    <cfRule type="cellIs" dxfId="4582" priority="947" operator="lessThan">
      <formula>$C$4</formula>
    </cfRule>
  </conditionalFormatting>
  <conditionalFormatting sqref="AJ52">
    <cfRule type="cellIs" dxfId="4581" priority="948" operator="lessThan">
      <formula>$C$4</formula>
    </cfRule>
  </conditionalFormatting>
  <conditionalFormatting sqref="AJ53">
    <cfRule type="cellIs" dxfId="4580" priority="949" operator="lessThan">
      <formula>$C$4</formula>
    </cfRule>
  </conditionalFormatting>
  <conditionalFormatting sqref="AJ54">
    <cfRule type="cellIs" dxfId="4579" priority="950" operator="lessThan">
      <formula>$C$4</formula>
    </cfRule>
  </conditionalFormatting>
  <conditionalFormatting sqref="AJ55">
    <cfRule type="cellIs" dxfId="4578" priority="951" operator="lessThan">
      <formula>$C$4</formula>
    </cfRule>
  </conditionalFormatting>
  <conditionalFormatting sqref="AJ56">
    <cfRule type="cellIs" dxfId="4577" priority="952" operator="lessThan">
      <formula>$C$4</formula>
    </cfRule>
  </conditionalFormatting>
  <conditionalFormatting sqref="AJ57">
    <cfRule type="cellIs" dxfId="4576" priority="953" operator="lessThan">
      <formula>$C$4</formula>
    </cfRule>
  </conditionalFormatting>
  <conditionalFormatting sqref="AJ58">
    <cfRule type="cellIs" dxfId="4575" priority="954" operator="lessThan">
      <formula>$C$4</formula>
    </cfRule>
  </conditionalFormatting>
  <conditionalFormatting sqref="AJ59">
    <cfRule type="cellIs" dxfId="4574" priority="955" operator="lessThan">
      <formula>$C$4</formula>
    </cfRule>
  </conditionalFormatting>
  <conditionalFormatting sqref="AJ60">
    <cfRule type="cellIs" dxfId="4573" priority="956" operator="lessThan">
      <formula>$C$4</formula>
    </cfRule>
  </conditionalFormatting>
  <conditionalFormatting sqref="AK11">
    <cfRule type="cellIs" dxfId="4572" priority="957" operator="lessThan">
      <formula>$C$4</formula>
    </cfRule>
  </conditionalFormatting>
  <conditionalFormatting sqref="AK12">
    <cfRule type="cellIs" dxfId="4571" priority="958" operator="lessThan">
      <formula>$C$4</formula>
    </cfRule>
  </conditionalFormatting>
  <conditionalFormatting sqref="AK13">
    <cfRule type="cellIs" dxfId="4570" priority="959" operator="lessThan">
      <formula>$C$4</formula>
    </cfRule>
  </conditionalFormatting>
  <conditionalFormatting sqref="AK14">
    <cfRule type="cellIs" dxfId="4569" priority="960" operator="lessThan">
      <formula>$C$4</formula>
    </cfRule>
  </conditionalFormatting>
  <conditionalFormatting sqref="AK15">
    <cfRule type="cellIs" dxfId="4568" priority="961" operator="lessThan">
      <formula>$C$4</formula>
    </cfRule>
  </conditionalFormatting>
  <conditionalFormatting sqref="AK16">
    <cfRule type="cellIs" dxfId="4567" priority="962" operator="lessThan">
      <formula>$C$4</formula>
    </cfRule>
  </conditionalFormatting>
  <conditionalFormatting sqref="AK17">
    <cfRule type="cellIs" dxfId="4566" priority="963" operator="lessThan">
      <formula>$C$4</formula>
    </cfRule>
  </conditionalFormatting>
  <conditionalFormatting sqref="AK18">
    <cfRule type="cellIs" dxfId="4565" priority="964" operator="lessThan">
      <formula>$C$4</formula>
    </cfRule>
  </conditionalFormatting>
  <conditionalFormatting sqref="AK19">
    <cfRule type="cellIs" dxfId="4564" priority="965" operator="lessThan">
      <formula>$C$4</formula>
    </cfRule>
  </conditionalFormatting>
  <conditionalFormatting sqref="AK20">
    <cfRule type="cellIs" dxfId="4563" priority="966" operator="lessThan">
      <formula>$C$4</formula>
    </cfRule>
  </conditionalFormatting>
  <conditionalFormatting sqref="AK21">
    <cfRule type="cellIs" dxfId="4562" priority="967" operator="lessThan">
      <formula>$C$4</formula>
    </cfRule>
  </conditionalFormatting>
  <conditionalFormatting sqref="AK22">
    <cfRule type="cellIs" dxfId="4561" priority="968" operator="lessThan">
      <formula>$C$4</formula>
    </cfRule>
  </conditionalFormatting>
  <conditionalFormatting sqref="AK23">
    <cfRule type="cellIs" dxfId="4560" priority="969" operator="lessThan">
      <formula>$C$4</formula>
    </cfRule>
  </conditionalFormatting>
  <conditionalFormatting sqref="AK24">
    <cfRule type="cellIs" dxfId="4559" priority="970" operator="lessThan">
      <formula>$C$4</formula>
    </cfRule>
  </conditionalFormatting>
  <conditionalFormatting sqref="AK25">
    <cfRule type="cellIs" dxfId="4558" priority="971" operator="lessThan">
      <formula>$C$4</formula>
    </cfRule>
  </conditionalFormatting>
  <conditionalFormatting sqref="AK26">
    <cfRule type="cellIs" dxfId="4557" priority="972" operator="lessThan">
      <formula>$C$4</formula>
    </cfRule>
  </conditionalFormatting>
  <conditionalFormatting sqref="AK27">
    <cfRule type="cellIs" dxfId="4556" priority="973" operator="lessThan">
      <formula>$C$4</formula>
    </cfRule>
  </conditionalFormatting>
  <conditionalFormatting sqref="AK28">
    <cfRule type="cellIs" dxfId="4555" priority="974" operator="lessThan">
      <formula>$C$4</formula>
    </cfRule>
  </conditionalFormatting>
  <conditionalFormatting sqref="AK29">
    <cfRule type="cellIs" dxfId="4554" priority="975" operator="lessThan">
      <formula>$C$4</formula>
    </cfRule>
  </conditionalFormatting>
  <conditionalFormatting sqref="AK30">
    <cfRule type="cellIs" dxfId="4553" priority="976" operator="lessThan">
      <formula>$C$4</formula>
    </cfRule>
  </conditionalFormatting>
  <conditionalFormatting sqref="AK31">
    <cfRule type="cellIs" dxfId="4552" priority="977" operator="lessThan">
      <formula>$C$4</formula>
    </cfRule>
  </conditionalFormatting>
  <conditionalFormatting sqref="AK32">
    <cfRule type="cellIs" dxfId="4551" priority="978" operator="lessThan">
      <formula>$C$4</formula>
    </cfRule>
  </conditionalFormatting>
  <conditionalFormatting sqref="AK33">
    <cfRule type="cellIs" dxfId="4550" priority="979" operator="lessThan">
      <formula>$C$4</formula>
    </cfRule>
  </conditionalFormatting>
  <conditionalFormatting sqref="AK34">
    <cfRule type="cellIs" dxfId="4549" priority="980" operator="lessThan">
      <formula>$C$4</formula>
    </cfRule>
  </conditionalFormatting>
  <conditionalFormatting sqref="AK35">
    <cfRule type="cellIs" dxfId="4548" priority="981" operator="lessThan">
      <formula>$C$4</formula>
    </cfRule>
  </conditionalFormatting>
  <conditionalFormatting sqref="AK36">
    <cfRule type="cellIs" dxfId="4547" priority="982" operator="lessThan">
      <formula>$C$4</formula>
    </cfRule>
  </conditionalFormatting>
  <conditionalFormatting sqref="AK37">
    <cfRule type="cellIs" dxfId="4546" priority="983" operator="lessThan">
      <formula>$C$4</formula>
    </cfRule>
  </conditionalFormatting>
  <conditionalFormatting sqref="AK38">
    <cfRule type="cellIs" dxfId="4545" priority="984" operator="lessThan">
      <formula>$C$4</formula>
    </cfRule>
  </conditionalFormatting>
  <conditionalFormatting sqref="AK39">
    <cfRule type="cellIs" dxfId="4544" priority="985" operator="lessThan">
      <formula>$C$4</formula>
    </cfRule>
  </conditionalFormatting>
  <conditionalFormatting sqref="AK40">
    <cfRule type="cellIs" dxfId="4543" priority="986" operator="lessThan">
      <formula>$C$4</formula>
    </cfRule>
  </conditionalFormatting>
  <conditionalFormatting sqref="AK41">
    <cfRule type="cellIs" dxfId="4542" priority="987" operator="lessThan">
      <formula>$C$4</formula>
    </cfRule>
  </conditionalFormatting>
  <conditionalFormatting sqref="AK42">
    <cfRule type="cellIs" dxfId="4541" priority="988" operator="lessThan">
      <formula>$C$4</formula>
    </cfRule>
  </conditionalFormatting>
  <conditionalFormatting sqref="AK43">
    <cfRule type="cellIs" dxfId="4540" priority="989" operator="lessThan">
      <formula>$C$4</formula>
    </cfRule>
  </conditionalFormatting>
  <conditionalFormatting sqref="AK44">
    <cfRule type="cellIs" dxfId="4539" priority="990" operator="lessThan">
      <formula>$C$4</formula>
    </cfRule>
  </conditionalFormatting>
  <conditionalFormatting sqref="AK45">
    <cfRule type="cellIs" dxfId="4538" priority="991" operator="lessThan">
      <formula>$C$4</formula>
    </cfRule>
  </conditionalFormatting>
  <conditionalFormatting sqref="AK46">
    <cfRule type="cellIs" dxfId="4537" priority="992" operator="lessThan">
      <formula>$C$4</formula>
    </cfRule>
  </conditionalFormatting>
  <conditionalFormatting sqref="AK47">
    <cfRule type="cellIs" dxfId="4536" priority="993" operator="lessThan">
      <formula>$C$4</formula>
    </cfRule>
  </conditionalFormatting>
  <conditionalFormatting sqref="AK48">
    <cfRule type="cellIs" dxfId="4535" priority="994" operator="lessThan">
      <formula>$C$4</formula>
    </cfRule>
  </conditionalFormatting>
  <conditionalFormatting sqref="AK49">
    <cfRule type="cellIs" dxfId="4534" priority="995" operator="lessThan">
      <formula>$C$4</formula>
    </cfRule>
  </conditionalFormatting>
  <conditionalFormatting sqref="AK50">
    <cfRule type="cellIs" dxfId="4533" priority="996" operator="lessThan">
      <formula>$C$4</formula>
    </cfRule>
  </conditionalFormatting>
  <conditionalFormatting sqref="AK51">
    <cfRule type="cellIs" dxfId="4532" priority="997" operator="lessThan">
      <formula>$C$4</formula>
    </cfRule>
  </conditionalFormatting>
  <conditionalFormatting sqref="AK52">
    <cfRule type="cellIs" dxfId="4531" priority="998" operator="lessThan">
      <formula>$C$4</formula>
    </cfRule>
  </conditionalFormatting>
  <conditionalFormatting sqref="AK53">
    <cfRule type="cellIs" dxfId="4530" priority="999" operator="lessThan">
      <formula>$C$4</formula>
    </cfRule>
  </conditionalFormatting>
  <conditionalFormatting sqref="AK54">
    <cfRule type="cellIs" dxfId="4529" priority="1000" operator="lessThan">
      <formula>$C$4</formula>
    </cfRule>
  </conditionalFormatting>
  <conditionalFormatting sqref="AK55">
    <cfRule type="cellIs" dxfId="4528" priority="1001" operator="lessThan">
      <formula>$C$4</formula>
    </cfRule>
  </conditionalFormatting>
  <conditionalFormatting sqref="AK56">
    <cfRule type="cellIs" dxfId="4527" priority="1002" operator="lessThan">
      <formula>$C$4</formula>
    </cfRule>
  </conditionalFormatting>
  <conditionalFormatting sqref="AK57">
    <cfRule type="cellIs" dxfId="4526" priority="1003" operator="lessThan">
      <formula>$C$4</formula>
    </cfRule>
  </conditionalFormatting>
  <conditionalFormatting sqref="AK58">
    <cfRule type="cellIs" dxfId="4525" priority="1004" operator="lessThan">
      <formula>$C$4</formula>
    </cfRule>
  </conditionalFormatting>
  <conditionalFormatting sqref="AK59">
    <cfRule type="cellIs" dxfId="4524" priority="1005" operator="lessThan">
      <formula>$C$4</formula>
    </cfRule>
  </conditionalFormatting>
  <conditionalFormatting sqref="AK60">
    <cfRule type="cellIs" dxfId="4523" priority="1006" operator="lessThan">
      <formula>$C$4</formula>
    </cfRule>
  </conditionalFormatting>
  <conditionalFormatting sqref="AL11">
    <cfRule type="cellIs" dxfId="4522" priority="1007" operator="lessThan">
      <formula>$C$4</formula>
    </cfRule>
  </conditionalFormatting>
  <conditionalFormatting sqref="AL12">
    <cfRule type="cellIs" dxfId="4521" priority="1008" operator="lessThan">
      <formula>$C$4</formula>
    </cfRule>
  </conditionalFormatting>
  <conditionalFormatting sqref="AL13">
    <cfRule type="cellIs" dxfId="4520" priority="1009" operator="lessThan">
      <formula>$C$4</formula>
    </cfRule>
  </conditionalFormatting>
  <conditionalFormatting sqref="AL14">
    <cfRule type="cellIs" dxfId="4519" priority="1010" operator="lessThan">
      <formula>$C$4</formula>
    </cfRule>
  </conditionalFormatting>
  <conditionalFormatting sqref="AL15">
    <cfRule type="cellIs" dxfId="4518" priority="1011" operator="lessThan">
      <formula>$C$4</formula>
    </cfRule>
  </conditionalFormatting>
  <conditionalFormatting sqref="AL16">
    <cfRule type="cellIs" dxfId="4517" priority="1012" operator="lessThan">
      <formula>$C$4</formula>
    </cfRule>
  </conditionalFormatting>
  <conditionalFormatting sqref="AL17">
    <cfRule type="cellIs" dxfId="4516" priority="1013" operator="lessThan">
      <formula>$C$4</formula>
    </cfRule>
  </conditionalFormatting>
  <conditionalFormatting sqref="AL18">
    <cfRule type="cellIs" dxfId="4515" priority="1014" operator="lessThan">
      <formula>$C$4</formula>
    </cfRule>
  </conditionalFormatting>
  <conditionalFormatting sqref="AL19">
    <cfRule type="cellIs" dxfId="4514" priority="1015" operator="lessThan">
      <formula>$C$4</formula>
    </cfRule>
  </conditionalFormatting>
  <conditionalFormatting sqref="AL20">
    <cfRule type="cellIs" dxfId="4513" priority="1016" operator="lessThan">
      <formula>$C$4</formula>
    </cfRule>
  </conditionalFormatting>
  <conditionalFormatting sqref="AL21">
    <cfRule type="cellIs" dxfId="4512" priority="1017" operator="lessThan">
      <formula>$C$4</formula>
    </cfRule>
  </conditionalFormatting>
  <conditionalFormatting sqref="AL22">
    <cfRule type="cellIs" dxfId="4511" priority="1018" operator="lessThan">
      <formula>$C$4</formula>
    </cfRule>
  </conditionalFormatting>
  <conditionalFormatting sqref="AL23">
    <cfRule type="cellIs" dxfId="4510" priority="1019" operator="lessThan">
      <formula>$C$4</formula>
    </cfRule>
  </conditionalFormatting>
  <conditionalFormatting sqref="AL24">
    <cfRule type="cellIs" dxfId="4509" priority="1020" operator="lessThan">
      <formula>$C$4</formula>
    </cfRule>
  </conditionalFormatting>
  <conditionalFormatting sqref="AL25">
    <cfRule type="cellIs" dxfId="4508" priority="1021" operator="lessThan">
      <formula>$C$4</formula>
    </cfRule>
  </conditionalFormatting>
  <conditionalFormatting sqref="AL26">
    <cfRule type="cellIs" dxfId="4507" priority="1022" operator="lessThan">
      <formula>$C$4</formula>
    </cfRule>
  </conditionalFormatting>
  <conditionalFormatting sqref="AL27">
    <cfRule type="cellIs" dxfId="4506" priority="1023" operator="lessThan">
      <formula>$C$4</formula>
    </cfRule>
  </conditionalFormatting>
  <conditionalFormatting sqref="AL28">
    <cfRule type="cellIs" dxfId="4505" priority="1024" operator="lessThan">
      <formula>$C$4</formula>
    </cfRule>
  </conditionalFormatting>
  <conditionalFormatting sqref="AL29">
    <cfRule type="cellIs" dxfId="4504" priority="1025" operator="lessThan">
      <formula>$C$4</formula>
    </cfRule>
  </conditionalFormatting>
  <conditionalFormatting sqref="AL30">
    <cfRule type="cellIs" dxfId="4503" priority="1026" operator="lessThan">
      <formula>$C$4</formula>
    </cfRule>
  </conditionalFormatting>
  <conditionalFormatting sqref="AL31">
    <cfRule type="cellIs" dxfId="4502" priority="1027" operator="lessThan">
      <formula>$C$4</formula>
    </cfRule>
  </conditionalFormatting>
  <conditionalFormatting sqref="AL32">
    <cfRule type="cellIs" dxfId="4501" priority="1028" operator="lessThan">
      <formula>$C$4</formula>
    </cfRule>
  </conditionalFormatting>
  <conditionalFormatting sqref="AL33">
    <cfRule type="cellIs" dxfId="4500" priority="1029" operator="lessThan">
      <formula>$C$4</formula>
    </cfRule>
  </conditionalFormatting>
  <conditionalFormatting sqref="AL34">
    <cfRule type="cellIs" dxfId="4499" priority="1030" operator="lessThan">
      <formula>$C$4</formula>
    </cfRule>
  </conditionalFormatting>
  <conditionalFormatting sqref="AL35">
    <cfRule type="cellIs" dxfId="4498" priority="1031" operator="lessThan">
      <formula>$C$4</formula>
    </cfRule>
  </conditionalFormatting>
  <conditionalFormatting sqref="AL36">
    <cfRule type="cellIs" dxfId="4497" priority="1032" operator="lessThan">
      <formula>$C$4</formula>
    </cfRule>
  </conditionalFormatting>
  <conditionalFormatting sqref="AL37">
    <cfRule type="cellIs" dxfId="4496" priority="1033" operator="lessThan">
      <formula>$C$4</formula>
    </cfRule>
  </conditionalFormatting>
  <conditionalFormatting sqref="AL38">
    <cfRule type="cellIs" dxfId="4495" priority="1034" operator="lessThan">
      <formula>$C$4</formula>
    </cfRule>
  </conditionalFormatting>
  <conditionalFormatting sqref="AL39">
    <cfRule type="cellIs" dxfId="4494" priority="1035" operator="lessThan">
      <formula>$C$4</formula>
    </cfRule>
  </conditionalFormatting>
  <conditionalFormatting sqref="AL40">
    <cfRule type="cellIs" dxfId="4493" priority="1036" operator="lessThan">
      <formula>$C$4</formula>
    </cfRule>
  </conditionalFormatting>
  <conditionalFormatting sqref="AL41">
    <cfRule type="cellIs" dxfId="4492" priority="1037" operator="lessThan">
      <formula>$C$4</formula>
    </cfRule>
  </conditionalFormatting>
  <conditionalFormatting sqref="AL42">
    <cfRule type="cellIs" dxfId="4491" priority="1038" operator="lessThan">
      <formula>$C$4</formula>
    </cfRule>
  </conditionalFormatting>
  <conditionalFormatting sqref="AL43">
    <cfRule type="cellIs" dxfId="4490" priority="1039" operator="lessThan">
      <formula>$C$4</formula>
    </cfRule>
  </conditionalFormatting>
  <conditionalFormatting sqref="AL44">
    <cfRule type="cellIs" dxfId="4489" priority="1040" operator="lessThan">
      <formula>$C$4</formula>
    </cfRule>
  </conditionalFormatting>
  <conditionalFormatting sqref="AL45">
    <cfRule type="cellIs" dxfId="4488" priority="1041" operator="lessThan">
      <formula>$C$4</formula>
    </cfRule>
  </conditionalFormatting>
  <conditionalFormatting sqref="AL46">
    <cfRule type="cellIs" dxfId="4487" priority="1042" operator="lessThan">
      <formula>$C$4</formula>
    </cfRule>
  </conditionalFormatting>
  <conditionalFormatting sqref="AL47">
    <cfRule type="cellIs" dxfId="4486" priority="1043" operator="lessThan">
      <formula>$C$4</formula>
    </cfRule>
  </conditionalFormatting>
  <conditionalFormatting sqref="AL48">
    <cfRule type="cellIs" dxfId="4485" priority="1044" operator="lessThan">
      <formula>$C$4</formula>
    </cfRule>
  </conditionalFormatting>
  <conditionalFormatting sqref="AL49">
    <cfRule type="cellIs" dxfId="4484" priority="1045" operator="lessThan">
      <formula>$C$4</formula>
    </cfRule>
  </conditionalFormatting>
  <conditionalFormatting sqref="AL50">
    <cfRule type="cellIs" dxfId="4483" priority="1046" operator="lessThan">
      <formula>$C$4</formula>
    </cfRule>
  </conditionalFormatting>
  <conditionalFormatting sqref="AL51">
    <cfRule type="cellIs" dxfId="4482" priority="1047" operator="lessThan">
      <formula>$C$4</formula>
    </cfRule>
  </conditionalFormatting>
  <conditionalFormatting sqref="AL52">
    <cfRule type="cellIs" dxfId="4481" priority="1048" operator="lessThan">
      <formula>$C$4</formula>
    </cfRule>
  </conditionalFormatting>
  <conditionalFormatting sqref="AL53">
    <cfRule type="cellIs" dxfId="4480" priority="1049" operator="lessThan">
      <formula>$C$4</formula>
    </cfRule>
  </conditionalFormatting>
  <conditionalFormatting sqref="AL54">
    <cfRule type="cellIs" dxfId="4479" priority="1050" operator="lessThan">
      <formula>$C$4</formula>
    </cfRule>
  </conditionalFormatting>
  <conditionalFormatting sqref="AL55">
    <cfRule type="cellIs" dxfId="4478" priority="1051" operator="lessThan">
      <formula>$C$4</formula>
    </cfRule>
  </conditionalFormatting>
  <conditionalFormatting sqref="AL56">
    <cfRule type="cellIs" dxfId="4477" priority="1052" operator="lessThan">
      <formula>$C$4</formula>
    </cfRule>
  </conditionalFormatting>
  <conditionalFormatting sqref="AL57">
    <cfRule type="cellIs" dxfId="4476" priority="1053" operator="lessThan">
      <formula>$C$4</formula>
    </cfRule>
  </conditionalFormatting>
  <conditionalFormatting sqref="AL58">
    <cfRule type="cellIs" dxfId="4475" priority="1054" operator="lessThan">
      <formula>$C$4</formula>
    </cfRule>
  </conditionalFormatting>
  <conditionalFormatting sqref="AL59">
    <cfRule type="cellIs" dxfId="4474" priority="1055" operator="lessThan">
      <formula>$C$4</formula>
    </cfRule>
  </conditionalFormatting>
  <conditionalFormatting sqref="AL60">
    <cfRule type="cellIs" dxfId="4473" priority="1056" operator="lessThan">
      <formula>$C$4</formula>
    </cfRule>
  </conditionalFormatting>
  <conditionalFormatting sqref="AM11">
    <cfRule type="cellIs" dxfId="4472" priority="1057" operator="lessThan">
      <formula>$C$4</formula>
    </cfRule>
  </conditionalFormatting>
  <conditionalFormatting sqref="AM12">
    <cfRule type="cellIs" dxfId="4471" priority="1058" operator="lessThan">
      <formula>$C$4</formula>
    </cfRule>
  </conditionalFormatting>
  <conditionalFormatting sqref="AM13">
    <cfRule type="cellIs" dxfId="4470" priority="1059" operator="lessThan">
      <formula>$C$4</formula>
    </cfRule>
  </conditionalFormatting>
  <conditionalFormatting sqref="AM14">
    <cfRule type="cellIs" dxfId="4469" priority="1060" operator="lessThan">
      <formula>$C$4</formula>
    </cfRule>
  </conditionalFormatting>
  <conditionalFormatting sqref="AM15">
    <cfRule type="cellIs" dxfId="4468" priority="1061" operator="lessThan">
      <formula>$C$4</formula>
    </cfRule>
  </conditionalFormatting>
  <conditionalFormatting sqref="AM16">
    <cfRule type="cellIs" dxfId="4467" priority="1062" operator="lessThan">
      <formula>$C$4</formula>
    </cfRule>
  </conditionalFormatting>
  <conditionalFormatting sqref="AM17">
    <cfRule type="cellIs" dxfId="4466" priority="1063" operator="lessThan">
      <formula>$C$4</formula>
    </cfRule>
  </conditionalFormatting>
  <conditionalFormatting sqref="AM18">
    <cfRule type="cellIs" dxfId="4465" priority="1064" operator="lessThan">
      <formula>$C$4</formula>
    </cfRule>
  </conditionalFormatting>
  <conditionalFormatting sqref="AM19">
    <cfRule type="cellIs" dxfId="4464" priority="1065" operator="lessThan">
      <formula>$C$4</formula>
    </cfRule>
  </conditionalFormatting>
  <conditionalFormatting sqref="AM20">
    <cfRule type="cellIs" dxfId="4463" priority="1066" operator="lessThan">
      <formula>$C$4</formula>
    </cfRule>
  </conditionalFormatting>
  <conditionalFormatting sqref="AM21">
    <cfRule type="cellIs" dxfId="4462" priority="1067" operator="lessThan">
      <formula>$C$4</formula>
    </cfRule>
  </conditionalFormatting>
  <conditionalFormatting sqref="AM22">
    <cfRule type="cellIs" dxfId="4461" priority="1068" operator="lessThan">
      <formula>$C$4</formula>
    </cfRule>
  </conditionalFormatting>
  <conditionalFormatting sqref="AM23">
    <cfRule type="cellIs" dxfId="4460" priority="1069" operator="lessThan">
      <formula>$C$4</formula>
    </cfRule>
  </conditionalFormatting>
  <conditionalFormatting sqref="AM24">
    <cfRule type="cellIs" dxfId="4459" priority="1070" operator="lessThan">
      <formula>$C$4</formula>
    </cfRule>
  </conditionalFormatting>
  <conditionalFormatting sqref="AM25">
    <cfRule type="cellIs" dxfId="4458" priority="1071" operator="lessThan">
      <formula>$C$4</formula>
    </cfRule>
  </conditionalFormatting>
  <conditionalFormatting sqref="AM26">
    <cfRule type="cellIs" dxfId="4457" priority="1072" operator="lessThan">
      <formula>$C$4</formula>
    </cfRule>
  </conditionalFormatting>
  <conditionalFormatting sqref="AM27">
    <cfRule type="cellIs" dxfId="4456" priority="1073" operator="lessThan">
      <formula>$C$4</formula>
    </cfRule>
  </conditionalFormatting>
  <conditionalFormatting sqref="AM28">
    <cfRule type="cellIs" dxfId="4455" priority="1074" operator="lessThan">
      <formula>$C$4</formula>
    </cfRule>
  </conditionalFormatting>
  <conditionalFormatting sqref="AM29">
    <cfRule type="cellIs" dxfId="4454" priority="1075" operator="lessThan">
      <formula>$C$4</formula>
    </cfRule>
  </conditionalFormatting>
  <conditionalFormatting sqref="AM30">
    <cfRule type="cellIs" dxfId="4453" priority="1076" operator="lessThan">
      <formula>$C$4</formula>
    </cfRule>
  </conditionalFormatting>
  <conditionalFormatting sqref="AM31">
    <cfRule type="cellIs" dxfId="4452" priority="1077" operator="lessThan">
      <formula>$C$4</formula>
    </cfRule>
  </conditionalFormatting>
  <conditionalFormatting sqref="AM32">
    <cfRule type="cellIs" dxfId="4451" priority="1078" operator="lessThan">
      <formula>$C$4</formula>
    </cfRule>
  </conditionalFormatting>
  <conditionalFormatting sqref="AM33">
    <cfRule type="cellIs" dxfId="4450" priority="1079" operator="lessThan">
      <formula>$C$4</formula>
    </cfRule>
  </conditionalFormatting>
  <conditionalFormatting sqref="AM34">
    <cfRule type="cellIs" dxfId="4449" priority="1080" operator="lessThan">
      <formula>$C$4</formula>
    </cfRule>
  </conditionalFormatting>
  <conditionalFormatting sqref="AM35">
    <cfRule type="cellIs" dxfId="4448" priority="1081" operator="lessThan">
      <formula>$C$4</formula>
    </cfRule>
  </conditionalFormatting>
  <conditionalFormatting sqref="AM36">
    <cfRule type="cellIs" dxfId="4447" priority="1082" operator="lessThan">
      <formula>$C$4</formula>
    </cfRule>
  </conditionalFormatting>
  <conditionalFormatting sqref="AM37">
    <cfRule type="cellIs" dxfId="4446" priority="1083" operator="lessThan">
      <formula>$C$4</formula>
    </cfRule>
  </conditionalFormatting>
  <conditionalFormatting sqref="AM38">
    <cfRule type="cellIs" dxfId="4445" priority="1084" operator="lessThan">
      <formula>$C$4</formula>
    </cfRule>
  </conditionalFormatting>
  <conditionalFormatting sqref="AM39">
    <cfRule type="cellIs" dxfId="4444" priority="1085" operator="lessThan">
      <formula>$C$4</formula>
    </cfRule>
  </conditionalFormatting>
  <conditionalFormatting sqref="AM40">
    <cfRule type="cellIs" dxfId="4443" priority="1086" operator="lessThan">
      <formula>$C$4</formula>
    </cfRule>
  </conditionalFormatting>
  <conditionalFormatting sqref="AM41">
    <cfRule type="cellIs" dxfId="4442" priority="1087" operator="lessThan">
      <formula>$C$4</formula>
    </cfRule>
  </conditionalFormatting>
  <conditionalFormatting sqref="AM42">
    <cfRule type="cellIs" dxfId="4441" priority="1088" operator="lessThan">
      <formula>$C$4</formula>
    </cfRule>
  </conditionalFormatting>
  <conditionalFormatting sqref="AM43">
    <cfRule type="cellIs" dxfId="4440" priority="1089" operator="lessThan">
      <formula>$C$4</formula>
    </cfRule>
  </conditionalFormatting>
  <conditionalFormatting sqref="AM44">
    <cfRule type="cellIs" dxfId="4439" priority="1090" operator="lessThan">
      <formula>$C$4</formula>
    </cfRule>
  </conditionalFormatting>
  <conditionalFormatting sqref="AM45">
    <cfRule type="cellIs" dxfId="4438" priority="1091" operator="lessThan">
      <formula>$C$4</formula>
    </cfRule>
  </conditionalFormatting>
  <conditionalFormatting sqref="AM46">
    <cfRule type="cellIs" dxfId="4437" priority="1092" operator="lessThan">
      <formula>$C$4</formula>
    </cfRule>
  </conditionalFormatting>
  <conditionalFormatting sqref="AM47">
    <cfRule type="cellIs" dxfId="4436" priority="1093" operator="lessThan">
      <formula>$C$4</formula>
    </cfRule>
  </conditionalFormatting>
  <conditionalFormatting sqref="AM48">
    <cfRule type="cellIs" dxfId="4435" priority="1094" operator="lessThan">
      <formula>$C$4</formula>
    </cfRule>
  </conditionalFormatting>
  <conditionalFormatting sqref="AM49">
    <cfRule type="cellIs" dxfId="4434" priority="1095" operator="lessThan">
      <formula>$C$4</formula>
    </cfRule>
  </conditionalFormatting>
  <conditionalFormatting sqref="AM50">
    <cfRule type="cellIs" dxfId="4433" priority="1096" operator="lessThan">
      <formula>$C$4</formula>
    </cfRule>
  </conditionalFormatting>
  <conditionalFormatting sqref="AM51">
    <cfRule type="cellIs" dxfId="4432" priority="1097" operator="lessThan">
      <formula>$C$4</formula>
    </cfRule>
  </conditionalFormatting>
  <conditionalFormatting sqref="AM52">
    <cfRule type="cellIs" dxfId="4431" priority="1098" operator="lessThan">
      <formula>$C$4</formula>
    </cfRule>
  </conditionalFormatting>
  <conditionalFormatting sqref="AM53">
    <cfRule type="cellIs" dxfId="4430" priority="1099" operator="lessThan">
      <formula>$C$4</formula>
    </cfRule>
  </conditionalFormatting>
  <conditionalFormatting sqref="AM54">
    <cfRule type="cellIs" dxfId="4429" priority="1100" operator="lessThan">
      <formula>$C$4</formula>
    </cfRule>
  </conditionalFormatting>
  <conditionalFormatting sqref="AM55">
    <cfRule type="cellIs" dxfId="4428" priority="1101" operator="lessThan">
      <formula>$C$4</formula>
    </cfRule>
  </conditionalFormatting>
  <conditionalFormatting sqref="AM56">
    <cfRule type="cellIs" dxfId="4427" priority="1102" operator="lessThan">
      <formula>$C$4</formula>
    </cfRule>
  </conditionalFormatting>
  <conditionalFormatting sqref="AM57">
    <cfRule type="cellIs" dxfId="4426" priority="1103" operator="lessThan">
      <formula>$C$4</formula>
    </cfRule>
  </conditionalFormatting>
  <conditionalFormatting sqref="AM58">
    <cfRule type="cellIs" dxfId="4425" priority="1104" operator="lessThan">
      <formula>$C$4</formula>
    </cfRule>
  </conditionalFormatting>
  <conditionalFormatting sqref="AM59">
    <cfRule type="cellIs" dxfId="4424" priority="1105" operator="lessThan">
      <formula>$C$4</formula>
    </cfRule>
  </conditionalFormatting>
  <conditionalFormatting sqref="AM60">
    <cfRule type="cellIs" dxfId="4423" priority="1106" operator="lessThan">
      <formula>$C$4</formula>
    </cfRule>
  </conditionalFormatting>
  <conditionalFormatting sqref="AN11">
    <cfRule type="cellIs" dxfId="4422" priority="1107" operator="lessThan">
      <formula>$C$4</formula>
    </cfRule>
  </conditionalFormatting>
  <conditionalFormatting sqref="AN12">
    <cfRule type="cellIs" dxfId="4421" priority="1108" operator="lessThan">
      <formula>$C$4</formula>
    </cfRule>
  </conditionalFormatting>
  <conditionalFormatting sqref="AN13">
    <cfRule type="cellIs" dxfId="4420" priority="1109" operator="lessThan">
      <formula>$C$4</formula>
    </cfRule>
  </conditionalFormatting>
  <conditionalFormatting sqref="AN14">
    <cfRule type="cellIs" dxfId="4419" priority="1110" operator="lessThan">
      <formula>$C$4</formula>
    </cfRule>
  </conditionalFormatting>
  <conditionalFormatting sqref="AN15">
    <cfRule type="cellIs" dxfId="4418" priority="1111" operator="lessThan">
      <formula>$C$4</formula>
    </cfRule>
  </conditionalFormatting>
  <conditionalFormatting sqref="AN16">
    <cfRule type="cellIs" dxfId="4417" priority="1112" operator="lessThan">
      <formula>$C$4</formula>
    </cfRule>
  </conditionalFormatting>
  <conditionalFormatting sqref="AN17">
    <cfRule type="cellIs" dxfId="4416" priority="1113" operator="lessThan">
      <formula>$C$4</formula>
    </cfRule>
  </conditionalFormatting>
  <conditionalFormatting sqref="AN18">
    <cfRule type="cellIs" dxfId="4415" priority="1114" operator="lessThan">
      <formula>$C$4</formula>
    </cfRule>
  </conditionalFormatting>
  <conditionalFormatting sqref="AN19">
    <cfRule type="cellIs" dxfId="4414" priority="1115" operator="lessThan">
      <formula>$C$4</formula>
    </cfRule>
  </conditionalFormatting>
  <conditionalFormatting sqref="AN20">
    <cfRule type="cellIs" dxfId="4413" priority="1116" operator="lessThan">
      <formula>$C$4</formula>
    </cfRule>
  </conditionalFormatting>
  <conditionalFormatting sqref="AN21">
    <cfRule type="cellIs" dxfId="4412" priority="1117" operator="lessThan">
      <formula>$C$4</formula>
    </cfRule>
  </conditionalFormatting>
  <conditionalFormatting sqref="AN22">
    <cfRule type="cellIs" dxfId="4411" priority="1118" operator="lessThan">
      <formula>$C$4</formula>
    </cfRule>
  </conditionalFormatting>
  <conditionalFormatting sqref="AN23">
    <cfRule type="cellIs" dxfId="4410" priority="1119" operator="lessThan">
      <formula>$C$4</formula>
    </cfRule>
  </conditionalFormatting>
  <conditionalFormatting sqref="AN24">
    <cfRule type="cellIs" dxfId="4409" priority="1120" operator="lessThan">
      <formula>$C$4</formula>
    </cfRule>
  </conditionalFormatting>
  <conditionalFormatting sqref="AN25">
    <cfRule type="cellIs" dxfId="4408" priority="1121" operator="lessThan">
      <formula>$C$4</formula>
    </cfRule>
  </conditionalFormatting>
  <conditionalFormatting sqref="AN26">
    <cfRule type="cellIs" dxfId="4407" priority="1122" operator="lessThan">
      <formula>$C$4</formula>
    </cfRule>
  </conditionalFormatting>
  <conditionalFormatting sqref="AN27">
    <cfRule type="cellIs" dxfId="4406" priority="1123" operator="lessThan">
      <formula>$C$4</formula>
    </cfRule>
  </conditionalFormatting>
  <conditionalFormatting sqref="AN28">
    <cfRule type="cellIs" dxfId="4405" priority="1124" operator="lessThan">
      <formula>$C$4</formula>
    </cfRule>
  </conditionalFormatting>
  <conditionalFormatting sqref="AN29">
    <cfRule type="cellIs" dxfId="4404" priority="1125" operator="lessThan">
      <formula>$C$4</formula>
    </cfRule>
  </conditionalFormatting>
  <conditionalFormatting sqref="AN30">
    <cfRule type="cellIs" dxfId="4403" priority="1126" operator="lessThan">
      <formula>$C$4</formula>
    </cfRule>
  </conditionalFormatting>
  <conditionalFormatting sqref="AN31">
    <cfRule type="cellIs" dxfId="4402" priority="1127" operator="lessThan">
      <formula>$C$4</formula>
    </cfRule>
  </conditionalFormatting>
  <conditionalFormatting sqref="AN32">
    <cfRule type="cellIs" dxfId="4401" priority="1128" operator="lessThan">
      <formula>$C$4</formula>
    </cfRule>
  </conditionalFormatting>
  <conditionalFormatting sqref="AN33">
    <cfRule type="cellIs" dxfId="4400" priority="1129" operator="lessThan">
      <formula>$C$4</formula>
    </cfRule>
  </conditionalFormatting>
  <conditionalFormatting sqref="AN34">
    <cfRule type="cellIs" dxfId="4399" priority="1130" operator="lessThan">
      <formula>$C$4</formula>
    </cfRule>
  </conditionalFormatting>
  <conditionalFormatting sqref="AN35">
    <cfRule type="cellIs" dxfId="4398" priority="1131" operator="lessThan">
      <formula>$C$4</formula>
    </cfRule>
  </conditionalFormatting>
  <conditionalFormatting sqref="AN36">
    <cfRule type="cellIs" dxfId="4397" priority="1132" operator="lessThan">
      <formula>$C$4</formula>
    </cfRule>
  </conditionalFormatting>
  <conditionalFormatting sqref="AN37">
    <cfRule type="cellIs" dxfId="4396" priority="1133" operator="lessThan">
      <formula>$C$4</formula>
    </cfRule>
  </conditionalFormatting>
  <conditionalFormatting sqref="AN38">
    <cfRule type="cellIs" dxfId="4395" priority="1134" operator="lessThan">
      <formula>$C$4</formula>
    </cfRule>
  </conditionalFormatting>
  <conditionalFormatting sqref="AN39">
    <cfRule type="cellIs" dxfId="4394" priority="1135" operator="lessThan">
      <formula>$C$4</formula>
    </cfRule>
  </conditionalFormatting>
  <conditionalFormatting sqref="AN40">
    <cfRule type="cellIs" dxfId="4393" priority="1136" operator="lessThan">
      <formula>$C$4</formula>
    </cfRule>
  </conditionalFormatting>
  <conditionalFormatting sqref="AN41">
    <cfRule type="cellIs" dxfId="4392" priority="1137" operator="lessThan">
      <formula>$C$4</formula>
    </cfRule>
  </conditionalFormatting>
  <conditionalFormatting sqref="AN42">
    <cfRule type="cellIs" dxfId="4391" priority="1138" operator="lessThan">
      <formula>$C$4</formula>
    </cfRule>
  </conditionalFormatting>
  <conditionalFormatting sqref="AN43">
    <cfRule type="cellIs" dxfId="4390" priority="1139" operator="lessThan">
      <formula>$C$4</formula>
    </cfRule>
  </conditionalFormatting>
  <conditionalFormatting sqref="AN44">
    <cfRule type="cellIs" dxfId="4389" priority="1140" operator="lessThan">
      <formula>$C$4</formula>
    </cfRule>
  </conditionalFormatting>
  <conditionalFormatting sqref="AN45">
    <cfRule type="cellIs" dxfId="4388" priority="1141" operator="lessThan">
      <formula>$C$4</formula>
    </cfRule>
  </conditionalFormatting>
  <conditionalFormatting sqref="AN46">
    <cfRule type="cellIs" dxfId="4387" priority="1142" operator="lessThan">
      <formula>$C$4</formula>
    </cfRule>
  </conditionalFormatting>
  <conditionalFormatting sqref="AN47">
    <cfRule type="cellIs" dxfId="4386" priority="1143" operator="lessThan">
      <formula>$C$4</formula>
    </cfRule>
  </conditionalFormatting>
  <conditionalFormatting sqref="AN48">
    <cfRule type="cellIs" dxfId="4385" priority="1144" operator="lessThan">
      <formula>$C$4</formula>
    </cfRule>
  </conditionalFormatting>
  <conditionalFormatting sqref="AN49">
    <cfRule type="cellIs" dxfId="4384" priority="1145" operator="lessThan">
      <formula>$C$4</formula>
    </cfRule>
  </conditionalFormatting>
  <conditionalFormatting sqref="AN50">
    <cfRule type="cellIs" dxfId="4383" priority="1146" operator="lessThan">
      <formula>$C$4</formula>
    </cfRule>
  </conditionalFormatting>
  <conditionalFormatting sqref="AN51">
    <cfRule type="cellIs" dxfId="4382" priority="1147" operator="lessThan">
      <formula>$C$4</formula>
    </cfRule>
  </conditionalFormatting>
  <conditionalFormatting sqref="AN52">
    <cfRule type="cellIs" dxfId="4381" priority="1148" operator="lessThan">
      <formula>$C$4</formula>
    </cfRule>
  </conditionalFormatting>
  <conditionalFormatting sqref="AN53">
    <cfRule type="cellIs" dxfId="4380" priority="1149" operator="lessThan">
      <formula>$C$4</formula>
    </cfRule>
  </conditionalFormatting>
  <conditionalFormatting sqref="AN54">
    <cfRule type="cellIs" dxfId="4379" priority="1150" operator="lessThan">
      <formula>$C$4</formula>
    </cfRule>
  </conditionalFormatting>
  <conditionalFormatting sqref="AN55">
    <cfRule type="cellIs" dxfId="4378" priority="1151" operator="lessThan">
      <formula>$C$4</formula>
    </cfRule>
  </conditionalFormatting>
  <conditionalFormatting sqref="AN56">
    <cfRule type="cellIs" dxfId="4377" priority="1152" operator="lessThan">
      <formula>$C$4</formula>
    </cfRule>
  </conditionalFormatting>
  <conditionalFormatting sqref="AN57">
    <cfRule type="cellIs" dxfId="4376" priority="1153" operator="lessThan">
      <formula>$C$4</formula>
    </cfRule>
  </conditionalFormatting>
  <conditionalFormatting sqref="AN58">
    <cfRule type="cellIs" dxfId="4375" priority="1154" operator="lessThan">
      <formula>$C$4</formula>
    </cfRule>
  </conditionalFormatting>
  <conditionalFormatting sqref="AN59">
    <cfRule type="cellIs" dxfId="4374" priority="1155" operator="lessThan">
      <formula>$C$4</formula>
    </cfRule>
  </conditionalFormatting>
  <conditionalFormatting sqref="AN60">
    <cfRule type="cellIs" dxfId="4373" priority="1156" operator="lessThan">
      <formula>$C$4</formula>
    </cfRule>
  </conditionalFormatting>
  <conditionalFormatting sqref="AO11">
    <cfRule type="cellIs" dxfId="4372" priority="1157" operator="lessThan">
      <formula>$C$4</formula>
    </cfRule>
  </conditionalFormatting>
  <conditionalFormatting sqref="AO12">
    <cfRule type="cellIs" dxfId="4371" priority="1158" operator="lessThan">
      <formula>$C$4</formula>
    </cfRule>
  </conditionalFormatting>
  <conditionalFormatting sqref="AO13">
    <cfRule type="cellIs" dxfId="4370" priority="1159" operator="lessThan">
      <formula>$C$4</formula>
    </cfRule>
  </conditionalFormatting>
  <conditionalFormatting sqref="AO14">
    <cfRule type="cellIs" dxfId="4369" priority="1160" operator="lessThan">
      <formula>$C$4</formula>
    </cfRule>
  </conditionalFormatting>
  <conditionalFormatting sqref="AO15">
    <cfRule type="cellIs" dxfId="4368" priority="1161" operator="lessThan">
      <formula>$C$4</formula>
    </cfRule>
  </conditionalFormatting>
  <conditionalFormatting sqref="AO16">
    <cfRule type="cellIs" dxfId="4367" priority="1162" operator="lessThan">
      <formula>$C$4</formula>
    </cfRule>
  </conditionalFormatting>
  <conditionalFormatting sqref="AO17">
    <cfRule type="cellIs" dxfId="4366" priority="1163" operator="lessThan">
      <formula>$C$4</formula>
    </cfRule>
  </conditionalFormatting>
  <conditionalFormatting sqref="AO18">
    <cfRule type="cellIs" dxfId="4365" priority="1164" operator="lessThan">
      <formula>$C$4</formula>
    </cfRule>
  </conditionalFormatting>
  <conditionalFormatting sqref="AO19">
    <cfRule type="cellIs" dxfId="4364" priority="1165" operator="lessThan">
      <formula>$C$4</formula>
    </cfRule>
  </conditionalFormatting>
  <conditionalFormatting sqref="AO20">
    <cfRule type="cellIs" dxfId="4363" priority="1166" operator="lessThan">
      <formula>$C$4</formula>
    </cfRule>
  </conditionalFormatting>
  <conditionalFormatting sqref="AO21">
    <cfRule type="cellIs" dxfId="4362" priority="1167" operator="lessThan">
      <formula>$C$4</formula>
    </cfRule>
  </conditionalFormatting>
  <conditionalFormatting sqref="AO22">
    <cfRule type="cellIs" dxfId="4361" priority="1168" operator="lessThan">
      <formula>$C$4</formula>
    </cfRule>
  </conditionalFormatting>
  <conditionalFormatting sqref="AO23">
    <cfRule type="cellIs" dxfId="4360" priority="1169" operator="lessThan">
      <formula>$C$4</formula>
    </cfRule>
  </conditionalFormatting>
  <conditionalFormatting sqref="AO24">
    <cfRule type="cellIs" dxfId="4359" priority="1170" operator="lessThan">
      <formula>$C$4</formula>
    </cfRule>
  </conditionalFormatting>
  <conditionalFormatting sqref="AO25">
    <cfRule type="cellIs" dxfId="4358" priority="1171" operator="lessThan">
      <formula>$C$4</formula>
    </cfRule>
  </conditionalFormatting>
  <conditionalFormatting sqref="AO26">
    <cfRule type="cellIs" dxfId="4357" priority="1172" operator="lessThan">
      <formula>$C$4</formula>
    </cfRule>
  </conditionalFormatting>
  <conditionalFormatting sqref="AO27">
    <cfRule type="cellIs" dxfId="4356" priority="1173" operator="lessThan">
      <formula>$C$4</formula>
    </cfRule>
  </conditionalFormatting>
  <conditionalFormatting sqref="AO28">
    <cfRule type="cellIs" dxfId="4355" priority="1174" operator="lessThan">
      <formula>$C$4</formula>
    </cfRule>
  </conditionalFormatting>
  <conditionalFormatting sqref="AO29">
    <cfRule type="cellIs" dxfId="4354" priority="1175" operator="lessThan">
      <formula>$C$4</formula>
    </cfRule>
  </conditionalFormatting>
  <conditionalFormatting sqref="AO30">
    <cfRule type="cellIs" dxfId="4353" priority="1176" operator="lessThan">
      <formula>$C$4</formula>
    </cfRule>
  </conditionalFormatting>
  <conditionalFormatting sqref="AO31">
    <cfRule type="cellIs" dxfId="4352" priority="1177" operator="lessThan">
      <formula>$C$4</formula>
    </cfRule>
  </conditionalFormatting>
  <conditionalFormatting sqref="AO32">
    <cfRule type="cellIs" dxfId="4351" priority="1178" operator="lessThan">
      <formula>$C$4</formula>
    </cfRule>
  </conditionalFormatting>
  <conditionalFormatting sqref="AO33">
    <cfRule type="cellIs" dxfId="4350" priority="1179" operator="lessThan">
      <formula>$C$4</formula>
    </cfRule>
  </conditionalFormatting>
  <conditionalFormatting sqref="AO34">
    <cfRule type="cellIs" dxfId="4349" priority="1180" operator="lessThan">
      <formula>$C$4</formula>
    </cfRule>
  </conditionalFormatting>
  <conditionalFormatting sqref="AO35">
    <cfRule type="cellIs" dxfId="4348" priority="1181" operator="lessThan">
      <formula>$C$4</formula>
    </cfRule>
  </conditionalFormatting>
  <conditionalFormatting sqref="AO36">
    <cfRule type="cellIs" dxfId="4347" priority="1182" operator="lessThan">
      <formula>$C$4</formula>
    </cfRule>
  </conditionalFormatting>
  <conditionalFormatting sqref="AO37">
    <cfRule type="cellIs" dxfId="4346" priority="1183" operator="lessThan">
      <formula>$C$4</formula>
    </cfRule>
  </conditionalFormatting>
  <conditionalFormatting sqref="AO38">
    <cfRule type="cellIs" dxfId="4345" priority="1184" operator="lessThan">
      <formula>$C$4</formula>
    </cfRule>
  </conditionalFormatting>
  <conditionalFormatting sqref="AO39">
    <cfRule type="cellIs" dxfId="4344" priority="1185" operator="lessThan">
      <formula>$C$4</formula>
    </cfRule>
  </conditionalFormatting>
  <conditionalFormatting sqref="AO40">
    <cfRule type="cellIs" dxfId="4343" priority="1186" operator="lessThan">
      <formula>$C$4</formula>
    </cfRule>
  </conditionalFormatting>
  <conditionalFormatting sqref="AO41">
    <cfRule type="cellIs" dxfId="4342" priority="1187" operator="lessThan">
      <formula>$C$4</formula>
    </cfRule>
  </conditionalFormatting>
  <conditionalFormatting sqref="AO42">
    <cfRule type="cellIs" dxfId="4341" priority="1188" operator="lessThan">
      <formula>$C$4</formula>
    </cfRule>
  </conditionalFormatting>
  <conditionalFormatting sqref="AO43">
    <cfRule type="cellIs" dxfId="4340" priority="1189" operator="lessThan">
      <formula>$C$4</formula>
    </cfRule>
  </conditionalFormatting>
  <conditionalFormatting sqref="AO44">
    <cfRule type="cellIs" dxfId="4339" priority="1190" operator="lessThan">
      <formula>$C$4</formula>
    </cfRule>
  </conditionalFormatting>
  <conditionalFormatting sqref="AO45">
    <cfRule type="cellIs" dxfId="4338" priority="1191" operator="lessThan">
      <formula>$C$4</formula>
    </cfRule>
  </conditionalFormatting>
  <conditionalFormatting sqref="AO46">
    <cfRule type="cellIs" dxfId="4337" priority="1192" operator="lessThan">
      <formula>$C$4</formula>
    </cfRule>
  </conditionalFormatting>
  <conditionalFormatting sqref="AO47">
    <cfRule type="cellIs" dxfId="4336" priority="1193" operator="lessThan">
      <formula>$C$4</formula>
    </cfRule>
  </conditionalFormatting>
  <conditionalFormatting sqref="AO48">
    <cfRule type="cellIs" dxfId="4335" priority="1194" operator="lessThan">
      <formula>$C$4</formula>
    </cfRule>
  </conditionalFormatting>
  <conditionalFormatting sqref="AO49">
    <cfRule type="cellIs" dxfId="4334" priority="1195" operator="lessThan">
      <formula>$C$4</formula>
    </cfRule>
  </conditionalFormatting>
  <conditionalFormatting sqref="AO50">
    <cfRule type="cellIs" dxfId="4333" priority="1196" operator="lessThan">
      <formula>$C$4</formula>
    </cfRule>
  </conditionalFormatting>
  <conditionalFormatting sqref="AO51">
    <cfRule type="cellIs" dxfId="4332" priority="1197" operator="lessThan">
      <formula>$C$4</formula>
    </cfRule>
  </conditionalFormatting>
  <conditionalFormatting sqref="AO52">
    <cfRule type="cellIs" dxfId="4331" priority="1198" operator="lessThan">
      <formula>$C$4</formula>
    </cfRule>
  </conditionalFormatting>
  <conditionalFormatting sqref="AO53">
    <cfRule type="cellIs" dxfId="4330" priority="1199" operator="lessThan">
      <formula>$C$4</formula>
    </cfRule>
  </conditionalFormatting>
  <conditionalFormatting sqref="AO54">
    <cfRule type="cellIs" dxfId="4329" priority="1200" operator="lessThan">
      <formula>$C$4</formula>
    </cfRule>
  </conditionalFormatting>
  <conditionalFormatting sqref="AO55">
    <cfRule type="cellIs" dxfId="4328" priority="1201" operator="lessThan">
      <formula>$C$4</formula>
    </cfRule>
  </conditionalFormatting>
  <conditionalFormatting sqref="AO56">
    <cfRule type="cellIs" dxfId="4327" priority="1202" operator="lessThan">
      <formula>$C$4</formula>
    </cfRule>
  </conditionalFormatting>
  <conditionalFormatting sqref="AO57">
    <cfRule type="cellIs" dxfId="4326" priority="1203" operator="lessThan">
      <formula>$C$4</formula>
    </cfRule>
  </conditionalFormatting>
  <conditionalFormatting sqref="AO58">
    <cfRule type="cellIs" dxfId="4325" priority="1204" operator="lessThan">
      <formula>$C$4</formula>
    </cfRule>
  </conditionalFormatting>
  <conditionalFormatting sqref="AO59">
    <cfRule type="cellIs" dxfId="4324" priority="1205" operator="lessThan">
      <formula>$C$4</formula>
    </cfRule>
  </conditionalFormatting>
  <conditionalFormatting sqref="AO60">
    <cfRule type="cellIs" dxfId="4323" priority="1206" operator="lessThan">
      <formula>$C$4</formula>
    </cfRule>
  </conditionalFormatting>
  <conditionalFormatting sqref="AP11">
    <cfRule type="cellIs" dxfId="4322" priority="1207" operator="lessThan">
      <formula>$C$4</formula>
    </cfRule>
  </conditionalFormatting>
  <conditionalFormatting sqref="AP12">
    <cfRule type="cellIs" dxfId="4321" priority="1208" operator="lessThan">
      <formula>$C$4</formula>
    </cfRule>
  </conditionalFormatting>
  <conditionalFormatting sqref="AP13">
    <cfRule type="cellIs" dxfId="4320" priority="1209" operator="lessThan">
      <formula>$C$4</formula>
    </cfRule>
  </conditionalFormatting>
  <conditionalFormatting sqref="AP14">
    <cfRule type="cellIs" dxfId="4319" priority="1210" operator="lessThan">
      <formula>$C$4</formula>
    </cfRule>
  </conditionalFormatting>
  <conditionalFormatting sqref="AP15">
    <cfRule type="cellIs" dxfId="4318" priority="1211" operator="lessThan">
      <formula>$C$4</formula>
    </cfRule>
  </conditionalFormatting>
  <conditionalFormatting sqref="AP16">
    <cfRule type="cellIs" dxfId="4317" priority="1212" operator="lessThan">
      <formula>$C$4</formula>
    </cfRule>
  </conditionalFormatting>
  <conditionalFormatting sqref="AP17">
    <cfRule type="cellIs" dxfId="4316" priority="1213" operator="lessThan">
      <formula>$C$4</formula>
    </cfRule>
  </conditionalFormatting>
  <conditionalFormatting sqref="AP18">
    <cfRule type="cellIs" dxfId="4315" priority="1214" operator="lessThan">
      <formula>$C$4</formula>
    </cfRule>
  </conditionalFormatting>
  <conditionalFormatting sqref="AP19">
    <cfRule type="cellIs" dxfId="4314" priority="1215" operator="lessThan">
      <formula>$C$4</formula>
    </cfRule>
  </conditionalFormatting>
  <conditionalFormatting sqref="AP20">
    <cfRule type="cellIs" dxfId="4313" priority="1216" operator="lessThan">
      <formula>$C$4</formula>
    </cfRule>
  </conditionalFormatting>
  <conditionalFormatting sqref="AP21">
    <cfRule type="cellIs" dxfId="4312" priority="1217" operator="lessThan">
      <formula>$C$4</formula>
    </cfRule>
  </conditionalFormatting>
  <conditionalFormatting sqref="AP22">
    <cfRule type="cellIs" dxfId="4311" priority="1218" operator="lessThan">
      <formula>$C$4</formula>
    </cfRule>
  </conditionalFormatting>
  <conditionalFormatting sqref="AP23">
    <cfRule type="cellIs" dxfId="4310" priority="1219" operator="lessThan">
      <formula>$C$4</formula>
    </cfRule>
  </conditionalFormatting>
  <conditionalFormatting sqref="AP24">
    <cfRule type="cellIs" dxfId="4309" priority="1220" operator="lessThan">
      <formula>$C$4</formula>
    </cfRule>
  </conditionalFormatting>
  <conditionalFormatting sqref="AP25">
    <cfRule type="cellIs" dxfId="4308" priority="1221" operator="lessThan">
      <formula>$C$4</formula>
    </cfRule>
  </conditionalFormatting>
  <conditionalFormatting sqref="AP26">
    <cfRule type="cellIs" dxfId="4307" priority="1222" operator="lessThan">
      <formula>$C$4</formula>
    </cfRule>
  </conditionalFormatting>
  <conditionalFormatting sqref="AP27">
    <cfRule type="cellIs" dxfId="4306" priority="1223" operator="lessThan">
      <formula>$C$4</formula>
    </cfRule>
  </conditionalFormatting>
  <conditionalFormatting sqref="AP28">
    <cfRule type="cellIs" dxfId="4305" priority="1224" operator="lessThan">
      <formula>$C$4</formula>
    </cfRule>
  </conditionalFormatting>
  <conditionalFormatting sqref="AP29">
    <cfRule type="cellIs" dxfId="4304" priority="1225" operator="lessThan">
      <formula>$C$4</formula>
    </cfRule>
  </conditionalFormatting>
  <conditionalFormatting sqref="AP30">
    <cfRule type="cellIs" dxfId="4303" priority="1226" operator="lessThan">
      <formula>$C$4</formula>
    </cfRule>
  </conditionalFormatting>
  <conditionalFormatting sqref="AP31">
    <cfRule type="cellIs" dxfId="4302" priority="1227" operator="lessThan">
      <formula>$C$4</formula>
    </cfRule>
  </conditionalFormatting>
  <conditionalFormatting sqref="AP32">
    <cfRule type="cellIs" dxfId="4301" priority="1228" operator="lessThan">
      <formula>$C$4</formula>
    </cfRule>
  </conditionalFormatting>
  <conditionalFormatting sqref="AP33">
    <cfRule type="cellIs" dxfId="4300" priority="1229" operator="lessThan">
      <formula>$C$4</formula>
    </cfRule>
  </conditionalFormatting>
  <conditionalFormatting sqref="AP34">
    <cfRule type="cellIs" dxfId="4299" priority="1230" operator="lessThan">
      <formula>$C$4</formula>
    </cfRule>
  </conditionalFormatting>
  <conditionalFormatting sqref="AP35">
    <cfRule type="cellIs" dxfId="4298" priority="1231" operator="lessThan">
      <formula>$C$4</formula>
    </cfRule>
  </conditionalFormatting>
  <conditionalFormatting sqref="AP36">
    <cfRule type="cellIs" dxfId="4297" priority="1232" operator="lessThan">
      <formula>$C$4</formula>
    </cfRule>
  </conditionalFormatting>
  <conditionalFormatting sqref="AP37">
    <cfRule type="cellIs" dxfId="4296" priority="1233" operator="lessThan">
      <formula>$C$4</formula>
    </cfRule>
  </conditionalFormatting>
  <conditionalFormatting sqref="AP38">
    <cfRule type="cellIs" dxfId="4295" priority="1234" operator="lessThan">
      <formula>$C$4</formula>
    </cfRule>
  </conditionalFormatting>
  <conditionalFormatting sqref="AP39">
    <cfRule type="cellIs" dxfId="4294" priority="1235" operator="lessThan">
      <formula>$C$4</formula>
    </cfRule>
  </conditionalFormatting>
  <conditionalFormatting sqref="AP40">
    <cfRule type="cellIs" dxfId="4293" priority="1236" operator="lessThan">
      <formula>$C$4</formula>
    </cfRule>
  </conditionalFormatting>
  <conditionalFormatting sqref="AP41">
    <cfRule type="cellIs" dxfId="4292" priority="1237" operator="lessThan">
      <formula>$C$4</formula>
    </cfRule>
  </conditionalFormatting>
  <conditionalFormatting sqref="AP42">
    <cfRule type="cellIs" dxfId="4291" priority="1238" operator="lessThan">
      <formula>$C$4</formula>
    </cfRule>
  </conditionalFormatting>
  <conditionalFormatting sqref="AP43">
    <cfRule type="cellIs" dxfId="4290" priority="1239" operator="lessThan">
      <formula>$C$4</formula>
    </cfRule>
  </conditionalFormatting>
  <conditionalFormatting sqref="AP44">
    <cfRule type="cellIs" dxfId="4289" priority="1240" operator="lessThan">
      <formula>$C$4</formula>
    </cfRule>
  </conditionalFormatting>
  <conditionalFormatting sqref="AP45">
    <cfRule type="cellIs" dxfId="4288" priority="1241" operator="lessThan">
      <formula>$C$4</formula>
    </cfRule>
  </conditionalFormatting>
  <conditionalFormatting sqref="AP46">
    <cfRule type="cellIs" dxfId="4287" priority="1242" operator="lessThan">
      <formula>$C$4</formula>
    </cfRule>
  </conditionalFormatting>
  <conditionalFormatting sqref="AP47">
    <cfRule type="cellIs" dxfId="4286" priority="1243" operator="lessThan">
      <formula>$C$4</formula>
    </cfRule>
  </conditionalFormatting>
  <conditionalFormatting sqref="AP48">
    <cfRule type="cellIs" dxfId="4285" priority="1244" operator="lessThan">
      <formula>$C$4</formula>
    </cfRule>
  </conditionalFormatting>
  <conditionalFormatting sqref="AP49">
    <cfRule type="cellIs" dxfId="4284" priority="1245" operator="lessThan">
      <formula>$C$4</formula>
    </cfRule>
  </conditionalFormatting>
  <conditionalFormatting sqref="AP50">
    <cfRule type="cellIs" dxfId="4283" priority="1246" operator="lessThan">
      <formula>$C$4</formula>
    </cfRule>
  </conditionalFormatting>
  <conditionalFormatting sqref="AP51">
    <cfRule type="cellIs" dxfId="4282" priority="1247" operator="lessThan">
      <formula>$C$4</formula>
    </cfRule>
  </conditionalFormatting>
  <conditionalFormatting sqref="AP52">
    <cfRule type="cellIs" dxfId="4281" priority="1248" operator="lessThan">
      <formula>$C$4</formula>
    </cfRule>
  </conditionalFormatting>
  <conditionalFormatting sqref="AP53">
    <cfRule type="cellIs" dxfId="4280" priority="1249" operator="lessThan">
      <formula>$C$4</formula>
    </cfRule>
  </conditionalFormatting>
  <conditionalFormatting sqref="AP54">
    <cfRule type="cellIs" dxfId="4279" priority="1250" operator="lessThan">
      <formula>$C$4</formula>
    </cfRule>
  </conditionalFormatting>
  <conditionalFormatting sqref="AP55">
    <cfRule type="cellIs" dxfId="4278" priority="1251" operator="lessThan">
      <formula>$C$4</formula>
    </cfRule>
  </conditionalFormatting>
  <conditionalFormatting sqref="AP56">
    <cfRule type="cellIs" dxfId="4277" priority="1252" operator="lessThan">
      <formula>$C$4</formula>
    </cfRule>
  </conditionalFormatting>
  <conditionalFormatting sqref="AP57">
    <cfRule type="cellIs" dxfId="4276" priority="1253" operator="lessThan">
      <formula>$C$4</formula>
    </cfRule>
  </conditionalFormatting>
  <conditionalFormatting sqref="AP58">
    <cfRule type="cellIs" dxfId="4275" priority="1254" operator="lessThan">
      <formula>$C$4</formula>
    </cfRule>
  </conditionalFormatting>
  <conditionalFormatting sqref="AP59">
    <cfRule type="cellIs" dxfId="4274" priority="1255" operator="lessThan">
      <formula>$C$4</formula>
    </cfRule>
  </conditionalFormatting>
  <conditionalFormatting sqref="AP60">
    <cfRule type="cellIs" dxfId="4273" priority="1256" operator="lessThan">
      <formula>$C$4</formula>
    </cfRule>
  </conditionalFormatting>
  <conditionalFormatting sqref="AQ11">
    <cfRule type="cellIs" dxfId="4272" priority="1257" operator="lessThan">
      <formula>$C$4</formula>
    </cfRule>
  </conditionalFormatting>
  <conditionalFormatting sqref="AQ12">
    <cfRule type="cellIs" dxfId="4271" priority="1258" operator="lessThan">
      <formula>$C$4</formula>
    </cfRule>
  </conditionalFormatting>
  <conditionalFormatting sqref="AQ13">
    <cfRule type="cellIs" dxfId="4270" priority="1259" operator="lessThan">
      <formula>$C$4</formula>
    </cfRule>
  </conditionalFormatting>
  <conditionalFormatting sqref="AQ14">
    <cfRule type="cellIs" dxfId="4269" priority="1260" operator="lessThan">
      <formula>$C$4</formula>
    </cfRule>
  </conditionalFormatting>
  <conditionalFormatting sqref="AQ15">
    <cfRule type="cellIs" dxfId="4268" priority="1261" operator="lessThan">
      <formula>$C$4</formula>
    </cfRule>
  </conditionalFormatting>
  <conditionalFormatting sqref="AQ16">
    <cfRule type="cellIs" dxfId="4267" priority="1262" operator="lessThan">
      <formula>$C$4</formula>
    </cfRule>
  </conditionalFormatting>
  <conditionalFormatting sqref="AQ17">
    <cfRule type="cellIs" dxfId="4266" priority="1263" operator="lessThan">
      <formula>$C$4</formula>
    </cfRule>
  </conditionalFormatting>
  <conditionalFormatting sqref="AQ18">
    <cfRule type="cellIs" dxfId="4265" priority="1264" operator="lessThan">
      <formula>$C$4</formula>
    </cfRule>
  </conditionalFormatting>
  <conditionalFormatting sqref="AQ19">
    <cfRule type="cellIs" dxfId="4264" priority="1265" operator="lessThan">
      <formula>$C$4</formula>
    </cfRule>
  </conditionalFormatting>
  <conditionalFormatting sqref="AQ20">
    <cfRule type="cellIs" dxfId="4263" priority="1266" operator="lessThan">
      <formula>$C$4</formula>
    </cfRule>
  </conditionalFormatting>
  <conditionalFormatting sqref="AQ21">
    <cfRule type="cellIs" dxfId="4262" priority="1267" operator="lessThan">
      <formula>$C$4</formula>
    </cfRule>
  </conditionalFormatting>
  <conditionalFormatting sqref="AQ22">
    <cfRule type="cellIs" dxfId="4261" priority="1268" operator="lessThan">
      <formula>$C$4</formula>
    </cfRule>
  </conditionalFormatting>
  <conditionalFormatting sqref="AQ23">
    <cfRule type="cellIs" dxfId="4260" priority="1269" operator="lessThan">
      <formula>$C$4</formula>
    </cfRule>
  </conditionalFormatting>
  <conditionalFormatting sqref="AQ24">
    <cfRule type="cellIs" dxfId="4259" priority="1270" operator="lessThan">
      <formula>$C$4</formula>
    </cfRule>
  </conditionalFormatting>
  <conditionalFormatting sqref="AQ25">
    <cfRule type="cellIs" dxfId="4258" priority="1271" operator="lessThan">
      <formula>$C$4</formula>
    </cfRule>
  </conditionalFormatting>
  <conditionalFormatting sqref="AQ26">
    <cfRule type="cellIs" dxfId="4257" priority="1272" operator="lessThan">
      <formula>$C$4</formula>
    </cfRule>
  </conditionalFormatting>
  <conditionalFormatting sqref="AQ27">
    <cfRule type="cellIs" dxfId="4256" priority="1273" operator="lessThan">
      <formula>$C$4</formula>
    </cfRule>
  </conditionalFormatting>
  <conditionalFormatting sqref="AQ28">
    <cfRule type="cellIs" dxfId="4255" priority="1274" operator="lessThan">
      <formula>$C$4</formula>
    </cfRule>
  </conditionalFormatting>
  <conditionalFormatting sqref="AQ29">
    <cfRule type="cellIs" dxfId="4254" priority="1275" operator="lessThan">
      <formula>$C$4</formula>
    </cfRule>
  </conditionalFormatting>
  <conditionalFormatting sqref="AQ30">
    <cfRule type="cellIs" dxfId="4253" priority="1276" operator="lessThan">
      <formula>$C$4</formula>
    </cfRule>
  </conditionalFormatting>
  <conditionalFormatting sqref="AQ31">
    <cfRule type="cellIs" dxfId="4252" priority="1277" operator="lessThan">
      <formula>$C$4</formula>
    </cfRule>
  </conditionalFormatting>
  <conditionalFormatting sqref="AQ32">
    <cfRule type="cellIs" dxfId="4251" priority="1278" operator="lessThan">
      <formula>$C$4</formula>
    </cfRule>
  </conditionalFormatting>
  <conditionalFormatting sqref="AQ33">
    <cfRule type="cellIs" dxfId="4250" priority="1279" operator="lessThan">
      <formula>$C$4</formula>
    </cfRule>
  </conditionalFormatting>
  <conditionalFormatting sqref="AQ34">
    <cfRule type="cellIs" dxfId="4249" priority="1280" operator="lessThan">
      <formula>$C$4</formula>
    </cfRule>
  </conditionalFormatting>
  <conditionalFormatting sqref="AQ35">
    <cfRule type="cellIs" dxfId="4248" priority="1281" operator="lessThan">
      <formula>$C$4</formula>
    </cfRule>
  </conditionalFormatting>
  <conditionalFormatting sqref="AQ36">
    <cfRule type="cellIs" dxfId="4247" priority="1282" operator="lessThan">
      <formula>$C$4</formula>
    </cfRule>
  </conditionalFormatting>
  <conditionalFormatting sqref="AQ37">
    <cfRule type="cellIs" dxfId="4246" priority="1283" operator="lessThan">
      <formula>$C$4</formula>
    </cfRule>
  </conditionalFormatting>
  <conditionalFormatting sqref="AQ38">
    <cfRule type="cellIs" dxfId="4245" priority="1284" operator="lessThan">
      <formula>$C$4</formula>
    </cfRule>
  </conditionalFormatting>
  <conditionalFormatting sqref="AQ39">
    <cfRule type="cellIs" dxfId="4244" priority="1285" operator="lessThan">
      <formula>$C$4</formula>
    </cfRule>
  </conditionalFormatting>
  <conditionalFormatting sqref="AQ40">
    <cfRule type="cellIs" dxfId="4243" priority="1286" operator="lessThan">
      <formula>$C$4</formula>
    </cfRule>
  </conditionalFormatting>
  <conditionalFormatting sqref="AQ41">
    <cfRule type="cellIs" dxfId="4242" priority="1287" operator="lessThan">
      <formula>$C$4</formula>
    </cfRule>
  </conditionalFormatting>
  <conditionalFormatting sqref="AQ42">
    <cfRule type="cellIs" dxfId="4241" priority="1288" operator="lessThan">
      <formula>$C$4</formula>
    </cfRule>
  </conditionalFormatting>
  <conditionalFormatting sqref="AQ43">
    <cfRule type="cellIs" dxfId="4240" priority="1289" operator="lessThan">
      <formula>$C$4</formula>
    </cfRule>
  </conditionalFormatting>
  <conditionalFormatting sqref="AQ44">
    <cfRule type="cellIs" dxfId="4239" priority="1290" operator="lessThan">
      <formula>$C$4</formula>
    </cfRule>
  </conditionalFormatting>
  <conditionalFormatting sqref="AQ45">
    <cfRule type="cellIs" dxfId="4238" priority="1291" operator="lessThan">
      <formula>$C$4</formula>
    </cfRule>
  </conditionalFormatting>
  <conditionalFormatting sqref="AQ46">
    <cfRule type="cellIs" dxfId="4237" priority="1292" operator="lessThan">
      <formula>$C$4</formula>
    </cfRule>
  </conditionalFormatting>
  <conditionalFormatting sqref="AQ47">
    <cfRule type="cellIs" dxfId="4236" priority="1293" operator="lessThan">
      <formula>$C$4</formula>
    </cfRule>
  </conditionalFormatting>
  <conditionalFormatting sqref="AQ48">
    <cfRule type="cellIs" dxfId="4235" priority="1294" operator="lessThan">
      <formula>$C$4</formula>
    </cfRule>
  </conditionalFormatting>
  <conditionalFormatting sqref="AQ49">
    <cfRule type="cellIs" dxfId="4234" priority="1295" operator="lessThan">
      <formula>$C$4</formula>
    </cfRule>
  </conditionalFormatting>
  <conditionalFormatting sqref="AQ50">
    <cfRule type="cellIs" dxfId="4233" priority="1296" operator="lessThan">
      <formula>$C$4</formula>
    </cfRule>
  </conditionalFormatting>
  <conditionalFormatting sqref="AQ51">
    <cfRule type="cellIs" dxfId="4232" priority="1297" operator="lessThan">
      <formula>$C$4</formula>
    </cfRule>
  </conditionalFormatting>
  <conditionalFormatting sqref="AQ52">
    <cfRule type="cellIs" dxfId="4231" priority="1298" operator="lessThan">
      <formula>$C$4</formula>
    </cfRule>
  </conditionalFormatting>
  <conditionalFormatting sqref="AQ53">
    <cfRule type="cellIs" dxfId="4230" priority="1299" operator="lessThan">
      <formula>$C$4</formula>
    </cfRule>
  </conditionalFormatting>
  <conditionalFormatting sqref="AQ54">
    <cfRule type="cellIs" dxfId="4229" priority="1300" operator="lessThan">
      <formula>$C$4</formula>
    </cfRule>
  </conditionalFormatting>
  <conditionalFormatting sqref="AQ55">
    <cfRule type="cellIs" dxfId="4228" priority="1301" operator="lessThan">
      <formula>$C$4</formula>
    </cfRule>
  </conditionalFormatting>
  <conditionalFormatting sqref="AQ56">
    <cfRule type="cellIs" dxfId="4227" priority="1302" operator="lessThan">
      <formula>$C$4</formula>
    </cfRule>
  </conditionalFormatting>
  <conditionalFormatting sqref="AQ57">
    <cfRule type="cellIs" dxfId="4226" priority="1303" operator="lessThan">
      <formula>$C$4</formula>
    </cfRule>
  </conditionalFormatting>
  <conditionalFormatting sqref="AQ58">
    <cfRule type="cellIs" dxfId="4225" priority="1304" operator="lessThan">
      <formula>$C$4</formula>
    </cfRule>
  </conditionalFormatting>
  <conditionalFormatting sqref="AQ59">
    <cfRule type="cellIs" dxfId="4224" priority="1305" operator="lessThan">
      <formula>$C$4</formula>
    </cfRule>
  </conditionalFormatting>
  <conditionalFormatting sqref="AQ60">
    <cfRule type="cellIs" dxfId="4223" priority="1306" operator="lessThan">
      <formula>$C$4</formula>
    </cfRule>
  </conditionalFormatting>
  <conditionalFormatting sqref="AR11">
    <cfRule type="cellIs" dxfId="4222" priority="1307" operator="lessThan">
      <formula>$C$4</formula>
    </cfRule>
  </conditionalFormatting>
  <conditionalFormatting sqref="AR12">
    <cfRule type="cellIs" dxfId="4221" priority="1308" operator="lessThan">
      <formula>$C$4</formula>
    </cfRule>
  </conditionalFormatting>
  <conditionalFormatting sqref="AR13">
    <cfRule type="cellIs" dxfId="4220" priority="1309" operator="lessThan">
      <formula>$C$4</formula>
    </cfRule>
  </conditionalFormatting>
  <conditionalFormatting sqref="AR14">
    <cfRule type="cellIs" dxfId="4219" priority="1310" operator="lessThan">
      <formula>$C$4</formula>
    </cfRule>
  </conditionalFormatting>
  <conditionalFormatting sqref="AR15">
    <cfRule type="cellIs" dxfId="4218" priority="1311" operator="lessThan">
      <formula>$C$4</formula>
    </cfRule>
  </conditionalFormatting>
  <conditionalFormatting sqref="AR16">
    <cfRule type="cellIs" dxfId="4217" priority="1312" operator="lessThan">
      <formula>$C$4</formula>
    </cfRule>
  </conditionalFormatting>
  <conditionalFormatting sqref="AR17">
    <cfRule type="cellIs" dxfId="4216" priority="1313" operator="lessThan">
      <formula>$C$4</formula>
    </cfRule>
  </conditionalFormatting>
  <conditionalFormatting sqref="AR18">
    <cfRule type="cellIs" dxfId="4215" priority="1314" operator="lessThan">
      <formula>$C$4</formula>
    </cfRule>
  </conditionalFormatting>
  <conditionalFormatting sqref="AR19">
    <cfRule type="cellIs" dxfId="4214" priority="1315" operator="lessThan">
      <formula>$C$4</formula>
    </cfRule>
  </conditionalFormatting>
  <conditionalFormatting sqref="AR20">
    <cfRule type="cellIs" dxfId="4213" priority="1316" operator="lessThan">
      <formula>$C$4</formula>
    </cfRule>
  </conditionalFormatting>
  <conditionalFormatting sqref="AR21">
    <cfRule type="cellIs" dxfId="4212" priority="1317" operator="lessThan">
      <formula>$C$4</formula>
    </cfRule>
  </conditionalFormatting>
  <conditionalFormatting sqref="AR22">
    <cfRule type="cellIs" dxfId="4211" priority="1318" operator="lessThan">
      <formula>$C$4</formula>
    </cfRule>
  </conditionalFormatting>
  <conditionalFormatting sqref="AR23">
    <cfRule type="cellIs" dxfId="4210" priority="1319" operator="lessThan">
      <formula>$C$4</formula>
    </cfRule>
  </conditionalFormatting>
  <conditionalFormatting sqref="AR24">
    <cfRule type="cellIs" dxfId="4209" priority="1320" operator="lessThan">
      <formula>$C$4</formula>
    </cfRule>
  </conditionalFormatting>
  <conditionalFormatting sqref="AR25">
    <cfRule type="cellIs" dxfId="4208" priority="1321" operator="lessThan">
      <formula>$C$4</formula>
    </cfRule>
  </conditionalFormatting>
  <conditionalFormatting sqref="AR26">
    <cfRule type="cellIs" dxfId="4207" priority="1322" operator="lessThan">
      <formula>$C$4</formula>
    </cfRule>
  </conditionalFormatting>
  <conditionalFormatting sqref="AR27">
    <cfRule type="cellIs" dxfId="4206" priority="1323" operator="lessThan">
      <formula>$C$4</formula>
    </cfRule>
  </conditionalFormatting>
  <conditionalFormatting sqref="AR28">
    <cfRule type="cellIs" dxfId="4205" priority="1324" operator="lessThan">
      <formula>$C$4</formula>
    </cfRule>
  </conditionalFormatting>
  <conditionalFormatting sqref="AR29">
    <cfRule type="cellIs" dxfId="4204" priority="1325" operator="lessThan">
      <formula>$C$4</formula>
    </cfRule>
  </conditionalFormatting>
  <conditionalFormatting sqref="AR30">
    <cfRule type="cellIs" dxfId="4203" priority="1326" operator="lessThan">
      <formula>$C$4</formula>
    </cfRule>
  </conditionalFormatting>
  <conditionalFormatting sqref="AR31">
    <cfRule type="cellIs" dxfId="4202" priority="1327" operator="lessThan">
      <formula>$C$4</formula>
    </cfRule>
  </conditionalFormatting>
  <conditionalFormatting sqref="AR32">
    <cfRule type="cellIs" dxfId="4201" priority="1328" operator="lessThan">
      <formula>$C$4</formula>
    </cfRule>
  </conditionalFormatting>
  <conditionalFormatting sqref="AR33">
    <cfRule type="cellIs" dxfId="4200" priority="1329" operator="lessThan">
      <formula>$C$4</formula>
    </cfRule>
  </conditionalFormatting>
  <conditionalFormatting sqref="AR34">
    <cfRule type="cellIs" dxfId="4199" priority="1330" operator="lessThan">
      <formula>$C$4</formula>
    </cfRule>
  </conditionalFormatting>
  <conditionalFormatting sqref="AR35">
    <cfRule type="cellIs" dxfId="4198" priority="1331" operator="lessThan">
      <formula>$C$4</formula>
    </cfRule>
  </conditionalFormatting>
  <conditionalFormatting sqref="AR36">
    <cfRule type="cellIs" dxfId="4197" priority="1332" operator="lessThan">
      <formula>$C$4</formula>
    </cfRule>
  </conditionalFormatting>
  <conditionalFormatting sqref="AR37">
    <cfRule type="cellIs" dxfId="4196" priority="1333" operator="lessThan">
      <formula>$C$4</formula>
    </cfRule>
  </conditionalFormatting>
  <conditionalFormatting sqref="AR38">
    <cfRule type="cellIs" dxfId="4195" priority="1334" operator="lessThan">
      <formula>$C$4</formula>
    </cfRule>
  </conditionalFormatting>
  <conditionalFormatting sqref="AR39">
    <cfRule type="cellIs" dxfId="4194" priority="1335" operator="lessThan">
      <formula>$C$4</formula>
    </cfRule>
  </conditionalFormatting>
  <conditionalFormatting sqref="AR40">
    <cfRule type="cellIs" dxfId="4193" priority="1336" operator="lessThan">
      <formula>$C$4</formula>
    </cfRule>
  </conditionalFormatting>
  <conditionalFormatting sqref="AR41">
    <cfRule type="cellIs" dxfId="4192" priority="1337" operator="lessThan">
      <formula>$C$4</formula>
    </cfRule>
  </conditionalFormatting>
  <conditionalFormatting sqref="AR42">
    <cfRule type="cellIs" dxfId="4191" priority="1338" operator="lessThan">
      <formula>$C$4</formula>
    </cfRule>
  </conditionalFormatting>
  <conditionalFormatting sqref="AR43">
    <cfRule type="cellIs" dxfId="4190" priority="1339" operator="lessThan">
      <formula>$C$4</formula>
    </cfRule>
  </conditionalFormatting>
  <conditionalFormatting sqref="AR44">
    <cfRule type="cellIs" dxfId="4189" priority="1340" operator="lessThan">
      <formula>$C$4</formula>
    </cfRule>
  </conditionalFormatting>
  <conditionalFormatting sqref="AR45">
    <cfRule type="cellIs" dxfId="4188" priority="1341" operator="lessThan">
      <formula>$C$4</formula>
    </cfRule>
  </conditionalFormatting>
  <conditionalFormatting sqref="AR46">
    <cfRule type="cellIs" dxfId="4187" priority="1342" operator="lessThan">
      <formula>$C$4</formula>
    </cfRule>
  </conditionalFormatting>
  <conditionalFormatting sqref="AR47">
    <cfRule type="cellIs" dxfId="4186" priority="1343" operator="lessThan">
      <formula>$C$4</formula>
    </cfRule>
  </conditionalFormatting>
  <conditionalFormatting sqref="AR48">
    <cfRule type="cellIs" dxfId="4185" priority="1344" operator="lessThan">
      <formula>$C$4</formula>
    </cfRule>
  </conditionalFormatting>
  <conditionalFormatting sqref="AR49">
    <cfRule type="cellIs" dxfId="4184" priority="1345" operator="lessThan">
      <formula>$C$4</formula>
    </cfRule>
  </conditionalFormatting>
  <conditionalFormatting sqref="AR50">
    <cfRule type="cellIs" dxfId="4183" priority="1346" operator="lessThan">
      <formula>$C$4</formula>
    </cfRule>
  </conditionalFormatting>
  <conditionalFormatting sqref="AR51">
    <cfRule type="cellIs" dxfId="4182" priority="1347" operator="lessThan">
      <formula>$C$4</formula>
    </cfRule>
  </conditionalFormatting>
  <conditionalFormatting sqref="AR52">
    <cfRule type="cellIs" dxfId="4181" priority="1348" operator="lessThan">
      <formula>$C$4</formula>
    </cfRule>
  </conditionalFormatting>
  <conditionalFormatting sqref="AR53">
    <cfRule type="cellIs" dxfId="4180" priority="1349" operator="lessThan">
      <formula>$C$4</formula>
    </cfRule>
  </conditionalFormatting>
  <conditionalFormatting sqref="AR54">
    <cfRule type="cellIs" dxfId="4179" priority="1350" operator="lessThan">
      <formula>$C$4</formula>
    </cfRule>
  </conditionalFormatting>
  <conditionalFormatting sqref="AR55">
    <cfRule type="cellIs" dxfId="4178" priority="1351" operator="lessThan">
      <formula>$C$4</formula>
    </cfRule>
  </conditionalFormatting>
  <conditionalFormatting sqref="AR56">
    <cfRule type="cellIs" dxfId="4177" priority="1352" operator="lessThan">
      <formula>$C$4</formula>
    </cfRule>
  </conditionalFormatting>
  <conditionalFormatting sqref="AR57">
    <cfRule type="cellIs" dxfId="4176" priority="1353" operator="lessThan">
      <formula>$C$4</formula>
    </cfRule>
  </conditionalFormatting>
  <conditionalFormatting sqref="AR58">
    <cfRule type="cellIs" dxfId="4175" priority="1354" operator="lessThan">
      <formula>$C$4</formula>
    </cfRule>
  </conditionalFormatting>
  <conditionalFormatting sqref="AR59">
    <cfRule type="cellIs" dxfId="4174" priority="1355" operator="lessThan">
      <formula>$C$4</formula>
    </cfRule>
  </conditionalFormatting>
  <conditionalFormatting sqref="AR60">
    <cfRule type="cellIs" dxfId="4173" priority="1356" operator="lessThan">
      <formula>$C$4</formula>
    </cfRule>
  </conditionalFormatting>
  <conditionalFormatting sqref="AS11">
    <cfRule type="cellIs" dxfId="4172" priority="1357" operator="lessThan">
      <formula>$C$4</formula>
    </cfRule>
  </conditionalFormatting>
  <conditionalFormatting sqref="AS12">
    <cfRule type="cellIs" dxfId="4171" priority="1358" operator="lessThan">
      <formula>$C$4</formula>
    </cfRule>
  </conditionalFormatting>
  <conditionalFormatting sqref="AS13">
    <cfRule type="cellIs" dxfId="4170" priority="1359" operator="lessThan">
      <formula>$C$4</formula>
    </cfRule>
  </conditionalFormatting>
  <conditionalFormatting sqref="AS14">
    <cfRule type="cellIs" dxfId="4169" priority="1360" operator="lessThan">
      <formula>$C$4</formula>
    </cfRule>
  </conditionalFormatting>
  <conditionalFormatting sqref="AS15">
    <cfRule type="cellIs" dxfId="4168" priority="1361" operator="lessThan">
      <formula>$C$4</formula>
    </cfRule>
  </conditionalFormatting>
  <conditionalFormatting sqref="AS16">
    <cfRule type="cellIs" dxfId="4167" priority="1362" operator="lessThan">
      <formula>$C$4</formula>
    </cfRule>
  </conditionalFormatting>
  <conditionalFormatting sqref="AS17">
    <cfRule type="cellIs" dxfId="4166" priority="1363" operator="lessThan">
      <formula>$C$4</formula>
    </cfRule>
  </conditionalFormatting>
  <conditionalFormatting sqref="AS18">
    <cfRule type="cellIs" dxfId="4165" priority="1364" operator="lessThan">
      <formula>$C$4</formula>
    </cfRule>
  </conditionalFormatting>
  <conditionalFormatting sqref="AS19">
    <cfRule type="cellIs" dxfId="4164" priority="1365" operator="lessThan">
      <formula>$C$4</formula>
    </cfRule>
  </conditionalFormatting>
  <conditionalFormatting sqref="AS20">
    <cfRule type="cellIs" dxfId="4163" priority="1366" operator="lessThan">
      <formula>$C$4</formula>
    </cfRule>
  </conditionalFormatting>
  <conditionalFormatting sqref="AS21">
    <cfRule type="cellIs" dxfId="4162" priority="1367" operator="lessThan">
      <formula>$C$4</formula>
    </cfRule>
  </conditionalFormatting>
  <conditionalFormatting sqref="AS22">
    <cfRule type="cellIs" dxfId="4161" priority="1368" operator="lessThan">
      <formula>$C$4</formula>
    </cfRule>
  </conditionalFormatting>
  <conditionalFormatting sqref="AS23">
    <cfRule type="cellIs" dxfId="4160" priority="1369" operator="lessThan">
      <formula>$C$4</formula>
    </cfRule>
  </conditionalFormatting>
  <conditionalFormatting sqref="AS24">
    <cfRule type="cellIs" dxfId="4159" priority="1370" operator="lessThan">
      <formula>$C$4</formula>
    </cfRule>
  </conditionalFormatting>
  <conditionalFormatting sqref="AS25">
    <cfRule type="cellIs" dxfId="4158" priority="1371" operator="lessThan">
      <formula>$C$4</formula>
    </cfRule>
  </conditionalFormatting>
  <conditionalFormatting sqref="AS26">
    <cfRule type="cellIs" dxfId="4157" priority="1372" operator="lessThan">
      <formula>$C$4</formula>
    </cfRule>
  </conditionalFormatting>
  <conditionalFormatting sqref="AS27">
    <cfRule type="cellIs" dxfId="4156" priority="1373" operator="lessThan">
      <formula>$C$4</formula>
    </cfRule>
  </conditionalFormatting>
  <conditionalFormatting sqref="AS28">
    <cfRule type="cellIs" dxfId="4155" priority="1374" operator="lessThan">
      <formula>$C$4</formula>
    </cfRule>
  </conditionalFormatting>
  <conditionalFormatting sqref="AS29">
    <cfRule type="cellIs" dxfId="4154" priority="1375" operator="lessThan">
      <formula>$C$4</formula>
    </cfRule>
  </conditionalFormatting>
  <conditionalFormatting sqref="AS30">
    <cfRule type="cellIs" dxfId="4153" priority="1376" operator="lessThan">
      <formula>$C$4</formula>
    </cfRule>
  </conditionalFormatting>
  <conditionalFormatting sqref="AS31">
    <cfRule type="cellIs" dxfId="4152" priority="1377" operator="lessThan">
      <formula>$C$4</formula>
    </cfRule>
  </conditionalFormatting>
  <conditionalFormatting sqref="AS32">
    <cfRule type="cellIs" dxfId="4151" priority="1378" operator="lessThan">
      <formula>$C$4</formula>
    </cfRule>
  </conditionalFormatting>
  <conditionalFormatting sqref="AS33">
    <cfRule type="cellIs" dxfId="4150" priority="1379" operator="lessThan">
      <formula>$C$4</formula>
    </cfRule>
  </conditionalFormatting>
  <conditionalFormatting sqref="AS34">
    <cfRule type="cellIs" dxfId="4149" priority="1380" operator="lessThan">
      <formula>$C$4</formula>
    </cfRule>
  </conditionalFormatting>
  <conditionalFormatting sqref="AS35">
    <cfRule type="cellIs" dxfId="4148" priority="1381" operator="lessThan">
      <formula>$C$4</formula>
    </cfRule>
  </conditionalFormatting>
  <conditionalFormatting sqref="AS36">
    <cfRule type="cellIs" dxfId="4147" priority="1382" operator="lessThan">
      <formula>$C$4</formula>
    </cfRule>
  </conditionalFormatting>
  <conditionalFormatting sqref="AS37">
    <cfRule type="cellIs" dxfId="4146" priority="1383" operator="lessThan">
      <formula>$C$4</formula>
    </cfRule>
  </conditionalFormatting>
  <conditionalFormatting sqref="AS38">
    <cfRule type="cellIs" dxfId="4145" priority="1384" operator="lessThan">
      <formula>$C$4</formula>
    </cfRule>
  </conditionalFormatting>
  <conditionalFormatting sqref="AS39">
    <cfRule type="cellIs" dxfId="4144" priority="1385" operator="lessThan">
      <formula>$C$4</formula>
    </cfRule>
  </conditionalFormatting>
  <conditionalFormatting sqref="AS40">
    <cfRule type="cellIs" dxfId="4143" priority="1386" operator="lessThan">
      <formula>$C$4</formula>
    </cfRule>
  </conditionalFormatting>
  <conditionalFormatting sqref="AS41">
    <cfRule type="cellIs" dxfId="4142" priority="1387" operator="lessThan">
      <formula>$C$4</formula>
    </cfRule>
  </conditionalFormatting>
  <conditionalFormatting sqref="AS42">
    <cfRule type="cellIs" dxfId="4141" priority="1388" operator="lessThan">
      <formula>$C$4</formula>
    </cfRule>
  </conditionalFormatting>
  <conditionalFormatting sqref="AS43">
    <cfRule type="cellIs" dxfId="4140" priority="1389" operator="lessThan">
      <formula>$C$4</formula>
    </cfRule>
  </conditionalFormatting>
  <conditionalFormatting sqref="AS44">
    <cfRule type="cellIs" dxfId="4139" priority="1390" operator="lessThan">
      <formula>$C$4</formula>
    </cfRule>
  </conditionalFormatting>
  <conditionalFormatting sqref="AS45">
    <cfRule type="cellIs" dxfId="4138" priority="1391" operator="lessThan">
      <formula>$C$4</formula>
    </cfRule>
  </conditionalFormatting>
  <conditionalFormatting sqref="AS46">
    <cfRule type="cellIs" dxfId="4137" priority="1392" operator="lessThan">
      <formula>$C$4</formula>
    </cfRule>
  </conditionalFormatting>
  <conditionalFormatting sqref="AS47">
    <cfRule type="cellIs" dxfId="4136" priority="1393" operator="lessThan">
      <formula>$C$4</formula>
    </cfRule>
  </conditionalFormatting>
  <conditionalFormatting sqref="AS48">
    <cfRule type="cellIs" dxfId="4135" priority="1394" operator="lessThan">
      <formula>$C$4</formula>
    </cfRule>
  </conditionalFormatting>
  <conditionalFormatting sqref="AS49">
    <cfRule type="cellIs" dxfId="4134" priority="1395" operator="lessThan">
      <formula>$C$4</formula>
    </cfRule>
  </conditionalFormatting>
  <conditionalFormatting sqref="AS50">
    <cfRule type="cellIs" dxfId="4133" priority="1396" operator="lessThan">
      <formula>$C$4</formula>
    </cfRule>
  </conditionalFormatting>
  <conditionalFormatting sqref="AS51">
    <cfRule type="cellIs" dxfId="4132" priority="1397" operator="lessThan">
      <formula>$C$4</formula>
    </cfRule>
  </conditionalFormatting>
  <conditionalFormatting sqref="AS52">
    <cfRule type="cellIs" dxfId="4131" priority="1398" operator="lessThan">
      <formula>$C$4</formula>
    </cfRule>
  </conditionalFormatting>
  <conditionalFormatting sqref="AS53">
    <cfRule type="cellIs" dxfId="4130" priority="1399" operator="lessThan">
      <formula>$C$4</formula>
    </cfRule>
  </conditionalFormatting>
  <conditionalFormatting sqref="AS54">
    <cfRule type="cellIs" dxfId="4129" priority="1400" operator="lessThan">
      <formula>$C$4</formula>
    </cfRule>
  </conditionalFormatting>
  <conditionalFormatting sqref="AS55">
    <cfRule type="cellIs" dxfId="4128" priority="1401" operator="lessThan">
      <formula>$C$4</formula>
    </cfRule>
  </conditionalFormatting>
  <conditionalFormatting sqref="AS56">
    <cfRule type="cellIs" dxfId="4127" priority="1402" operator="lessThan">
      <formula>$C$4</formula>
    </cfRule>
  </conditionalFormatting>
  <conditionalFormatting sqref="AS57">
    <cfRule type="cellIs" dxfId="4126" priority="1403" operator="lessThan">
      <formula>$C$4</formula>
    </cfRule>
  </conditionalFormatting>
  <conditionalFormatting sqref="AS58">
    <cfRule type="cellIs" dxfId="4125" priority="1404" operator="lessThan">
      <formula>$C$4</formula>
    </cfRule>
  </conditionalFormatting>
  <conditionalFormatting sqref="AS59">
    <cfRule type="cellIs" dxfId="4124" priority="1405" operator="lessThan">
      <formula>$C$4</formula>
    </cfRule>
  </conditionalFormatting>
  <conditionalFormatting sqref="AS60">
    <cfRule type="cellIs" dxfId="4123" priority="1406" operator="lessThan">
      <formula>$C$4</formula>
    </cfRule>
  </conditionalFormatting>
  <conditionalFormatting sqref="AT11">
    <cfRule type="cellIs" dxfId="4122" priority="1407" operator="lessThan">
      <formula>$C$4</formula>
    </cfRule>
  </conditionalFormatting>
  <conditionalFormatting sqref="AT12">
    <cfRule type="cellIs" dxfId="4121" priority="1408" operator="lessThan">
      <formula>$C$4</formula>
    </cfRule>
  </conditionalFormatting>
  <conditionalFormatting sqref="AT13">
    <cfRule type="cellIs" dxfId="4120" priority="1409" operator="lessThan">
      <formula>$C$4</formula>
    </cfRule>
  </conditionalFormatting>
  <conditionalFormatting sqref="AT14">
    <cfRule type="cellIs" dxfId="4119" priority="1410" operator="lessThan">
      <formula>$C$4</formula>
    </cfRule>
  </conditionalFormatting>
  <conditionalFormatting sqref="AT15">
    <cfRule type="cellIs" dxfId="4118" priority="1411" operator="lessThan">
      <formula>$C$4</formula>
    </cfRule>
  </conditionalFormatting>
  <conditionalFormatting sqref="AT16">
    <cfRule type="cellIs" dxfId="4117" priority="1412" operator="lessThan">
      <formula>$C$4</formula>
    </cfRule>
  </conditionalFormatting>
  <conditionalFormatting sqref="AT17">
    <cfRule type="cellIs" dxfId="4116" priority="1413" operator="lessThan">
      <formula>$C$4</formula>
    </cfRule>
  </conditionalFormatting>
  <conditionalFormatting sqref="AT18">
    <cfRule type="cellIs" dxfId="4115" priority="1414" operator="lessThan">
      <formula>$C$4</formula>
    </cfRule>
  </conditionalFormatting>
  <conditionalFormatting sqref="AT19">
    <cfRule type="cellIs" dxfId="4114" priority="1415" operator="lessThan">
      <formula>$C$4</formula>
    </cfRule>
  </conditionalFormatting>
  <conditionalFormatting sqref="AT20">
    <cfRule type="cellIs" dxfId="4113" priority="1416" operator="lessThan">
      <formula>$C$4</formula>
    </cfRule>
  </conditionalFormatting>
  <conditionalFormatting sqref="AT21">
    <cfRule type="cellIs" dxfId="4112" priority="1417" operator="lessThan">
      <formula>$C$4</formula>
    </cfRule>
  </conditionalFormatting>
  <conditionalFormatting sqref="AT22">
    <cfRule type="cellIs" dxfId="4111" priority="1418" operator="lessThan">
      <formula>$C$4</formula>
    </cfRule>
  </conditionalFormatting>
  <conditionalFormatting sqref="AT23">
    <cfRule type="cellIs" dxfId="4110" priority="1419" operator="lessThan">
      <formula>$C$4</formula>
    </cfRule>
  </conditionalFormatting>
  <conditionalFormatting sqref="AT24">
    <cfRule type="cellIs" dxfId="4109" priority="1420" operator="lessThan">
      <formula>$C$4</formula>
    </cfRule>
  </conditionalFormatting>
  <conditionalFormatting sqref="AT25">
    <cfRule type="cellIs" dxfId="4108" priority="1421" operator="lessThan">
      <formula>$C$4</formula>
    </cfRule>
  </conditionalFormatting>
  <conditionalFormatting sqref="AT26">
    <cfRule type="cellIs" dxfId="4107" priority="1422" operator="lessThan">
      <formula>$C$4</formula>
    </cfRule>
  </conditionalFormatting>
  <conditionalFormatting sqref="AT27">
    <cfRule type="cellIs" dxfId="4106" priority="1423" operator="lessThan">
      <formula>$C$4</formula>
    </cfRule>
  </conditionalFormatting>
  <conditionalFormatting sqref="AT28">
    <cfRule type="cellIs" dxfId="4105" priority="1424" operator="lessThan">
      <formula>$C$4</formula>
    </cfRule>
  </conditionalFormatting>
  <conditionalFormatting sqref="AT29">
    <cfRule type="cellIs" dxfId="4104" priority="1425" operator="lessThan">
      <formula>$C$4</formula>
    </cfRule>
  </conditionalFormatting>
  <conditionalFormatting sqref="AT30">
    <cfRule type="cellIs" dxfId="4103" priority="1426" operator="lessThan">
      <formula>$C$4</formula>
    </cfRule>
  </conditionalFormatting>
  <conditionalFormatting sqref="AT31">
    <cfRule type="cellIs" dxfId="4102" priority="1427" operator="lessThan">
      <formula>$C$4</formula>
    </cfRule>
  </conditionalFormatting>
  <conditionalFormatting sqref="AT32">
    <cfRule type="cellIs" dxfId="4101" priority="1428" operator="lessThan">
      <formula>$C$4</formula>
    </cfRule>
  </conditionalFormatting>
  <conditionalFormatting sqref="AT33">
    <cfRule type="cellIs" dxfId="4100" priority="1429" operator="lessThan">
      <formula>$C$4</formula>
    </cfRule>
  </conditionalFormatting>
  <conditionalFormatting sqref="AT34">
    <cfRule type="cellIs" dxfId="4099" priority="1430" operator="lessThan">
      <formula>$C$4</formula>
    </cfRule>
  </conditionalFormatting>
  <conditionalFormatting sqref="AT35">
    <cfRule type="cellIs" dxfId="4098" priority="1431" operator="lessThan">
      <formula>$C$4</formula>
    </cfRule>
  </conditionalFormatting>
  <conditionalFormatting sqref="AT36">
    <cfRule type="cellIs" dxfId="4097" priority="1432" operator="lessThan">
      <formula>$C$4</formula>
    </cfRule>
  </conditionalFormatting>
  <conditionalFormatting sqref="AT37">
    <cfRule type="cellIs" dxfId="4096" priority="1433" operator="lessThan">
      <formula>$C$4</formula>
    </cfRule>
  </conditionalFormatting>
  <conditionalFormatting sqref="AT38">
    <cfRule type="cellIs" dxfId="4095" priority="1434" operator="lessThan">
      <formula>$C$4</formula>
    </cfRule>
  </conditionalFormatting>
  <conditionalFormatting sqref="AT39">
    <cfRule type="cellIs" dxfId="4094" priority="1435" operator="lessThan">
      <formula>$C$4</formula>
    </cfRule>
  </conditionalFormatting>
  <conditionalFormatting sqref="AT40">
    <cfRule type="cellIs" dxfId="4093" priority="1436" operator="lessThan">
      <formula>$C$4</formula>
    </cfRule>
  </conditionalFormatting>
  <conditionalFormatting sqref="AT41">
    <cfRule type="cellIs" dxfId="4092" priority="1437" operator="lessThan">
      <formula>$C$4</formula>
    </cfRule>
  </conditionalFormatting>
  <conditionalFormatting sqref="AT42">
    <cfRule type="cellIs" dxfId="4091" priority="1438" operator="lessThan">
      <formula>$C$4</formula>
    </cfRule>
  </conditionalFormatting>
  <conditionalFormatting sqref="AT43">
    <cfRule type="cellIs" dxfId="4090" priority="1439" operator="lessThan">
      <formula>$C$4</formula>
    </cfRule>
  </conditionalFormatting>
  <conditionalFormatting sqref="AT44">
    <cfRule type="cellIs" dxfId="4089" priority="1440" operator="lessThan">
      <formula>$C$4</formula>
    </cfRule>
  </conditionalFormatting>
  <conditionalFormatting sqref="AT45">
    <cfRule type="cellIs" dxfId="4088" priority="1441" operator="lessThan">
      <formula>$C$4</formula>
    </cfRule>
  </conditionalFormatting>
  <conditionalFormatting sqref="AT46">
    <cfRule type="cellIs" dxfId="4087" priority="1442" operator="lessThan">
      <formula>$C$4</formula>
    </cfRule>
  </conditionalFormatting>
  <conditionalFormatting sqref="AT47">
    <cfRule type="cellIs" dxfId="4086" priority="1443" operator="lessThan">
      <formula>$C$4</formula>
    </cfRule>
  </conditionalFormatting>
  <conditionalFormatting sqref="AT48">
    <cfRule type="cellIs" dxfId="4085" priority="1444" operator="lessThan">
      <formula>$C$4</formula>
    </cfRule>
  </conditionalFormatting>
  <conditionalFormatting sqref="AT49">
    <cfRule type="cellIs" dxfId="4084" priority="1445" operator="lessThan">
      <formula>$C$4</formula>
    </cfRule>
  </conditionalFormatting>
  <conditionalFormatting sqref="AT50">
    <cfRule type="cellIs" dxfId="4083" priority="1446" operator="lessThan">
      <formula>$C$4</formula>
    </cfRule>
  </conditionalFormatting>
  <conditionalFormatting sqref="AT51">
    <cfRule type="cellIs" dxfId="4082" priority="1447" operator="lessThan">
      <formula>$C$4</formula>
    </cfRule>
  </conditionalFormatting>
  <conditionalFormatting sqref="AT52">
    <cfRule type="cellIs" dxfId="4081" priority="1448" operator="lessThan">
      <formula>$C$4</formula>
    </cfRule>
  </conditionalFormatting>
  <conditionalFormatting sqref="AT53">
    <cfRule type="cellIs" dxfId="4080" priority="1449" operator="lessThan">
      <formula>$C$4</formula>
    </cfRule>
  </conditionalFormatting>
  <conditionalFormatting sqref="AT54">
    <cfRule type="cellIs" dxfId="4079" priority="1450" operator="lessThan">
      <formula>$C$4</formula>
    </cfRule>
  </conditionalFormatting>
  <conditionalFormatting sqref="AT55">
    <cfRule type="cellIs" dxfId="4078" priority="1451" operator="lessThan">
      <formula>$C$4</formula>
    </cfRule>
  </conditionalFormatting>
  <conditionalFormatting sqref="AT56">
    <cfRule type="cellIs" dxfId="4077" priority="1452" operator="lessThan">
      <formula>$C$4</formula>
    </cfRule>
  </conditionalFormatting>
  <conditionalFormatting sqref="AT57">
    <cfRule type="cellIs" dxfId="4076" priority="1453" operator="lessThan">
      <formula>$C$4</formula>
    </cfRule>
  </conditionalFormatting>
  <conditionalFormatting sqref="AT58">
    <cfRule type="cellIs" dxfId="4075" priority="1454" operator="lessThan">
      <formula>$C$4</formula>
    </cfRule>
  </conditionalFormatting>
  <conditionalFormatting sqref="AT59">
    <cfRule type="cellIs" dxfId="4074" priority="1455" operator="lessThan">
      <formula>$C$4</formula>
    </cfRule>
  </conditionalFormatting>
  <conditionalFormatting sqref="AT60">
    <cfRule type="cellIs" dxfId="4073" priority="1456" operator="lessThan">
      <formula>$C$4</formula>
    </cfRule>
  </conditionalFormatting>
  <conditionalFormatting sqref="AU11">
    <cfRule type="cellIs" dxfId="4072" priority="1457" operator="lessThan">
      <formula>$C$4</formula>
    </cfRule>
  </conditionalFormatting>
  <conditionalFormatting sqref="AU12">
    <cfRule type="cellIs" dxfId="4071" priority="1458" operator="lessThan">
      <formula>$C$4</formula>
    </cfRule>
  </conditionalFormatting>
  <conditionalFormatting sqref="AU13">
    <cfRule type="cellIs" dxfId="4070" priority="1459" operator="lessThan">
      <formula>$C$4</formula>
    </cfRule>
  </conditionalFormatting>
  <conditionalFormatting sqref="AU14">
    <cfRule type="cellIs" dxfId="4069" priority="1460" operator="lessThan">
      <formula>$C$4</formula>
    </cfRule>
  </conditionalFormatting>
  <conditionalFormatting sqref="AU15">
    <cfRule type="cellIs" dxfId="4068" priority="1461" operator="lessThan">
      <formula>$C$4</formula>
    </cfRule>
  </conditionalFormatting>
  <conditionalFormatting sqref="AU16">
    <cfRule type="cellIs" dxfId="4067" priority="1462" operator="lessThan">
      <formula>$C$4</formula>
    </cfRule>
  </conditionalFormatting>
  <conditionalFormatting sqref="AU17">
    <cfRule type="cellIs" dxfId="4066" priority="1463" operator="lessThan">
      <formula>$C$4</formula>
    </cfRule>
  </conditionalFormatting>
  <conditionalFormatting sqref="AU18">
    <cfRule type="cellIs" dxfId="4065" priority="1464" operator="lessThan">
      <formula>$C$4</formula>
    </cfRule>
  </conditionalFormatting>
  <conditionalFormatting sqref="AU19">
    <cfRule type="cellIs" dxfId="4064" priority="1465" operator="lessThan">
      <formula>$C$4</formula>
    </cfRule>
  </conditionalFormatting>
  <conditionalFormatting sqref="AU20">
    <cfRule type="cellIs" dxfId="4063" priority="1466" operator="lessThan">
      <formula>$C$4</formula>
    </cfRule>
  </conditionalFormatting>
  <conditionalFormatting sqref="AU21">
    <cfRule type="cellIs" dxfId="4062" priority="1467" operator="lessThan">
      <formula>$C$4</formula>
    </cfRule>
  </conditionalFormatting>
  <conditionalFormatting sqref="AU22">
    <cfRule type="cellIs" dxfId="4061" priority="1468" operator="lessThan">
      <formula>$C$4</formula>
    </cfRule>
  </conditionalFormatting>
  <conditionalFormatting sqref="AU23">
    <cfRule type="cellIs" dxfId="4060" priority="1469" operator="lessThan">
      <formula>$C$4</formula>
    </cfRule>
  </conditionalFormatting>
  <conditionalFormatting sqref="AU24">
    <cfRule type="cellIs" dxfId="4059" priority="1470" operator="lessThan">
      <formula>$C$4</formula>
    </cfRule>
  </conditionalFormatting>
  <conditionalFormatting sqref="AU25">
    <cfRule type="cellIs" dxfId="4058" priority="1471" operator="lessThan">
      <formula>$C$4</formula>
    </cfRule>
  </conditionalFormatting>
  <conditionalFormatting sqref="AU26">
    <cfRule type="cellIs" dxfId="4057" priority="1472" operator="lessThan">
      <formula>$C$4</formula>
    </cfRule>
  </conditionalFormatting>
  <conditionalFormatting sqref="AU27">
    <cfRule type="cellIs" dxfId="4056" priority="1473" operator="lessThan">
      <formula>$C$4</formula>
    </cfRule>
  </conditionalFormatting>
  <conditionalFormatting sqref="AU28">
    <cfRule type="cellIs" dxfId="4055" priority="1474" operator="lessThan">
      <formula>$C$4</formula>
    </cfRule>
  </conditionalFormatting>
  <conditionalFormatting sqref="AU29">
    <cfRule type="cellIs" dxfId="4054" priority="1475" operator="lessThan">
      <formula>$C$4</formula>
    </cfRule>
  </conditionalFormatting>
  <conditionalFormatting sqref="AU30">
    <cfRule type="cellIs" dxfId="4053" priority="1476" operator="lessThan">
      <formula>$C$4</formula>
    </cfRule>
  </conditionalFormatting>
  <conditionalFormatting sqref="AU31">
    <cfRule type="cellIs" dxfId="4052" priority="1477" operator="lessThan">
      <formula>$C$4</formula>
    </cfRule>
  </conditionalFormatting>
  <conditionalFormatting sqref="AU32">
    <cfRule type="cellIs" dxfId="4051" priority="1478" operator="lessThan">
      <formula>$C$4</formula>
    </cfRule>
  </conditionalFormatting>
  <conditionalFormatting sqref="AU33">
    <cfRule type="cellIs" dxfId="4050" priority="1479" operator="lessThan">
      <formula>$C$4</formula>
    </cfRule>
  </conditionalFormatting>
  <conditionalFormatting sqref="AU34">
    <cfRule type="cellIs" dxfId="4049" priority="1480" operator="lessThan">
      <formula>$C$4</formula>
    </cfRule>
  </conditionalFormatting>
  <conditionalFormatting sqref="AU35">
    <cfRule type="cellIs" dxfId="4048" priority="1481" operator="lessThan">
      <formula>$C$4</formula>
    </cfRule>
  </conditionalFormatting>
  <conditionalFormatting sqref="AU36">
    <cfRule type="cellIs" dxfId="4047" priority="1482" operator="lessThan">
      <formula>$C$4</formula>
    </cfRule>
  </conditionalFormatting>
  <conditionalFormatting sqref="AU37">
    <cfRule type="cellIs" dxfId="4046" priority="1483" operator="lessThan">
      <formula>$C$4</formula>
    </cfRule>
  </conditionalFormatting>
  <conditionalFormatting sqref="AU38">
    <cfRule type="cellIs" dxfId="4045" priority="1484" operator="lessThan">
      <formula>$C$4</formula>
    </cfRule>
  </conditionalFormatting>
  <conditionalFormatting sqref="AU39">
    <cfRule type="cellIs" dxfId="4044" priority="1485" operator="lessThan">
      <formula>$C$4</formula>
    </cfRule>
  </conditionalFormatting>
  <conditionalFormatting sqref="AU40">
    <cfRule type="cellIs" dxfId="4043" priority="1486" operator="lessThan">
      <formula>$C$4</formula>
    </cfRule>
  </conditionalFormatting>
  <conditionalFormatting sqref="AU41">
    <cfRule type="cellIs" dxfId="4042" priority="1487" operator="lessThan">
      <formula>$C$4</formula>
    </cfRule>
  </conditionalFormatting>
  <conditionalFormatting sqref="AU42">
    <cfRule type="cellIs" dxfId="4041" priority="1488" operator="lessThan">
      <formula>$C$4</formula>
    </cfRule>
  </conditionalFormatting>
  <conditionalFormatting sqref="AU43">
    <cfRule type="cellIs" dxfId="4040" priority="1489" operator="lessThan">
      <formula>$C$4</formula>
    </cfRule>
  </conditionalFormatting>
  <conditionalFormatting sqref="AU44">
    <cfRule type="cellIs" dxfId="4039" priority="1490" operator="lessThan">
      <formula>$C$4</formula>
    </cfRule>
  </conditionalFormatting>
  <conditionalFormatting sqref="AU45">
    <cfRule type="cellIs" dxfId="4038" priority="1491" operator="lessThan">
      <formula>$C$4</formula>
    </cfRule>
  </conditionalFormatting>
  <conditionalFormatting sqref="AU46">
    <cfRule type="cellIs" dxfId="4037" priority="1492" operator="lessThan">
      <formula>$C$4</formula>
    </cfRule>
  </conditionalFormatting>
  <conditionalFormatting sqref="AU47">
    <cfRule type="cellIs" dxfId="4036" priority="1493" operator="lessThan">
      <formula>$C$4</formula>
    </cfRule>
  </conditionalFormatting>
  <conditionalFormatting sqref="AU48">
    <cfRule type="cellIs" dxfId="4035" priority="1494" operator="lessThan">
      <formula>$C$4</formula>
    </cfRule>
  </conditionalFormatting>
  <conditionalFormatting sqref="AU49">
    <cfRule type="cellIs" dxfId="4034" priority="1495" operator="lessThan">
      <formula>$C$4</formula>
    </cfRule>
  </conditionalFormatting>
  <conditionalFormatting sqref="AU50">
    <cfRule type="cellIs" dxfId="4033" priority="1496" operator="lessThan">
      <formula>$C$4</formula>
    </cfRule>
  </conditionalFormatting>
  <conditionalFormatting sqref="AU51">
    <cfRule type="cellIs" dxfId="4032" priority="1497" operator="lessThan">
      <formula>$C$4</formula>
    </cfRule>
  </conditionalFormatting>
  <conditionalFormatting sqref="AU52">
    <cfRule type="cellIs" dxfId="4031" priority="1498" operator="lessThan">
      <formula>$C$4</formula>
    </cfRule>
  </conditionalFormatting>
  <conditionalFormatting sqref="AU53">
    <cfRule type="cellIs" dxfId="4030" priority="1499" operator="lessThan">
      <formula>$C$4</formula>
    </cfRule>
  </conditionalFormatting>
  <conditionalFormatting sqref="AU54">
    <cfRule type="cellIs" dxfId="4029" priority="1500" operator="lessThan">
      <formula>$C$4</formula>
    </cfRule>
  </conditionalFormatting>
  <conditionalFormatting sqref="AU55">
    <cfRule type="cellIs" dxfId="4028" priority="1501" operator="lessThan">
      <formula>$C$4</formula>
    </cfRule>
  </conditionalFormatting>
  <conditionalFormatting sqref="AU56">
    <cfRule type="cellIs" dxfId="4027" priority="1502" operator="lessThan">
      <formula>$C$4</formula>
    </cfRule>
  </conditionalFormatting>
  <conditionalFormatting sqref="AU57">
    <cfRule type="cellIs" dxfId="4026" priority="1503" operator="lessThan">
      <formula>$C$4</formula>
    </cfRule>
  </conditionalFormatting>
  <conditionalFormatting sqref="AU58">
    <cfRule type="cellIs" dxfId="4025" priority="1504" operator="lessThan">
      <formula>$C$4</formula>
    </cfRule>
  </conditionalFormatting>
  <conditionalFormatting sqref="AU59">
    <cfRule type="cellIs" dxfId="4024" priority="1505" operator="lessThan">
      <formula>$C$4</formula>
    </cfRule>
  </conditionalFormatting>
  <conditionalFormatting sqref="AU60">
    <cfRule type="cellIs" dxfId="4023" priority="1506" operator="lessThan">
      <formula>$C$4</formula>
    </cfRule>
  </conditionalFormatting>
  <conditionalFormatting sqref="AV11">
    <cfRule type="cellIs" dxfId="4022" priority="1507" operator="lessThan">
      <formula>$C$4</formula>
    </cfRule>
  </conditionalFormatting>
  <conditionalFormatting sqref="AV12">
    <cfRule type="cellIs" dxfId="4021" priority="1508" operator="lessThan">
      <formula>$C$4</formula>
    </cfRule>
  </conditionalFormatting>
  <conditionalFormatting sqref="AV13">
    <cfRule type="cellIs" dxfId="4020" priority="1509" operator="lessThan">
      <formula>$C$4</formula>
    </cfRule>
  </conditionalFormatting>
  <conditionalFormatting sqref="AV14">
    <cfRule type="cellIs" dxfId="4019" priority="1510" operator="lessThan">
      <formula>$C$4</formula>
    </cfRule>
  </conditionalFormatting>
  <conditionalFormatting sqref="AV15">
    <cfRule type="cellIs" dxfId="4018" priority="1511" operator="lessThan">
      <formula>$C$4</formula>
    </cfRule>
  </conditionalFormatting>
  <conditionalFormatting sqref="AV16">
    <cfRule type="cellIs" dxfId="4017" priority="1512" operator="lessThan">
      <formula>$C$4</formula>
    </cfRule>
  </conditionalFormatting>
  <conditionalFormatting sqref="AV17">
    <cfRule type="cellIs" dxfId="4016" priority="1513" operator="lessThan">
      <formula>$C$4</formula>
    </cfRule>
  </conditionalFormatting>
  <conditionalFormatting sqref="AV18">
    <cfRule type="cellIs" dxfId="4015" priority="1514" operator="lessThan">
      <formula>$C$4</formula>
    </cfRule>
  </conditionalFormatting>
  <conditionalFormatting sqref="AV19">
    <cfRule type="cellIs" dxfId="4014" priority="1515" operator="lessThan">
      <formula>$C$4</formula>
    </cfRule>
  </conditionalFormatting>
  <conditionalFormatting sqref="AV20">
    <cfRule type="cellIs" dxfId="4013" priority="1516" operator="lessThan">
      <formula>$C$4</formula>
    </cfRule>
  </conditionalFormatting>
  <conditionalFormatting sqref="AV21">
    <cfRule type="cellIs" dxfId="4012" priority="1517" operator="lessThan">
      <formula>$C$4</formula>
    </cfRule>
  </conditionalFormatting>
  <conditionalFormatting sqref="AV22">
    <cfRule type="cellIs" dxfId="4011" priority="1518" operator="lessThan">
      <formula>$C$4</formula>
    </cfRule>
  </conditionalFormatting>
  <conditionalFormatting sqref="AV23">
    <cfRule type="cellIs" dxfId="4010" priority="1519" operator="lessThan">
      <formula>$C$4</formula>
    </cfRule>
  </conditionalFormatting>
  <conditionalFormatting sqref="AV24">
    <cfRule type="cellIs" dxfId="4009" priority="1520" operator="lessThan">
      <formula>$C$4</formula>
    </cfRule>
  </conditionalFormatting>
  <conditionalFormatting sqref="AV25">
    <cfRule type="cellIs" dxfId="4008" priority="1521" operator="lessThan">
      <formula>$C$4</formula>
    </cfRule>
  </conditionalFormatting>
  <conditionalFormatting sqref="AV26">
    <cfRule type="cellIs" dxfId="4007" priority="1522" operator="lessThan">
      <formula>$C$4</formula>
    </cfRule>
  </conditionalFormatting>
  <conditionalFormatting sqref="AV27">
    <cfRule type="cellIs" dxfId="4006" priority="1523" operator="lessThan">
      <formula>$C$4</formula>
    </cfRule>
  </conditionalFormatting>
  <conditionalFormatting sqref="AV28">
    <cfRule type="cellIs" dxfId="4005" priority="1524" operator="lessThan">
      <formula>$C$4</formula>
    </cfRule>
  </conditionalFormatting>
  <conditionalFormatting sqref="AV29">
    <cfRule type="cellIs" dxfId="4004" priority="1525" operator="lessThan">
      <formula>$C$4</formula>
    </cfRule>
  </conditionalFormatting>
  <conditionalFormatting sqref="AV30">
    <cfRule type="cellIs" dxfId="4003" priority="1526" operator="lessThan">
      <formula>$C$4</formula>
    </cfRule>
  </conditionalFormatting>
  <conditionalFormatting sqref="AV31">
    <cfRule type="cellIs" dxfId="4002" priority="1527" operator="lessThan">
      <formula>$C$4</formula>
    </cfRule>
  </conditionalFormatting>
  <conditionalFormatting sqref="AV32">
    <cfRule type="cellIs" dxfId="4001" priority="1528" operator="lessThan">
      <formula>$C$4</formula>
    </cfRule>
  </conditionalFormatting>
  <conditionalFormatting sqref="AV33">
    <cfRule type="cellIs" dxfId="4000" priority="1529" operator="lessThan">
      <formula>$C$4</formula>
    </cfRule>
  </conditionalFormatting>
  <conditionalFormatting sqref="AV34">
    <cfRule type="cellIs" dxfId="3999" priority="1530" operator="lessThan">
      <formula>$C$4</formula>
    </cfRule>
  </conditionalFormatting>
  <conditionalFormatting sqref="AV35">
    <cfRule type="cellIs" dxfId="3998" priority="1531" operator="lessThan">
      <formula>$C$4</formula>
    </cfRule>
  </conditionalFormatting>
  <conditionalFormatting sqref="AV36">
    <cfRule type="cellIs" dxfId="3997" priority="1532" operator="lessThan">
      <formula>$C$4</formula>
    </cfRule>
  </conditionalFormatting>
  <conditionalFormatting sqref="AV37">
    <cfRule type="cellIs" dxfId="3996" priority="1533" operator="lessThan">
      <formula>$C$4</formula>
    </cfRule>
  </conditionalFormatting>
  <conditionalFormatting sqref="AV38">
    <cfRule type="cellIs" dxfId="3995" priority="1534" operator="lessThan">
      <formula>$C$4</formula>
    </cfRule>
  </conditionalFormatting>
  <conditionalFormatting sqref="AV39">
    <cfRule type="cellIs" dxfId="3994" priority="1535" operator="lessThan">
      <formula>$C$4</formula>
    </cfRule>
  </conditionalFormatting>
  <conditionalFormatting sqref="AV40">
    <cfRule type="cellIs" dxfId="3993" priority="1536" operator="lessThan">
      <formula>$C$4</formula>
    </cfRule>
  </conditionalFormatting>
  <conditionalFormatting sqref="AV41">
    <cfRule type="cellIs" dxfId="3992" priority="1537" operator="lessThan">
      <formula>$C$4</formula>
    </cfRule>
  </conditionalFormatting>
  <conditionalFormatting sqref="AV42">
    <cfRule type="cellIs" dxfId="3991" priority="1538" operator="lessThan">
      <formula>$C$4</formula>
    </cfRule>
  </conditionalFormatting>
  <conditionalFormatting sqref="AV43">
    <cfRule type="cellIs" dxfId="3990" priority="1539" operator="lessThan">
      <formula>$C$4</formula>
    </cfRule>
  </conditionalFormatting>
  <conditionalFormatting sqref="AV44">
    <cfRule type="cellIs" dxfId="3989" priority="1540" operator="lessThan">
      <formula>$C$4</formula>
    </cfRule>
  </conditionalFormatting>
  <conditionalFormatting sqref="AV45">
    <cfRule type="cellIs" dxfId="3988" priority="1541" operator="lessThan">
      <formula>$C$4</formula>
    </cfRule>
  </conditionalFormatting>
  <conditionalFormatting sqref="AV46">
    <cfRule type="cellIs" dxfId="3987" priority="1542" operator="lessThan">
      <formula>$C$4</formula>
    </cfRule>
  </conditionalFormatting>
  <conditionalFormatting sqref="AV47">
    <cfRule type="cellIs" dxfId="3986" priority="1543" operator="lessThan">
      <formula>$C$4</formula>
    </cfRule>
  </conditionalFormatting>
  <conditionalFormatting sqref="AV48">
    <cfRule type="cellIs" dxfId="3985" priority="1544" operator="lessThan">
      <formula>$C$4</formula>
    </cfRule>
  </conditionalFormatting>
  <conditionalFormatting sqref="AV49">
    <cfRule type="cellIs" dxfId="3984" priority="1545" operator="lessThan">
      <formula>$C$4</formula>
    </cfRule>
  </conditionalFormatting>
  <conditionalFormatting sqref="AV50">
    <cfRule type="cellIs" dxfId="3983" priority="1546" operator="lessThan">
      <formula>$C$4</formula>
    </cfRule>
  </conditionalFormatting>
  <conditionalFormatting sqref="AV51">
    <cfRule type="cellIs" dxfId="3982" priority="1547" operator="lessThan">
      <formula>$C$4</formula>
    </cfRule>
  </conditionalFormatting>
  <conditionalFormatting sqref="AV52">
    <cfRule type="cellIs" dxfId="3981" priority="1548" operator="lessThan">
      <formula>$C$4</formula>
    </cfRule>
  </conditionalFormatting>
  <conditionalFormatting sqref="AV53">
    <cfRule type="cellIs" dxfId="3980" priority="1549" operator="lessThan">
      <formula>$C$4</formula>
    </cfRule>
  </conditionalFormatting>
  <conditionalFormatting sqref="AV54">
    <cfRule type="cellIs" dxfId="3979" priority="1550" operator="lessThan">
      <formula>$C$4</formula>
    </cfRule>
  </conditionalFormatting>
  <conditionalFormatting sqref="AV55">
    <cfRule type="cellIs" dxfId="3978" priority="1551" operator="lessThan">
      <formula>$C$4</formula>
    </cfRule>
  </conditionalFormatting>
  <conditionalFormatting sqref="AV56">
    <cfRule type="cellIs" dxfId="3977" priority="1552" operator="lessThan">
      <formula>$C$4</formula>
    </cfRule>
  </conditionalFormatting>
  <conditionalFormatting sqref="AV57">
    <cfRule type="cellIs" dxfId="3976" priority="1553" operator="lessThan">
      <formula>$C$4</formula>
    </cfRule>
  </conditionalFormatting>
  <conditionalFormatting sqref="AV58">
    <cfRule type="cellIs" dxfId="3975" priority="1554" operator="lessThan">
      <formula>$C$4</formula>
    </cfRule>
  </conditionalFormatting>
  <conditionalFormatting sqref="AV59">
    <cfRule type="cellIs" dxfId="3974" priority="1555" operator="lessThan">
      <formula>$C$4</formula>
    </cfRule>
  </conditionalFormatting>
  <conditionalFormatting sqref="AV60">
    <cfRule type="cellIs" dxfId="3973" priority="1556" operator="lessThan">
      <formula>$C$4</formula>
    </cfRule>
  </conditionalFormatting>
  <conditionalFormatting sqref="AW11">
    <cfRule type="cellIs" dxfId="3972" priority="1557" operator="lessThan">
      <formula>$C$4</formula>
    </cfRule>
  </conditionalFormatting>
  <conditionalFormatting sqref="AW12">
    <cfRule type="cellIs" dxfId="3971" priority="1558" operator="lessThan">
      <formula>$C$4</formula>
    </cfRule>
  </conditionalFormatting>
  <conditionalFormatting sqref="AW13">
    <cfRule type="cellIs" dxfId="3970" priority="1559" operator="lessThan">
      <formula>$C$4</formula>
    </cfRule>
  </conditionalFormatting>
  <conditionalFormatting sqref="AW14">
    <cfRule type="cellIs" dxfId="3969" priority="1560" operator="lessThan">
      <formula>$C$4</formula>
    </cfRule>
  </conditionalFormatting>
  <conditionalFormatting sqref="AW15">
    <cfRule type="cellIs" dxfId="3968" priority="1561" operator="lessThan">
      <formula>$C$4</formula>
    </cfRule>
  </conditionalFormatting>
  <conditionalFormatting sqref="AW16">
    <cfRule type="cellIs" dxfId="3967" priority="1562" operator="lessThan">
      <formula>$C$4</formula>
    </cfRule>
  </conditionalFormatting>
  <conditionalFormatting sqref="AW17">
    <cfRule type="cellIs" dxfId="3966" priority="1563" operator="lessThan">
      <formula>$C$4</formula>
    </cfRule>
  </conditionalFormatting>
  <conditionalFormatting sqref="AW18">
    <cfRule type="cellIs" dxfId="3965" priority="1564" operator="lessThan">
      <formula>$C$4</formula>
    </cfRule>
  </conditionalFormatting>
  <conditionalFormatting sqref="AW19">
    <cfRule type="cellIs" dxfId="3964" priority="1565" operator="lessThan">
      <formula>$C$4</formula>
    </cfRule>
  </conditionalFormatting>
  <conditionalFormatting sqref="AW20">
    <cfRule type="cellIs" dxfId="3963" priority="1566" operator="lessThan">
      <formula>$C$4</formula>
    </cfRule>
  </conditionalFormatting>
  <conditionalFormatting sqref="AW21">
    <cfRule type="cellIs" dxfId="3962" priority="1567" operator="lessThan">
      <formula>$C$4</formula>
    </cfRule>
  </conditionalFormatting>
  <conditionalFormatting sqref="AW22">
    <cfRule type="cellIs" dxfId="3961" priority="1568" operator="lessThan">
      <formula>$C$4</formula>
    </cfRule>
  </conditionalFormatting>
  <conditionalFormatting sqref="AW23">
    <cfRule type="cellIs" dxfId="3960" priority="1569" operator="lessThan">
      <formula>$C$4</formula>
    </cfRule>
  </conditionalFormatting>
  <conditionalFormatting sqref="AW24">
    <cfRule type="cellIs" dxfId="3959" priority="1570" operator="lessThan">
      <formula>$C$4</formula>
    </cfRule>
  </conditionalFormatting>
  <conditionalFormatting sqref="AW25">
    <cfRule type="cellIs" dxfId="3958" priority="1571" operator="lessThan">
      <formula>$C$4</formula>
    </cfRule>
  </conditionalFormatting>
  <conditionalFormatting sqref="AW26">
    <cfRule type="cellIs" dxfId="3957" priority="1572" operator="lessThan">
      <formula>$C$4</formula>
    </cfRule>
  </conditionalFormatting>
  <conditionalFormatting sqref="AW27">
    <cfRule type="cellIs" dxfId="3956" priority="1573" operator="lessThan">
      <formula>$C$4</formula>
    </cfRule>
  </conditionalFormatting>
  <conditionalFormatting sqref="AW28">
    <cfRule type="cellIs" dxfId="3955" priority="1574" operator="lessThan">
      <formula>$C$4</formula>
    </cfRule>
  </conditionalFormatting>
  <conditionalFormatting sqref="AW29">
    <cfRule type="cellIs" dxfId="3954" priority="1575" operator="lessThan">
      <formula>$C$4</formula>
    </cfRule>
  </conditionalFormatting>
  <conditionalFormatting sqref="AW30">
    <cfRule type="cellIs" dxfId="3953" priority="1576" operator="lessThan">
      <formula>$C$4</formula>
    </cfRule>
  </conditionalFormatting>
  <conditionalFormatting sqref="AW31">
    <cfRule type="cellIs" dxfId="3952" priority="1577" operator="lessThan">
      <formula>$C$4</formula>
    </cfRule>
  </conditionalFormatting>
  <conditionalFormatting sqref="AW32">
    <cfRule type="cellIs" dxfId="3951" priority="1578" operator="lessThan">
      <formula>$C$4</formula>
    </cfRule>
  </conditionalFormatting>
  <conditionalFormatting sqref="AW33">
    <cfRule type="cellIs" dxfId="3950" priority="1579" operator="lessThan">
      <formula>$C$4</formula>
    </cfRule>
  </conditionalFormatting>
  <conditionalFormatting sqref="AW34">
    <cfRule type="cellIs" dxfId="3949" priority="1580" operator="lessThan">
      <formula>$C$4</formula>
    </cfRule>
  </conditionalFormatting>
  <conditionalFormatting sqref="AW35">
    <cfRule type="cellIs" dxfId="3948" priority="1581" operator="lessThan">
      <formula>$C$4</formula>
    </cfRule>
  </conditionalFormatting>
  <conditionalFormatting sqref="AW36">
    <cfRule type="cellIs" dxfId="3947" priority="1582" operator="lessThan">
      <formula>$C$4</formula>
    </cfRule>
  </conditionalFormatting>
  <conditionalFormatting sqref="AW37">
    <cfRule type="cellIs" dxfId="3946" priority="1583" operator="lessThan">
      <formula>$C$4</formula>
    </cfRule>
  </conditionalFormatting>
  <conditionalFormatting sqref="AW38">
    <cfRule type="cellIs" dxfId="3945" priority="1584" operator="lessThan">
      <formula>$C$4</formula>
    </cfRule>
  </conditionalFormatting>
  <conditionalFormatting sqref="AW39">
    <cfRule type="cellIs" dxfId="3944" priority="1585" operator="lessThan">
      <formula>$C$4</formula>
    </cfRule>
  </conditionalFormatting>
  <conditionalFormatting sqref="AW40">
    <cfRule type="cellIs" dxfId="3943" priority="1586" operator="lessThan">
      <formula>$C$4</formula>
    </cfRule>
  </conditionalFormatting>
  <conditionalFormatting sqref="AW41">
    <cfRule type="cellIs" dxfId="3942" priority="1587" operator="lessThan">
      <formula>$C$4</formula>
    </cfRule>
  </conditionalFormatting>
  <conditionalFormatting sqref="AW42">
    <cfRule type="cellIs" dxfId="3941" priority="1588" operator="lessThan">
      <formula>$C$4</formula>
    </cfRule>
  </conditionalFormatting>
  <conditionalFormatting sqref="AW43">
    <cfRule type="cellIs" dxfId="3940" priority="1589" operator="lessThan">
      <formula>$C$4</formula>
    </cfRule>
  </conditionalFormatting>
  <conditionalFormatting sqref="AW44">
    <cfRule type="cellIs" dxfId="3939" priority="1590" operator="lessThan">
      <formula>$C$4</formula>
    </cfRule>
  </conditionalFormatting>
  <conditionalFormatting sqref="AW45">
    <cfRule type="cellIs" dxfId="3938" priority="1591" operator="lessThan">
      <formula>$C$4</formula>
    </cfRule>
  </conditionalFormatting>
  <conditionalFormatting sqref="AW46">
    <cfRule type="cellIs" dxfId="3937" priority="1592" operator="lessThan">
      <formula>$C$4</formula>
    </cfRule>
  </conditionalFormatting>
  <conditionalFormatting sqref="AW47">
    <cfRule type="cellIs" dxfId="3936" priority="1593" operator="lessThan">
      <formula>$C$4</formula>
    </cfRule>
  </conditionalFormatting>
  <conditionalFormatting sqref="AW48">
    <cfRule type="cellIs" dxfId="3935" priority="1594" operator="lessThan">
      <formula>$C$4</formula>
    </cfRule>
  </conditionalFormatting>
  <conditionalFormatting sqref="AW49">
    <cfRule type="cellIs" dxfId="3934" priority="1595" operator="lessThan">
      <formula>$C$4</formula>
    </cfRule>
  </conditionalFormatting>
  <conditionalFormatting sqref="AW50">
    <cfRule type="cellIs" dxfId="3933" priority="1596" operator="lessThan">
      <formula>$C$4</formula>
    </cfRule>
  </conditionalFormatting>
  <conditionalFormatting sqref="AW51">
    <cfRule type="cellIs" dxfId="3932" priority="1597" operator="lessThan">
      <formula>$C$4</formula>
    </cfRule>
  </conditionalFormatting>
  <conditionalFormatting sqref="AW52">
    <cfRule type="cellIs" dxfId="3931" priority="1598" operator="lessThan">
      <formula>$C$4</formula>
    </cfRule>
  </conditionalFormatting>
  <conditionalFormatting sqref="AW53">
    <cfRule type="cellIs" dxfId="3930" priority="1599" operator="lessThan">
      <formula>$C$4</formula>
    </cfRule>
  </conditionalFormatting>
  <conditionalFormatting sqref="AW54">
    <cfRule type="cellIs" dxfId="3929" priority="1600" operator="lessThan">
      <formula>$C$4</formula>
    </cfRule>
  </conditionalFormatting>
  <conditionalFormatting sqref="AW55">
    <cfRule type="cellIs" dxfId="3928" priority="1601" operator="lessThan">
      <formula>$C$4</formula>
    </cfRule>
  </conditionalFormatting>
  <conditionalFormatting sqref="AW56">
    <cfRule type="cellIs" dxfId="3927" priority="1602" operator="lessThan">
      <formula>$C$4</formula>
    </cfRule>
  </conditionalFormatting>
  <conditionalFormatting sqref="AW57">
    <cfRule type="cellIs" dxfId="3926" priority="1603" operator="lessThan">
      <formula>$C$4</formula>
    </cfRule>
  </conditionalFormatting>
  <conditionalFormatting sqref="AW58">
    <cfRule type="cellIs" dxfId="3925" priority="1604" operator="lessThan">
      <formula>$C$4</formula>
    </cfRule>
  </conditionalFormatting>
  <conditionalFormatting sqref="AW59">
    <cfRule type="cellIs" dxfId="3924" priority="1605" operator="lessThan">
      <formula>$C$4</formula>
    </cfRule>
  </conditionalFormatting>
  <conditionalFormatting sqref="AW60">
    <cfRule type="cellIs" dxfId="3923" priority="1606" operator="lessThan">
      <formula>$C$4</formula>
    </cfRule>
  </conditionalFormatting>
  <conditionalFormatting sqref="BR11">
    <cfRule type="cellIs" dxfId="3922" priority="1607" operator="lessThan">
      <formula>$C$4</formula>
    </cfRule>
  </conditionalFormatting>
  <conditionalFormatting sqref="BR12">
    <cfRule type="cellIs" dxfId="3921" priority="1608" operator="lessThan">
      <formula>$C$4</formula>
    </cfRule>
  </conditionalFormatting>
  <conditionalFormatting sqref="BR13">
    <cfRule type="cellIs" dxfId="3920" priority="1609" operator="lessThan">
      <formula>$C$4</formula>
    </cfRule>
  </conditionalFormatting>
  <conditionalFormatting sqref="BR14">
    <cfRule type="cellIs" dxfId="3919" priority="1610" operator="lessThan">
      <formula>$C$4</formula>
    </cfRule>
  </conditionalFormatting>
  <conditionalFormatting sqref="BR15">
    <cfRule type="cellIs" dxfId="3918" priority="1611" operator="lessThan">
      <formula>$C$4</formula>
    </cfRule>
  </conditionalFormatting>
  <conditionalFormatting sqref="BR16">
    <cfRule type="cellIs" dxfId="3917" priority="1612" operator="lessThan">
      <formula>$C$4</formula>
    </cfRule>
  </conditionalFormatting>
  <conditionalFormatting sqref="BR17">
    <cfRule type="cellIs" dxfId="3916" priority="1613" operator="lessThan">
      <formula>$C$4</formula>
    </cfRule>
  </conditionalFormatting>
  <conditionalFormatting sqref="BR18">
    <cfRule type="cellIs" dxfId="3915" priority="1614" operator="lessThan">
      <formula>$C$4</formula>
    </cfRule>
  </conditionalFormatting>
  <conditionalFormatting sqref="BR19">
    <cfRule type="cellIs" dxfId="3914" priority="1615" operator="lessThan">
      <formula>$C$4</formula>
    </cfRule>
  </conditionalFormatting>
  <conditionalFormatting sqref="BR20">
    <cfRule type="cellIs" dxfId="3913" priority="1616" operator="lessThan">
      <formula>$C$4</formula>
    </cfRule>
  </conditionalFormatting>
  <conditionalFormatting sqref="BR21">
    <cfRule type="cellIs" dxfId="3912" priority="1617" operator="lessThan">
      <formula>$C$4</formula>
    </cfRule>
  </conditionalFormatting>
  <conditionalFormatting sqref="BR22">
    <cfRule type="cellIs" dxfId="3911" priority="1618" operator="lessThan">
      <formula>$C$4</formula>
    </cfRule>
  </conditionalFormatting>
  <conditionalFormatting sqref="BR23">
    <cfRule type="cellIs" dxfId="3910" priority="1619" operator="lessThan">
      <formula>$C$4</formula>
    </cfRule>
  </conditionalFormatting>
  <conditionalFormatting sqref="BR24">
    <cfRule type="cellIs" dxfId="3909" priority="1620" operator="lessThan">
      <formula>$C$4</formula>
    </cfRule>
  </conditionalFormatting>
  <conditionalFormatting sqref="BR25">
    <cfRule type="cellIs" dxfId="3908" priority="1621" operator="lessThan">
      <formula>$C$4</formula>
    </cfRule>
  </conditionalFormatting>
  <conditionalFormatting sqref="BR26">
    <cfRule type="cellIs" dxfId="3907" priority="1622" operator="lessThan">
      <formula>$C$4</formula>
    </cfRule>
  </conditionalFormatting>
  <conditionalFormatting sqref="BR27">
    <cfRule type="cellIs" dxfId="3906" priority="1623" operator="lessThan">
      <formula>$C$4</formula>
    </cfRule>
  </conditionalFormatting>
  <conditionalFormatting sqref="BR28">
    <cfRule type="cellIs" dxfId="3905" priority="1624" operator="lessThan">
      <formula>$C$4</formula>
    </cfRule>
  </conditionalFormatting>
  <conditionalFormatting sqref="BR29">
    <cfRule type="cellIs" dxfId="3904" priority="1625" operator="lessThan">
      <formula>$C$4</formula>
    </cfRule>
  </conditionalFormatting>
  <conditionalFormatting sqref="BR30">
    <cfRule type="cellIs" dxfId="3903" priority="1626" operator="lessThan">
      <formula>$C$4</formula>
    </cfRule>
  </conditionalFormatting>
  <conditionalFormatting sqref="BR31">
    <cfRule type="cellIs" dxfId="3902" priority="1627" operator="lessThan">
      <formula>$C$4</formula>
    </cfRule>
  </conditionalFormatting>
  <conditionalFormatting sqref="BR32">
    <cfRule type="cellIs" dxfId="3901" priority="1628" operator="lessThan">
      <formula>$C$4</formula>
    </cfRule>
  </conditionalFormatting>
  <conditionalFormatting sqref="BR33">
    <cfRule type="cellIs" dxfId="3900" priority="1629" operator="lessThan">
      <formula>$C$4</formula>
    </cfRule>
  </conditionalFormatting>
  <conditionalFormatting sqref="BR34">
    <cfRule type="cellIs" dxfId="3899" priority="1630" operator="lessThan">
      <formula>$C$4</formula>
    </cfRule>
  </conditionalFormatting>
  <conditionalFormatting sqref="BR35">
    <cfRule type="cellIs" dxfId="3898" priority="1631" operator="lessThan">
      <formula>$C$4</formula>
    </cfRule>
  </conditionalFormatting>
  <conditionalFormatting sqref="BR36">
    <cfRule type="cellIs" dxfId="3897" priority="1632" operator="lessThan">
      <formula>$C$4</formula>
    </cfRule>
  </conditionalFormatting>
  <conditionalFormatting sqref="BR37">
    <cfRule type="cellIs" dxfId="3896" priority="1633" operator="lessThan">
      <formula>$C$4</formula>
    </cfRule>
  </conditionalFormatting>
  <conditionalFormatting sqref="BR38">
    <cfRule type="cellIs" dxfId="3895" priority="1634" operator="lessThan">
      <formula>$C$4</formula>
    </cfRule>
  </conditionalFormatting>
  <conditionalFormatting sqref="BR39">
    <cfRule type="cellIs" dxfId="3894" priority="1635" operator="lessThan">
      <formula>$C$4</formula>
    </cfRule>
  </conditionalFormatting>
  <conditionalFormatting sqref="BR40">
    <cfRule type="cellIs" dxfId="3893" priority="1636" operator="lessThan">
      <formula>$C$4</formula>
    </cfRule>
  </conditionalFormatting>
  <conditionalFormatting sqref="BR41">
    <cfRule type="cellIs" dxfId="3892" priority="1637" operator="lessThan">
      <formula>$C$4</formula>
    </cfRule>
  </conditionalFormatting>
  <conditionalFormatting sqref="BR42">
    <cfRule type="cellIs" dxfId="3891" priority="1638" operator="lessThan">
      <formula>$C$4</formula>
    </cfRule>
  </conditionalFormatting>
  <conditionalFormatting sqref="BR43">
    <cfRule type="cellIs" dxfId="3890" priority="1639" operator="lessThan">
      <formula>$C$4</formula>
    </cfRule>
  </conditionalFormatting>
  <conditionalFormatting sqref="BR44">
    <cfRule type="cellIs" dxfId="3889" priority="1640" operator="lessThan">
      <formula>$C$4</formula>
    </cfRule>
  </conditionalFormatting>
  <conditionalFormatting sqref="BR45">
    <cfRule type="cellIs" dxfId="3888" priority="1641" operator="lessThan">
      <formula>$C$4</formula>
    </cfRule>
  </conditionalFormatting>
  <conditionalFormatting sqref="BR46">
    <cfRule type="cellIs" dxfId="3887" priority="1642" operator="lessThan">
      <formula>$C$4</formula>
    </cfRule>
  </conditionalFormatting>
  <conditionalFormatting sqref="BR47">
    <cfRule type="cellIs" dxfId="3886" priority="1643" operator="lessThan">
      <formula>$C$4</formula>
    </cfRule>
  </conditionalFormatting>
  <conditionalFormatting sqref="BR48">
    <cfRule type="cellIs" dxfId="3885" priority="1644" operator="lessThan">
      <formula>$C$4</formula>
    </cfRule>
  </conditionalFormatting>
  <conditionalFormatting sqref="BR49">
    <cfRule type="cellIs" dxfId="3884" priority="1645" operator="lessThan">
      <formula>$C$4</formula>
    </cfRule>
  </conditionalFormatting>
  <conditionalFormatting sqref="BR50">
    <cfRule type="cellIs" dxfId="3883" priority="1646" operator="lessThan">
      <formula>$C$4</formula>
    </cfRule>
  </conditionalFormatting>
  <conditionalFormatting sqref="BR51">
    <cfRule type="cellIs" dxfId="3882" priority="1647" operator="lessThan">
      <formula>$C$4</formula>
    </cfRule>
  </conditionalFormatting>
  <conditionalFormatting sqref="BR52">
    <cfRule type="cellIs" dxfId="3881" priority="1648" operator="lessThan">
      <formula>$C$4</formula>
    </cfRule>
  </conditionalFormatting>
  <conditionalFormatting sqref="BR53">
    <cfRule type="cellIs" dxfId="3880" priority="1649" operator="lessThan">
      <formula>$C$4</formula>
    </cfRule>
  </conditionalFormatting>
  <conditionalFormatting sqref="BR54">
    <cfRule type="cellIs" dxfId="3879" priority="1650" operator="lessThan">
      <formula>$C$4</formula>
    </cfRule>
  </conditionalFormatting>
  <conditionalFormatting sqref="BR55">
    <cfRule type="cellIs" dxfId="3878" priority="1651" operator="lessThan">
      <formula>$C$4</formula>
    </cfRule>
  </conditionalFormatting>
  <conditionalFormatting sqref="BR56">
    <cfRule type="cellIs" dxfId="3877" priority="1652" operator="lessThan">
      <formula>$C$4</formula>
    </cfRule>
  </conditionalFormatting>
  <conditionalFormatting sqref="BR57">
    <cfRule type="cellIs" dxfId="3876" priority="1653" operator="lessThan">
      <formula>$C$4</formula>
    </cfRule>
  </conditionalFormatting>
  <conditionalFormatting sqref="BR58">
    <cfRule type="cellIs" dxfId="3875" priority="1654" operator="lessThan">
      <formula>$C$4</formula>
    </cfRule>
  </conditionalFormatting>
  <conditionalFormatting sqref="BR59">
    <cfRule type="cellIs" dxfId="3874" priority="1655" operator="lessThan">
      <formula>$C$4</formula>
    </cfRule>
  </conditionalFormatting>
  <conditionalFormatting sqref="BR60">
    <cfRule type="cellIs" dxfId="3873" priority="1656" operator="lessThan">
      <formula>$C$4</formula>
    </cfRule>
  </conditionalFormatting>
  <conditionalFormatting sqref="BS11:BS44">
    <cfRule type="cellIs" dxfId="3872" priority="1657" operator="lessThan">
      <formula>$C$4</formula>
    </cfRule>
  </conditionalFormatting>
  <conditionalFormatting sqref="BS45">
    <cfRule type="cellIs" dxfId="3871" priority="1691" operator="lessThan">
      <formula>$C$4</formula>
    </cfRule>
  </conditionalFormatting>
  <conditionalFormatting sqref="BS46">
    <cfRule type="cellIs" dxfId="3870" priority="1692" operator="lessThan">
      <formula>$C$4</formula>
    </cfRule>
  </conditionalFormatting>
  <conditionalFormatting sqref="BS47">
    <cfRule type="cellIs" dxfId="3869" priority="1693" operator="lessThan">
      <formula>$C$4</formula>
    </cfRule>
  </conditionalFormatting>
  <conditionalFormatting sqref="BS48">
    <cfRule type="cellIs" dxfId="3868" priority="1694" operator="lessThan">
      <formula>$C$4</formula>
    </cfRule>
  </conditionalFormatting>
  <conditionalFormatting sqref="BS49">
    <cfRule type="cellIs" dxfId="3867" priority="1695" operator="lessThan">
      <formula>$C$4</formula>
    </cfRule>
  </conditionalFormatting>
  <conditionalFormatting sqref="BS50">
    <cfRule type="cellIs" dxfId="3866" priority="1696" operator="lessThan">
      <formula>$C$4</formula>
    </cfRule>
  </conditionalFormatting>
  <conditionalFormatting sqref="BS51">
    <cfRule type="cellIs" dxfId="3865" priority="1697" operator="lessThan">
      <formula>$C$4</formula>
    </cfRule>
  </conditionalFormatting>
  <conditionalFormatting sqref="BS52">
    <cfRule type="cellIs" dxfId="3864" priority="1698" operator="lessThan">
      <formula>$C$4</formula>
    </cfRule>
  </conditionalFormatting>
  <conditionalFormatting sqref="BS53">
    <cfRule type="cellIs" dxfId="3863" priority="1699" operator="lessThan">
      <formula>$C$4</formula>
    </cfRule>
  </conditionalFormatting>
  <conditionalFormatting sqref="BS54">
    <cfRule type="cellIs" dxfId="3862" priority="1700" operator="lessThan">
      <formula>$C$4</formula>
    </cfRule>
  </conditionalFormatting>
  <conditionalFormatting sqref="BS55">
    <cfRule type="cellIs" dxfId="3861" priority="1701" operator="lessThan">
      <formula>$C$4</formula>
    </cfRule>
  </conditionalFormatting>
  <conditionalFormatting sqref="BS56">
    <cfRule type="cellIs" dxfId="3860" priority="1702" operator="lessThan">
      <formula>$C$4</formula>
    </cfRule>
  </conditionalFormatting>
  <conditionalFormatting sqref="BS57">
    <cfRule type="cellIs" dxfId="3859" priority="1703" operator="lessThan">
      <formula>$C$4</formula>
    </cfRule>
  </conditionalFormatting>
  <conditionalFormatting sqref="BS58">
    <cfRule type="cellIs" dxfId="3858" priority="1704" operator="lessThan">
      <formula>$C$4</formula>
    </cfRule>
  </conditionalFormatting>
  <conditionalFormatting sqref="BS59">
    <cfRule type="cellIs" dxfId="3857" priority="1705" operator="lessThan">
      <formula>$C$4</formula>
    </cfRule>
  </conditionalFormatting>
  <conditionalFormatting sqref="BS60">
    <cfRule type="cellIs" dxfId="3856" priority="1706" operator="lessThan">
      <formula>$C$4</formula>
    </cfRule>
  </conditionalFormatting>
  <conditionalFormatting sqref="BT11">
    <cfRule type="cellIs" dxfId="3855" priority="1707" operator="lessThan">
      <formula>$C$4</formula>
    </cfRule>
  </conditionalFormatting>
  <conditionalFormatting sqref="BT12">
    <cfRule type="cellIs" dxfId="3854" priority="1708" operator="lessThan">
      <formula>$C$4</formula>
    </cfRule>
  </conditionalFormatting>
  <conditionalFormatting sqref="BT13">
    <cfRule type="cellIs" dxfId="3853" priority="1709" operator="lessThan">
      <formula>$C$4</formula>
    </cfRule>
  </conditionalFormatting>
  <conditionalFormatting sqref="BT14">
    <cfRule type="cellIs" dxfId="3852" priority="1710" operator="lessThan">
      <formula>$C$4</formula>
    </cfRule>
  </conditionalFormatting>
  <conditionalFormatting sqref="BT15">
    <cfRule type="cellIs" dxfId="3851" priority="1711" operator="lessThan">
      <formula>$C$4</formula>
    </cfRule>
  </conditionalFormatting>
  <conditionalFormatting sqref="BT16">
    <cfRule type="cellIs" dxfId="3850" priority="1712" operator="lessThan">
      <formula>$C$4</formula>
    </cfRule>
  </conditionalFormatting>
  <conditionalFormatting sqref="BT17">
    <cfRule type="cellIs" dxfId="3849" priority="1713" operator="lessThan">
      <formula>$C$4</formula>
    </cfRule>
  </conditionalFormatting>
  <conditionalFormatting sqref="BT18">
    <cfRule type="cellIs" dxfId="3848" priority="1714" operator="lessThan">
      <formula>$C$4</formula>
    </cfRule>
  </conditionalFormatting>
  <conditionalFormatting sqref="BT19">
    <cfRule type="cellIs" dxfId="3847" priority="1715" operator="lessThan">
      <formula>$C$4</formula>
    </cfRule>
  </conditionalFormatting>
  <conditionalFormatting sqref="BT20">
    <cfRule type="cellIs" dxfId="3846" priority="1716" operator="lessThan">
      <formula>$C$4</formula>
    </cfRule>
  </conditionalFormatting>
  <conditionalFormatting sqref="BT21">
    <cfRule type="cellIs" dxfId="3845" priority="1717" operator="lessThan">
      <formula>$C$4</formula>
    </cfRule>
  </conditionalFormatting>
  <conditionalFormatting sqref="BT22">
    <cfRule type="cellIs" dxfId="3844" priority="1718" operator="lessThan">
      <formula>$C$4</formula>
    </cfRule>
  </conditionalFormatting>
  <conditionalFormatting sqref="BT23">
    <cfRule type="cellIs" dxfId="3843" priority="1719" operator="lessThan">
      <formula>$C$4</formula>
    </cfRule>
  </conditionalFormatting>
  <conditionalFormatting sqref="BT24">
    <cfRule type="cellIs" dxfId="3842" priority="1720" operator="lessThan">
      <formula>$C$4</formula>
    </cfRule>
  </conditionalFormatting>
  <conditionalFormatting sqref="BT25">
    <cfRule type="cellIs" dxfId="3841" priority="1721" operator="lessThan">
      <formula>$C$4</formula>
    </cfRule>
  </conditionalFormatting>
  <conditionalFormatting sqref="BT26">
    <cfRule type="cellIs" dxfId="3840" priority="1722" operator="lessThan">
      <formula>$C$4</formula>
    </cfRule>
  </conditionalFormatting>
  <conditionalFormatting sqref="BT27">
    <cfRule type="cellIs" dxfId="3839" priority="1723" operator="lessThan">
      <formula>$C$4</formula>
    </cfRule>
  </conditionalFormatting>
  <conditionalFormatting sqref="BT28">
    <cfRule type="cellIs" dxfId="3838" priority="1724" operator="lessThan">
      <formula>$C$4</formula>
    </cfRule>
  </conditionalFormatting>
  <conditionalFormatting sqref="BT29">
    <cfRule type="cellIs" dxfId="3837" priority="1725" operator="lessThan">
      <formula>$C$4</formula>
    </cfRule>
  </conditionalFormatting>
  <conditionalFormatting sqref="BT30">
    <cfRule type="cellIs" dxfId="3836" priority="1726" operator="lessThan">
      <formula>$C$4</formula>
    </cfRule>
  </conditionalFormatting>
  <conditionalFormatting sqref="BT31">
    <cfRule type="cellIs" dxfId="3835" priority="1727" operator="lessThan">
      <formula>$C$4</formula>
    </cfRule>
  </conditionalFormatting>
  <conditionalFormatting sqref="BT32">
    <cfRule type="cellIs" dxfId="3834" priority="1728" operator="lessThan">
      <formula>$C$4</formula>
    </cfRule>
  </conditionalFormatting>
  <conditionalFormatting sqref="BT33">
    <cfRule type="cellIs" dxfId="3833" priority="1729" operator="lessThan">
      <formula>$C$4</formula>
    </cfRule>
  </conditionalFormatting>
  <conditionalFormatting sqref="BT34">
    <cfRule type="cellIs" dxfId="3832" priority="1730" operator="lessThan">
      <formula>$C$4</formula>
    </cfRule>
  </conditionalFormatting>
  <conditionalFormatting sqref="BT35">
    <cfRule type="cellIs" dxfId="3831" priority="1731" operator="lessThan">
      <formula>$C$4</formula>
    </cfRule>
  </conditionalFormatting>
  <conditionalFormatting sqref="BT36">
    <cfRule type="cellIs" dxfId="3830" priority="1732" operator="lessThan">
      <formula>$C$4</formula>
    </cfRule>
  </conditionalFormatting>
  <conditionalFormatting sqref="BT37">
    <cfRule type="cellIs" dxfId="3829" priority="1733" operator="lessThan">
      <formula>$C$4</formula>
    </cfRule>
  </conditionalFormatting>
  <conditionalFormatting sqref="BT38">
    <cfRule type="cellIs" dxfId="3828" priority="1734" operator="lessThan">
      <formula>$C$4</formula>
    </cfRule>
  </conditionalFormatting>
  <conditionalFormatting sqref="BT39">
    <cfRule type="cellIs" dxfId="3827" priority="1735" operator="lessThan">
      <formula>$C$4</formula>
    </cfRule>
  </conditionalFormatting>
  <conditionalFormatting sqref="BT40">
    <cfRule type="cellIs" dxfId="3826" priority="1736" operator="lessThan">
      <formula>$C$4</formula>
    </cfRule>
  </conditionalFormatting>
  <conditionalFormatting sqref="BT41">
    <cfRule type="cellIs" dxfId="3825" priority="1737" operator="lessThan">
      <formula>$C$4</formula>
    </cfRule>
  </conditionalFormatting>
  <conditionalFormatting sqref="BT42">
    <cfRule type="cellIs" dxfId="3824" priority="1738" operator="lessThan">
      <formula>$C$4</formula>
    </cfRule>
  </conditionalFormatting>
  <conditionalFormatting sqref="BT43">
    <cfRule type="cellIs" dxfId="3823" priority="1739" operator="lessThan">
      <formula>$C$4</formula>
    </cfRule>
  </conditionalFormatting>
  <conditionalFormatting sqref="BT44">
    <cfRule type="cellIs" dxfId="3822" priority="1740" operator="lessThan">
      <formula>$C$4</formula>
    </cfRule>
  </conditionalFormatting>
  <conditionalFormatting sqref="BT45">
    <cfRule type="cellIs" dxfId="3821" priority="1741" operator="lessThan">
      <formula>$C$4</formula>
    </cfRule>
  </conditionalFormatting>
  <conditionalFormatting sqref="BT46">
    <cfRule type="cellIs" dxfId="3820" priority="1742" operator="lessThan">
      <formula>$C$4</formula>
    </cfRule>
  </conditionalFormatting>
  <conditionalFormatting sqref="BT47">
    <cfRule type="cellIs" dxfId="3819" priority="1743" operator="lessThan">
      <formula>$C$4</formula>
    </cfRule>
  </conditionalFormatting>
  <conditionalFormatting sqref="BT48">
    <cfRule type="cellIs" dxfId="3818" priority="1744" operator="lessThan">
      <formula>$C$4</formula>
    </cfRule>
  </conditionalFormatting>
  <conditionalFormatting sqref="BT49">
    <cfRule type="cellIs" dxfId="3817" priority="1745" operator="lessThan">
      <formula>$C$4</formula>
    </cfRule>
  </conditionalFormatting>
  <conditionalFormatting sqref="BT50">
    <cfRule type="cellIs" dxfId="3816" priority="1746" operator="lessThan">
      <formula>$C$4</formula>
    </cfRule>
  </conditionalFormatting>
  <conditionalFormatting sqref="BT51">
    <cfRule type="cellIs" dxfId="3815" priority="1747" operator="lessThan">
      <formula>$C$4</formula>
    </cfRule>
  </conditionalFormatting>
  <conditionalFormatting sqref="BT52">
    <cfRule type="cellIs" dxfId="3814" priority="1748" operator="lessThan">
      <formula>$C$4</formula>
    </cfRule>
  </conditionalFormatting>
  <conditionalFormatting sqref="BT53">
    <cfRule type="cellIs" dxfId="3813" priority="1749" operator="lessThan">
      <formula>$C$4</formula>
    </cfRule>
  </conditionalFormatting>
  <conditionalFormatting sqref="BT54">
    <cfRule type="cellIs" dxfId="3812" priority="1750" operator="lessThan">
      <formula>$C$4</formula>
    </cfRule>
  </conditionalFormatting>
  <conditionalFormatting sqref="BT55">
    <cfRule type="cellIs" dxfId="3811" priority="1751" operator="lessThan">
      <formula>$C$4</formula>
    </cfRule>
  </conditionalFormatting>
  <conditionalFormatting sqref="BT56">
    <cfRule type="cellIs" dxfId="3810" priority="1752" operator="lessThan">
      <formula>$C$4</formula>
    </cfRule>
  </conditionalFormatting>
  <conditionalFormatting sqref="BT57">
    <cfRule type="cellIs" dxfId="3809" priority="1753" operator="lessThan">
      <formula>$C$4</formula>
    </cfRule>
  </conditionalFormatting>
  <conditionalFormatting sqref="BT58">
    <cfRule type="cellIs" dxfId="3808" priority="1754" operator="lessThan">
      <formula>$C$4</formula>
    </cfRule>
  </conditionalFormatting>
  <conditionalFormatting sqref="BT59">
    <cfRule type="cellIs" dxfId="3807" priority="1755" operator="lessThan">
      <formula>$C$4</formula>
    </cfRule>
  </conditionalFormatting>
  <conditionalFormatting sqref="BT60">
    <cfRule type="cellIs" dxfId="3806" priority="1756" operator="lessThan">
      <formula>$C$4</formula>
    </cfRule>
  </conditionalFormatting>
  <conditionalFormatting sqref="BU11">
    <cfRule type="cellIs" dxfId="3805" priority="1757" operator="lessThan">
      <formula>$C$4</formula>
    </cfRule>
  </conditionalFormatting>
  <conditionalFormatting sqref="BU12">
    <cfRule type="cellIs" dxfId="3804" priority="1758" operator="lessThan">
      <formula>$C$4</formula>
    </cfRule>
  </conditionalFormatting>
  <conditionalFormatting sqref="BU13">
    <cfRule type="cellIs" dxfId="3803" priority="1759" operator="lessThan">
      <formula>$C$4</formula>
    </cfRule>
  </conditionalFormatting>
  <conditionalFormatting sqref="BU14">
    <cfRule type="cellIs" dxfId="3802" priority="1760" operator="lessThan">
      <formula>$C$4</formula>
    </cfRule>
  </conditionalFormatting>
  <conditionalFormatting sqref="BU15">
    <cfRule type="cellIs" dxfId="3801" priority="1761" operator="lessThan">
      <formula>$C$4</formula>
    </cfRule>
  </conditionalFormatting>
  <conditionalFormatting sqref="BU16">
    <cfRule type="cellIs" dxfId="3800" priority="1762" operator="lessThan">
      <formula>$C$4</formula>
    </cfRule>
  </conditionalFormatting>
  <conditionalFormatting sqref="BU17">
    <cfRule type="cellIs" dxfId="3799" priority="1763" operator="lessThan">
      <formula>$C$4</formula>
    </cfRule>
  </conditionalFormatting>
  <conditionalFormatting sqref="BU18">
    <cfRule type="cellIs" dxfId="3798" priority="1764" operator="lessThan">
      <formula>$C$4</formula>
    </cfRule>
  </conditionalFormatting>
  <conditionalFormatting sqref="BU19">
    <cfRule type="cellIs" dxfId="3797" priority="1765" operator="lessThan">
      <formula>$C$4</formula>
    </cfRule>
  </conditionalFormatting>
  <conditionalFormatting sqref="BU20">
    <cfRule type="cellIs" dxfId="3796" priority="1766" operator="lessThan">
      <formula>$C$4</formula>
    </cfRule>
  </conditionalFormatting>
  <conditionalFormatting sqref="BU21">
    <cfRule type="cellIs" dxfId="3795" priority="1767" operator="lessThan">
      <formula>$C$4</formula>
    </cfRule>
  </conditionalFormatting>
  <conditionalFormatting sqref="BU22">
    <cfRule type="cellIs" dxfId="3794" priority="1768" operator="lessThan">
      <formula>$C$4</formula>
    </cfRule>
  </conditionalFormatting>
  <conditionalFormatting sqref="BU23">
    <cfRule type="cellIs" dxfId="3793" priority="1769" operator="lessThan">
      <formula>$C$4</formula>
    </cfRule>
  </conditionalFormatting>
  <conditionalFormatting sqref="BU24">
    <cfRule type="cellIs" dxfId="3792" priority="1770" operator="lessThan">
      <formula>$C$4</formula>
    </cfRule>
  </conditionalFormatting>
  <conditionalFormatting sqref="BU25">
    <cfRule type="cellIs" dxfId="3791" priority="1771" operator="lessThan">
      <formula>$C$4</formula>
    </cfRule>
  </conditionalFormatting>
  <conditionalFormatting sqref="BU26">
    <cfRule type="cellIs" dxfId="3790" priority="1772" operator="lessThan">
      <formula>$C$4</formula>
    </cfRule>
  </conditionalFormatting>
  <conditionalFormatting sqref="BU27">
    <cfRule type="cellIs" dxfId="3789" priority="1773" operator="lessThan">
      <formula>$C$4</formula>
    </cfRule>
  </conditionalFormatting>
  <conditionalFormatting sqref="BU28">
    <cfRule type="cellIs" dxfId="3788" priority="1774" operator="lessThan">
      <formula>$C$4</formula>
    </cfRule>
  </conditionalFormatting>
  <conditionalFormatting sqref="BU29">
    <cfRule type="cellIs" dxfId="3787" priority="1775" operator="lessThan">
      <formula>$C$4</formula>
    </cfRule>
  </conditionalFormatting>
  <conditionalFormatting sqref="BU30">
    <cfRule type="cellIs" dxfId="3786" priority="1776" operator="lessThan">
      <formula>$C$4</formula>
    </cfRule>
  </conditionalFormatting>
  <conditionalFormatting sqref="BU31">
    <cfRule type="cellIs" dxfId="3785" priority="1777" operator="lessThan">
      <formula>$C$4</formula>
    </cfRule>
  </conditionalFormatting>
  <conditionalFormatting sqref="BU32">
    <cfRule type="cellIs" dxfId="3784" priority="1778" operator="lessThan">
      <formula>$C$4</formula>
    </cfRule>
  </conditionalFormatting>
  <conditionalFormatting sqref="BU33">
    <cfRule type="cellIs" dxfId="3783" priority="1779" operator="lessThan">
      <formula>$C$4</formula>
    </cfRule>
  </conditionalFormatting>
  <conditionalFormatting sqref="BU34">
    <cfRule type="cellIs" dxfId="3782" priority="1780" operator="lessThan">
      <formula>$C$4</formula>
    </cfRule>
  </conditionalFormatting>
  <conditionalFormatting sqref="BU35">
    <cfRule type="cellIs" dxfId="3781" priority="1781" operator="lessThan">
      <formula>$C$4</formula>
    </cfRule>
  </conditionalFormatting>
  <conditionalFormatting sqref="BU36">
    <cfRule type="cellIs" dxfId="3780" priority="1782" operator="lessThan">
      <formula>$C$4</formula>
    </cfRule>
  </conditionalFormatting>
  <conditionalFormatting sqref="BU37">
    <cfRule type="cellIs" dxfId="3779" priority="1783" operator="lessThan">
      <formula>$C$4</formula>
    </cfRule>
  </conditionalFormatting>
  <conditionalFormatting sqref="BU38">
    <cfRule type="cellIs" dxfId="3778" priority="1784" operator="lessThan">
      <formula>$C$4</formula>
    </cfRule>
  </conditionalFormatting>
  <conditionalFormatting sqref="BU39">
    <cfRule type="cellIs" dxfId="3777" priority="1785" operator="lessThan">
      <formula>$C$4</formula>
    </cfRule>
  </conditionalFormatting>
  <conditionalFormatting sqref="BU40">
    <cfRule type="cellIs" dxfId="3776" priority="1786" operator="lessThan">
      <formula>$C$4</formula>
    </cfRule>
  </conditionalFormatting>
  <conditionalFormatting sqref="BU41">
    <cfRule type="cellIs" dxfId="3775" priority="1787" operator="lessThan">
      <formula>$C$4</formula>
    </cfRule>
  </conditionalFormatting>
  <conditionalFormatting sqref="BU42">
    <cfRule type="cellIs" dxfId="3774" priority="1788" operator="lessThan">
      <formula>$C$4</formula>
    </cfRule>
  </conditionalFormatting>
  <conditionalFormatting sqref="BU43">
    <cfRule type="cellIs" dxfId="3773" priority="1789" operator="lessThan">
      <formula>$C$4</formula>
    </cfRule>
  </conditionalFormatting>
  <conditionalFormatting sqref="BU44">
    <cfRule type="cellIs" dxfId="3772" priority="1790" operator="lessThan">
      <formula>$C$4</formula>
    </cfRule>
  </conditionalFormatting>
  <conditionalFormatting sqref="BU45">
    <cfRule type="cellIs" dxfId="3771" priority="1791" operator="lessThan">
      <formula>$C$4</formula>
    </cfRule>
  </conditionalFormatting>
  <conditionalFormatting sqref="BU46">
    <cfRule type="cellIs" dxfId="3770" priority="1792" operator="lessThan">
      <formula>$C$4</formula>
    </cfRule>
  </conditionalFormatting>
  <conditionalFormatting sqref="BU47">
    <cfRule type="cellIs" dxfId="3769" priority="1793" operator="lessThan">
      <formula>$C$4</formula>
    </cfRule>
  </conditionalFormatting>
  <conditionalFormatting sqref="BU48">
    <cfRule type="cellIs" dxfId="3768" priority="1794" operator="lessThan">
      <formula>$C$4</formula>
    </cfRule>
  </conditionalFormatting>
  <conditionalFormatting sqref="BU49">
    <cfRule type="cellIs" dxfId="3767" priority="1795" operator="lessThan">
      <formula>$C$4</formula>
    </cfRule>
  </conditionalFormatting>
  <conditionalFormatting sqref="BU50">
    <cfRule type="cellIs" dxfId="3766" priority="1796" operator="lessThan">
      <formula>$C$4</formula>
    </cfRule>
  </conditionalFormatting>
  <conditionalFormatting sqref="BU51">
    <cfRule type="cellIs" dxfId="3765" priority="1797" operator="lessThan">
      <formula>$C$4</formula>
    </cfRule>
  </conditionalFormatting>
  <conditionalFormatting sqref="BU52">
    <cfRule type="cellIs" dxfId="3764" priority="1798" operator="lessThan">
      <formula>$C$4</formula>
    </cfRule>
  </conditionalFormatting>
  <conditionalFormatting sqref="BU53">
    <cfRule type="cellIs" dxfId="3763" priority="1799" operator="lessThan">
      <formula>$C$4</formula>
    </cfRule>
  </conditionalFormatting>
  <conditionalFormatting sqref="BU54">
    <cfRule type="cellIs" dxfId="3762" priority="1800" operator="lessThan">
      <formula>$C$4</formula>
    </cfRule>
  </conditionalFormatting>
  <conditionalFormatting sqref="BU55">
    <cfRule type="cellIs" dxfId="3761" priority="1801" operator="lessThan">
      <formula>$C$4</formula>
    </cfRule>
  </conditionalFormatting>
  <conditionalFormatting sqref="BU56">
    <cfRule type="cellIs" dxfId="3760" priority="1802" operator="lessThan">
      <formula>$C$4</formula>
    </cfRule>
  </conditionalFormatting>
  <conditionalFormatting sqref="BU57">
    <cfRule type="cellIs" dxfId="3759" priority="1803" operator="lessThan">
      <formula>$C$4</formula>
    </cfRule>
  </conditionalFormatting>
  <conditionalFormatting sqref="BU58">
    <cfRule type="cellIs" dxfId="3758" priority="1804" operator="lessThan">
      <formula>$C$4</formula>
    </cfRule>
  </conditionalFormatting>
  <conditionalFormatting sqref="BU59">
    <cfRule type="cellIs" dxfId="3757" priority="1805" operator="lessThan">
      <formula>$C$4</formula>
    </cfRule>
  </conditionalFormatting>
  <conditionalFormatting sqref="BU60">
    <cfRule type="cellIs" dxfId="3756" priority="1806" operator="lessThan">
      <formula>$C$4</formula>
    </cfRule>
  </conditionalFormatting>
  <conditionalFormatting sqref="BV11">
    <cfRule type="cellIs" dxfId="3755" priority="1807" operator="lessThan">
      <formula>$C$4</formula>
    </cfRule>
  </conditionalFormatting>
  <conditionalFormatting sqref="BV12">
    <cfRule type="cellIs" dxfId="3754" priority="1808" operator="lessThan">
      <formula>$C$4</formula>
    </cfRule>
  </conditionalFormatting>
  <conditionalFormatting sqref="BV13">
    <cfRule type="cellIs" dxfId="3753" priority="1809" operator="lessThan">
      <formula>$C$4</formula>
    </cfRule>
  </conditionalFormatting>
  <conditionalFormatting sqref="BV14">
    <cfRule type="cellIs" dxfId="3752" priority="1810" operator="lessThan">
      <formula>$C$4</formula>
    </cfRule>
  </conditionalFormatting>
  <conditionalFormatting sqref="BV15">
    <cfRule type="cellIs" dxfId="3751" priority="1811" operator="lessThan">
      <formula>$C$4</formula>
    </cfRule>
  </conditionalFormatting>
  <conditionalFormatting sqref="BV16">
    <cfRule type="cellIs" dxfId="3750" priority="1812" operator="lessThan">
      <formula>$C$4</formula>
    </cfRule>
  </conditionalFormatting>
  <conditionalFormatting sqref="BV17">
    <cfRule type="cellIs" dxfId="3749" priority="1813" operator="lessThan">
      <formula>$C$4</formula>
    </cfRule>
  </conditionalFormatting>
  <conditionalFormatting sqref="BV18">
    <cfRule type="cellIs" dxfId="3748" priority="1814" operator="lessThan">
      <formula>$C$4</formula>
    </cfRule>
  </conditionalFormatting>
  <conditionalFormatting sqref="BV19">
    <cfRule type="cellIs" dxfId="3747" priority="1815" operator="lessThan">
      <formula>$C$4</formula>
    </cfRule>
  </conditionalFormatting>
  <conditionalFormatting sqref="BV20">
    <cfRule type="cellIs" dxfId="3746" priority="1816" operator="lessThan">
      <formula>$C$4</formula>
    </cfRule>
  </conditionalFormatting>
  <conditionalFormatting sqref="BV21">
    <cfRule type="cellIs" dxfId="3745" priority="1817" operator="lessThan">
      <formula>$C$4</formula>
    </cfRule>
  </conditionalFormatting>
  <conditionalFormatting sqref="BV22">
    <cfRule type="cellIs" dxfId="3744" priority="1818" operator="lessThan">
      <formula>$C$4</formula>
    </cfRule>
  </conditionalFormatting>
  <conditionalFormatting sqref="BV23">
    <cfRule type="cellIs" dxfId="3743" priority="1819" operator="lessThan">
      <formula>$C$4</formula>
    </cfRule>
  </conditionalFormatting>
  <conditionalFormatting sqref="BV24">
    <cfRule type="cellIs" dxfId="3742" priority="1820" operator="lessThan">
      <formula>$C$4</formula>
    </cfRule>
  </conditionalFormatting>
  <conditionalFormatting sqref="BV25">
    <cfRule type="cellIs" dxfId="3741" priority="1821" operator="lessThan">
      <formula>$C$4</formula>
    </cfRule>
  </conditionalFormatting>
  <conditionalFormatting sqref="BV26">
    <cfRule type="cellIs" dxfId="3740" priority="1822" operator="lessThan">
      <formula>$C$4</formula>
    </cfRule>
  </conditionalFormatting>
  <conditionalFormatting sqref="BV27">
    <cfRule type="cellIs" dxfId="3739" priority="1823" operator="lessThan">
      <formula>$C$4</formula>
    </cfRule>
  </conditionalFormatting>
  <conditionalFormatting sqref="BV28">
    <cfRule type="cellIs" dxfId="3738" priority="1824" operator="lessThan">
      <formula>$C$4</formula>
    </cfRule>
  </conditionalFormatting>
  <conditionalFormatting sqref="BV29">
    <cfRule type="cellIs" dxfId="3737" priority="1825" operator="lessThan">
      <formula>$C$4</formula>
    </cfRule>
  </conditionalFormatting>
  <conditionalFormatting sqref="BV30">
    <cfRule type="cellIs" dxfId="3736" priority="1826" operator="lessThan">
      <formula>$C$4</formula>
    </cfRule>
  </conditionalFormatting>
  <conditionalFormatting sqref="BV31">
    <cfRule type="cellIs" dxfId="3735" priority="1827" operator="lessThan">
      <formula>$C$4</formula>
    </cfRule>
  </conditionalFormatting>
  <conditionalFormatting sqref="BV32">
    <cfRule type="cellIs" dxfId="3734" priority="1828" operator="lessThan">
      <formula>$C$4</formula>
    </cfRule>
  </conditionalFormatting>
  <conditionalFormatting sqref="BV33">
    <cfRule type="cellIs" dxfId="3733" priority="1829" operator="lessThan">
      <formula>$C$4</formula>
    </cfRule>
  </conditionalFormatting>
  <conditionalFormatting sqref="BV34">
    <cfRule type="cellIs" dxfId="3732" priority="1830" operator="lessThan">
      <formula>$C$4</formula>
    </cfRule>
  </conditionalFormatting>
  <conditionalFormatting sqref="BV35">
    <cfRule type="cellIs" dxfId="3731" priority="1831" operator="lessThan">
      <formula>$C$4</formula>
    </cfRule>
  </conditionalFormatting>
  <conditionalFormatting sqref="BV36">
    <cfRule type="cellIs" dxfId="3730" priority="1832" operator="lessThan">
      <formula>$C$4</formula>
    </cfRule>
  </conditionalFormatting>
  <conditionalFormatting sqref="BV37">
    <cfRule type="cellIs" dxfId="3729" priority="1833" operator="lessThan">
      <formula>$C$4</formula>
    </cfRule>
  </conditionalFormatting>
  <conditionalFormatting sqref="BV38">
    <cfRule type="cellIs" dxfId="3728" priority="1834" operator="lessThan">
      <formula>$C$4</formula>
    </cfRule>
  </conditionalFormatting>
  <conditionalFormatting sqref="BV39">
    <cfRule type="cellIs" dxfId="3727" priority="1835" operator="lessThan">
      <formula>$C$4</formula>
    </cfRule>
  </conditionalFormatting>
  <conditionalFormatting sqref="BV40">
    <cfRule type="cellIs" dxfId="3726" priority="1836" operator="lessThan">
      <formula>$C$4</formula>
    </cfRule>
  </conditionalFormatting>
  <conditionalFormatting sqref="BV41">
    <cfRule type="cellIs" dxfId="3725" priority="1837" operator="lessThan">
      <formula>$C$4</formula>
    </cfRule>
  </conditionalFormatting>
  <conditionalFormatting sqref="BV42">
    <cfRule type="cellIs" dxfId="3724" priority="1838" operator="lessThan">
      <formula>$C$4</formula>
    </cfRule>
  </conditionalFormatting>
  <conditionalFormatting sqref="BV43">
    <cfRule type="cellIs" dxfId="3723" priority="1839" operator="lessThan">
      <formula>$C$4</formula>
    </cfRule>
  </conditionalFormatting>
  <conditionalFormatting sqref="BV44">
    <cfRule type="cellIs" dxfId="3722" priority="1840" operator="lessThan">
      <formula>$C$4</formula>
    </cfRule>
  </conditionalFormatting>
  <conditionalFormatting sqref="BV45">
    <cfRule type="cellIs" dxfId="3721" priority="1841" operator="lessThan">
      <formula>$C$4</formula>
    </cfRule>
  </conditionalFormatting>
  <conditionalFormatting sqref="BV46">
    <cfRule type="cellIs" dxfId="3720" priority="1842" operator="lessThan">
      <formula>$C$4</formula>
    </cfRule>
  </conditionalFormatting>
  <conditionalFormatting sqref="BV47">
    <cfRule type="cellIs" dxfId="3719" priority="1843" operator="lessThan">
      <formula>$C$4</formula>
    </cfRule>
  </conditionalFormatting>
  <conditionalFormatting sqref="BV48">
    <cfRule type="cellIs" dxfId="3718" priority="1844" operator="lessThan">
      <formula>$C$4</formula>
    </cfRule>
  </conditionalFormatting>
  <conditionalFormatting sqref="BV49">
    <cfRule type="cellIs" dxfId="3717" priority="1845" operator="lessThan">
      <formula>$C$4</formula>
    </cfRule>
  </conditionalFormatting>
  <conditionalFormatting sqref="BV50">
    <cfRule type="cellIs" dxfId="3716" priority="1846" operator="lessThan">
      <formula>$C$4</formula>
    </cfRule>
  </conditionalFormatting>
  <conditionalFormatting sqref="BV51">
    <cfRule type="cellIs" dxfId="3715" priority="1847" operator="lessThan">
      <formula>$C$4</formula>
    </cfRule>
  </conditionalFormatting>
  <conditionalFormatting sqref="BV52">
    <cfRule type="cellIs" dxfId="3714" priority="1848" operator="lessThan">
      <formula>$C$4</formula>
    </cfRule>
  </conditionalFormatting>
  <conditionalFormatting sqref="BV53">
    <cfRule type="cellIs" dxfId="3713" priority="1849" operator="lessThan">
      <formula>$C$4</formula>
    </cfRule>
  </conditionalFormatting>
  <conditionalFormatting sqref="BV54">
    <cfRule type="cellIs" dxfId="3712" priority="1850" operator="lessThan">
      <formula>$C$4</formula>
    </cfRule>
  </conditionalFormatting>
  <conditionalFormatting sqref="BV55">
    <cfRule type="cellIs" dxfId="3711" priority="1851" operator="lessThan">
      <formula>$C$4</formula>
    </cfRule>
  </conditionalFormatting>
  <conditionalFormatting sqref="BV56">
    <cfRule type="cellIs" dxfId="3710" priority="1852" operator="lessThan">
      <formula>$C$4</formula>
    </cfRule>
  </conditionalFormatting>
  <conditionalFormatting sqref="BV57">
    <cfRule type="cellIs" dxfId="3709" priority="1853" operator="lessThan">
      <formula>$C$4</formula>
    </cfRule>
  </conditionalFormatting>
  <conditionalFormatting sqref="BV58">
    <cfRule type="cellIs" dxfId="3708" priority="1854" operator="lessThan">
      <formula>$C$4</formula>
    </cfRule>
  </conditionalFormatting>
  <conditionalFormatting sqref="BV59">
    <cfRule type="cellIs" dxfId="3707" priority="1855" operator="lessThan">
      <formula>$C$4</formula>
    </cfRule>
  </conditionalFormatting>
  <conditionalFormatting sqref="BV60">
    <cfRule type="cellIs" dxfId="3706" priority="1856" operator="lessThan">
      <formula>$C$4</formula>
    </cfRule>
  </conditionalFormatting>
  <conditionalFormatting sqref="BW11">
    <cfRule type="cellIs" dxfId="3705" priority="1857" operator="lessThan">
      <formula>$C$4</formula>
    </cfRule>
  </conditionalFormatting>
  <conditionalFormatting sqref="BW12">
    <cfRule type="cellIs" dxfId="3704" priority="1858" operator="lessThan">
      <formula>$C$4</formula>
    </cfRule>
  </conditionalFormatting>
  <conditionalFormatting sqref="BW13">
    <cfRule type="cellIs" dxfId="3703" priority="1859" operator="lessThan">
      <formula>$C$4</formula>
    </cfRule>
  </conditionalFormatting>
  <conditionalFormatting sqref="BW14">
    <cfRule type="cellIs" dxfId="3702" priority="1860" operator="lessThan">
      <formula>$C$4</formula>
    </cfRule>
  </conditionalFormatting>
  <conditionalFormatting sqref="BW15">
    <cfRule type="cellIs" dxfId="3701" priority="1861" operator="lessThan">
      <formula>$C$4</formula>
    </cfRule>
  </conditionalFormatting>
  <conditionalFormatting sqref="BW16">
    <cfRule type="cellIs" dxfId="3700" priority="1862" operator="lessThan">
      <formula>$C$4</formula>
    </cfRule>
  </conditionalFormatting>
  <conditionalFormatting sqref="BW17">
    <cfRule type="cellIs" dxfId="3699" priority="1863" operator="lessThan">
      <formula>$C$4</formula>
    </cfRule>
  </conditionalFormatting>
  <conditionalFormatting sqref="BW18">
    <cfRule type="cellIs" dxfId="3698" priority="1864" operator="lessThan">
      <formula>$C$4</formula>
    </cfRule>
  </conditionalFormatting>
  <conditionalFormatting sqref="BW19">
    <cfRule type="cellIs" dxfId="3697" priority="1865" operator="lessThan">
      <formula>$C$4</formula>
    </cfRule>
  </conditionalFormatting>
  <conditionalFormatting sqref="BW20">
    <cfRule type="cellIs" dxfId="3696" priority="1866" operator="lessThan">
      <formula>$C$4</formula>
    </cfRule>
  </conditionalFormatting>
  <conditionalFormatting sqref="BW21">
    <cfRule type="cellIs" dxfId="3695" priority="1867" operator="lessThan">
      <formula>$C$4</formula>
    </cfRule>
  </conditionalFormatting>
  <conditionalFormatting sqref="BW22">
    <cfRule type="cellIs" dxfId="3694" priority="1868" operator="lessThan">
      <formula>$C$4</formula>
    </cfRule>
  </conditionalFormatting>
  <conditionalFormatting sqref="BW23">
    <cfRule type="cellIs" dxfId="3693" priority="1869" operator="lessThan">
      <formula>$C$4</formula>
    </cfRule>
  </conditionalFormatting>
  <conditionalFormatting sqref="BW24">
    <cfRule type="cellIs" dxfId="3692" priority="1870" operator="lessThan">
      <formula>$C$4</formula>
    </cfRule>
  </conditionalFormatting>
  <conditionalFormatting sqref="BW25">
    <cfRule type="cellIs" dxfId="3691" priority="1871" operator="lessThan">
      <formula>$C$4</formula>
    </cfRule>
  </conditionalFormatting>
  <conditionalFormatting sqref="BW26">
    <cfRule type="cellIs" dxfId="3690" priority="1872" operator="lessThan">
      <formula>$C$4</formula>
    </cfRule>
  </conditionalFormatting>
  <conditionalFormatting sqref="BW27">
    <cfRule type="cellIs" dxfId="3689" priority="1873" operator="lessThan">
      <formula>$C$4</formula>
    </cfRule>
  </conditionalFormatting>
  <conditionalFormatting sqref="BW28">
    <cfRule type="cellIs" dxfId="3688" priority="1874" operator="lessThan">
      <formula>$C$4</formula>
    </cfRule>
  </conditionalFormatting>
  <conditionalFormatting sqref="BW29">
    <cfRule type="cellIs" dxfId="3687" priority="1875" operator="lessThan">
      <formula>$C$4</formula>
    </cfRule>
  </conditionalFormatting>
  <conditionalFormatting sqref="BW30">
    <cfRule type="cellIs" dxfId="3686" priority="1876" operator="lessThan">
      <formula>$C$4</formula>
    </cfRule>
  </conditionalFormatting>
  <conditionalFormatting sqref="BW31">
    <cfRule type="cellIs" dxfId="3685" priority="1877" operator="lessThan">
      <formula>$C$4</formula>
    </cfRule>
  </conditionalFormatting>
  <conditionalFormatting sqref="BW32">
    <cfRule type="cellIs" dxfId="3684" priority="1878" operator="lessThan">
      <formula>$C$4</formula>
    </cfRule>
  </conditionalFormatting>
  <conditionalFormatting sqref="BW33">
    <cfRule type="cellIs" dxfId="3683" priority="1879" operator="lessThan">
      <formula>$C$4</formula>
    </cfRule>
  </conditionalFormatting>
  <conditionalFormatting sqref="BW34">
    <cfRule type="cellIs" dxfId="3682" priority="1880" operator="lessThan">
      <formula>$C$4</formula>
    </cfRule>
  </conditionalFormatting>
  <conditionalFormatting sqref="BW35">
    <cfRule type="cellIs" dxfId="3681" priority="1881" operator="lessThan">
      <formula>$C$4</formula>
    </cfRule>
  </conditionalFormatting>
  <conditionalFormatting sqref="BW36">
    <cfRule type="cellIs" dxfId="3680" priority="1882" operator="lessThan">
      <formula>$C$4</formula>
    </cfRule>
  </conditionalFormatting>
  <conditionalFormatting sqref="BW37">
    <cfRule type="cellIs" dxfId="3679" priority="1883" operator="lessThan">
      <formula>$C$4</formula>
    </cfRule>
  </conditionalFormatting>
  <conditionalFormatting sqref="BW38">
    <cfRule type="cellIs" dxfId="3678" priority="1884" operator="lessThan">
      <formula>$C$4</formula>
    </cfRule>
  </conditionalFormatting>
  <conditionalFormatting sqref="BW39">
    <cfRule type="cellIs" dxfId="3677" priority="1885" operator="lessThan">
      <formula>$C$4</formula>
    </cfRule>
  </conditionalFormatting>
  <conditionalFormatting sqref="BW40">
    <cfRule type="cellIs" dxfId="3676" priority="1886" operator="lessThan">
      <formula>$C$4</formula>
    </cfRule>
  </conditionalFormatting>
  <conditionalFormatting sqref="BW41">
    <cfRule type="cellIs" dxfId="3675" priority="1887" operator="lessThan">
      <formula>$C$4</formula>
    </cfRule>
  </conditionalFormatting>
  <conditionalFormatting sqref="BW42">
    <cfRule type="cellIs" dxfId="3674" priority="1888" operator="lessThan">
      <formula>$C$4</formula>
    </cfRule>
  </conditionalFormatting>
  <conditionalFormatting sqref="BW43">
    <cfRule type="cellIs" dxfId="3673" priority="1889" operator="lessThan">
      <formula>$C$4</formula>
    </cfRule>
  </conditionalFormatting>
  <conditionalFormatting sqref="BW44">
    <cfRule type="cellIs" dxfId="3672" priority="1890" operator="lessThan">
      <formula>$C$4</formula>
    </cfRule>
  </conditionalFormatting>
  <conditionalFormatting sqref="BW45">
    <cfRule type="cellIs" dxfId="3671" priority="1891" operator="lessThan">
      <formula>$C$4</formula>
    </cfRule>
  </conditionalFormatting>
  <conditionalFormatting sqref="BW46">
    <cfRule type="cellIs" dxfId="3670" priority="1892" operator="lessThan">
      <formula>$C$4</formula>
    </cfRule>
  </conditionalFormatting>
  <conditionalFormatting sqref="BW47">
    <cfRule type="cellIs" dxfId="3669" priority="1893" operator="lessThan">
      <formula>$C$4</formula>
    </cfRule>
  </conditionalFormatting>
  <conditionalFormatting sqref="BW48">
    <cfRule type="cellIs" dxfId="3668" priority="1894" operator="lessThan">
      <formula>$C$4</formula>
    </cfRule>
  </conditionalFormatting>
  <conditionalFormatting sqref="BW49">
    <cfRule type="cellIs" dxfId="3667" priority="1895" operator="lessThan">
      <formula>$C$4</formula>
    </cfRule>
  </conditionalFormatting>
  <conditionalFormatting sqref="BW50">
    <cfRule type="cellIs" dxfId="3666" priority="1896" operator="lessThan">
      <formula>$C$4</formula>
    </cfRule>
  </conditionalFormatting>
  <conditionalFormatting sqref="BW51">
    <cfRule type="cellIs" dxfId="3665" priority="1897" operator="lessThan">
      <formula>$C$4</formula>
    </cfRule>
  </conditionalFormatting>
  <conditionalFormatting sqref="BW52">
    <cfRule type="cellIs" dxfId="3664" priority="1898" operator="lessThan">
      <formula>$C$4</formula>
    </cfRule>
  </conditionalFormatting>
  <conditionalFormatting sqref="BW53">
    <cfRule type="cellIs" dxfId="3663" priority="1899" operator="lessThan">
      <formula>$C$4</formula>
    </cfRule>
  </conditionalFormatting>
  <conditionalFormatting sqref="BW54">
    <cfRule type="cellIs" dxfId="3662" priority="1900" operator="lessThan">
      <formula>$C$4</formula>
    </cfRule>
  </conditionalFormatting>
  <conditionalFormatting sqref="BW55">
    <cfRule type="cellIs" dxfId="3661" priority="1901" operator="lessThan">
      <formula>$C$4</formula>
    </cfRule>
  </conditionalFormatting>
  <conditionalFormatting sqref="BW56">
    <cfRule type="cellIs" dxfId="3660" priority="1902" operator="lessThan">
      <formula>$C$4</formula>
    </cfRule>
  </conditionalFormatting>
  <conditionalFormatting sqref="BW57">
    <cfRule type="cellIs" dxfId="3659" priority="1903" operator="lessThan">
      <formula>$C$4</formula>
    </cfRule>
  </conditionalFormatting>
  <conditionalFormatting sqref="BW58">
    <cfRule type="cellIs" dxfId="3658" priority="1904" operator="lessThan">
      <formula>$C$4</formula>
    </cfRule>
  </conditionalFormatting>
  <conditionalFormatting sqref="BW59">
    <cfRule type="cellIs" dxfId="3657" priority="1905" operator="lessThan">
      <formula>$C$4</formula>
    </cfRule>
  </conditionalFormatting>
  <conditionalFormatting sqref="BW60">
    <cfRule type="cellIs" dxfId="3656" priority="1906" operator="lessThan">
      <formula>$C$4</formula>
    </cfRule>
  </conditionalFormatting>
  <conditionalFormatting sqref="BX11">
    <cfRule type="cellIs" dxfId="3655" priority="1907" operator="lessThan">
      <formula>$C$4</formula>
    </cfRule>
  </conditionalFormatting>
  <conditionalFormatting sqref="BX12">
    <cfRule type="cellIs" dxfId="3654" priority="1908" operator="lessThan">
      <formula>$C$4</formula>
    </cfRule>
  </conditionalFormatting>
  <conditionalFormatting sqref="BX13">
    <cfRule type="cellIs" dxfId="3653" priority="1909" operator="lessThan">
      <formula>$C$4</formula>
    </cfRule>
  </conditionalFormatting>
  <conditionalFormatting sqref="BX14">
    <cfRule type="cellIs" dxfId="3652" priority="1910" operator="lessThan">
      <formula>$C$4</formula>
    </cfRule>
  </conditionalFormatting>
  <conditionalFormatting sqref="BX15">
    <cfRule type="cellIs" dxfId="3651" priority="1911" operator="lessThan">
      <formula>$C$4</formula>
    </cfRule>
  </conditionalFormatting>
  <conditionalFormatting sqref="BX16">
    <cfRule type="cellIs" dxfId="3650" priority="1912" operator="lessThan">
      <formula>$C$4</formula>
    </cfRule>
  </conditionalFormatting>
  <conditionalFormatting sqref="BX17">
    <cfRule type="cellIs" dxfId="3649" priority="1913" operator="lessThan">
      <formula>$C$4</formula>
    </cfRule>
  </conditionalFormatting>
  <conditionalFormatting sqref="BX18">
    <cfRule type="cellIs" dxfId="3648" priority="1914" operator="lessThan">
      <formula>$C$4</formula>
    </cfRule>
  </conditionalFormatting>
  <conditionalFormatting sqref="BX19">
    <cfRule type="cellIs" dxfId="3647" priority="1915" operator="lessThan">
      <formula>$C$4</formula>
    </cfRule>
  </conditionalFormatting>
  <conditionalFormatting sqref="BX20">
    <cfRule type="cellIs" dxfId="3646" priority="1916" operator="lessThan">
      <formula>$C$4</formula>
    </cfRule>
  </conditionalFormatting>
  <conditionalFormatting sqref="BX21">
    <cfRule type="cellIs" dxfId="3645" priority="1917" operator="lessThan">
      <formula>$C$4</formula>
    </cfRule>
  </conditionalFormatting>
  <conditionalFormatting sqref="BX22">
    <cfRule type="cellIs" dxfId="3644" priority="1918" operator="lessThan">
      <formula>$C$4</formula>
    </cfRule>
  </conditionalFormatting>
  <conditionalFormatting sqref="BX23">
    <cfRule type="cellIs" dxfId="3643" priority="1919" operator="lessThan">
      <formula>$C$4</formula>
    </cfRule>
  </conditionalFormatting>
  <conditionalFormatting sqref="BX24">
    <cfRule type="cellIs" dxfId="3642" priority="1920" operator="lessThan">
      <formula>$C$4</formula>
    </cfRule>
  </conditionalFormatting>
  <conditionalFormatting sqref="BX25">
    <cfRule type="cellIs" dxfId="3641" priority="1921" operator="lessThan">
      <formula>$C$4</formula>
    </cfRule>
  </conditionalFormatting>
  <conditionalFormatting sqref="BX26">
    <cfRule type="cellIs" dxfId="3640" priority="1922" operator="lessThan">
      <formula>$C$4</formula>
    </cfRule>
  </conditionalFormatting>
  <conditionalFormatting sqref="BX27">
    <cfRule type="cellIs" dxfId="3639" priority="1923" operator="lessThan">
      <formula>$C$4</formula>
    </cfRule>
  </conditionalFormatting>
  <conditionalFormatting sqref="BX28">
    <cfRule type="cellIs" dxfId="3638" priority="1924" operator="lessThan">
      <formula>$C$4</formula>
    </cfRule>
  </conditionalFormatting>
  <conditionalFormatting sqref="BX29">
    <cfRule type="cellIs" dxfId="3637" priority="1925" operator="lessThan">
      <formula>$C$4</formula>
    </cfRule>
  </conditionalFormatting>
  <conditionalFormatting sqref="BX30">
    <cfRule type="cellIs" dxfId="3636" priority="1926" operator="lessThan">
      <formula>$C$4</formula>
    </cfRule>
  </conditionalFormatting>
  <conditionalFormatting sqref="BX31">
    <cfRule type="cellIs" dxfId="3635" priority="1927" operator="lessThan">
      <formula>$C$4</formula>
    </cfRule>
  </conditionalFormatting>
  <conditionalFormatting sqref="BX32">
    <cfRule type="cellIs" dxfId="3634" priority="1928" operator="lessThan">
      <formula>$C$4</formula>
    </cfRule>
  </conditionalFormatting>
  <conditionalFormatting sqref="BX33">
    <cfRule type="cellIs" dxfId="3633" priority="1929" operator="lessThan">
      <formula>$C$4</formula>
    </cfRule>
  </conditionalFormatting>
  <conditionalFormatting sqref="BX34">
    <cfRule type="cellIs" dxfId="3632" priority="1930" operator="lessThan">
      <formula>$C$4</formula>
    </cfRule>
  </conditionalFormatting>
  <conditionalFormatting sqref="BX35">
    <cfRule type="cellIs" dxfId="3631" priority="1931" operator="lessThan">
      <formula>$C$4</formula>
    </cfRule>
  </conditionalFormatting>
  <conditionalFormatting sqref="BX36">
    <cfRule type="cellIs" dxfId="3630" priority="1932" operator="lessThan">
      <formula>$C$4</formula>
    </cfRule>
  </conditionalFormatting>
  <conditionalFormatting sqref="BX37">
    <cfRule type="cellIs" dxfId="3629" priority="1933" operator="lessThan">
      <formula>$C$4</formula>
    </cfRule>
  </conditionalFormatting>
  <conditionalFormatting sqref="BX38">
    <cfRule type="cellIs" dxfId="3628" priority="1934" operator="lessThan">
      <formula>$C$4</formula>
    </cfRule>
  </conditionalFormatting>
  <conditionalFormatting sqref="BX39">
    <cfRule type="cellIs" dxfId="3627" priority="1935" operator="lessThan">
      <formula>$C$4</formula>
    </cfRule>
  </conditionalFormatting>
  <conditionalFormatting sqref="BX40">
    <cfRule type="cellIs" dxfId="3626" priority="1936" operator="lessThan">
      <formula>$C$4</formula>
    </cfRule>
  </conditionalFormatting>
  <conditionalFormatting sqref="BX41">
    <cfRule type="cellIs" dxfId="3625" priority="1937" operator="lessThan">
      <formula>$C$4</formula>
    </cfRule>
  </conditionalFormatting>
  <conditionalFormatting sqref="BX42">
    <cfRule type="cellIs" dxfId="3624" priority="1938" operator="lessThan">
      <formula>$C$4</formula>
    </cfRule>
  </conditionalFormatting>
  <conditionalFormatting sqref="BX43">
    <cfRule type="cellIs" dxfId="3623" priority="1939" operator="lessThan">
      <formula>$C$4</formula>
    </cfRule>
  </conditionalFormatting>
  <conditionalFormatting sqref="BX44">
    <cfRule type="cellIs" dxfId="3622" priority="1940" operator="lessThan">
      <formula>$C$4</formula>
    </cfRule>
  </conditionalFormatting>
  <conditionalFormatting sqref="BX45">
    <cfRule type="cellIs" dxfId="3621" priority="1941" operator="lessThan">
      <formula>$C$4</formula>
    </cfRule>
  </conditionalFormatting>
  <conditionalFormatting sqref="BX46">
    <cfRule type="cellIs" dxfId="3620" priority="1942" operator="lessThan">
      <formula>$C$4</formula>
    </cfRule>
  </conditionalFormatting>
  <conditionalFormatting sqref="BX47">
    <cfRule type="cellIs" dxfId="3619" priority="1943" operator="lessThan">
      <formula>$C$4</formula>
    </cfRule>
  </conditionalFormatting>
  <conditionalFormatting sqref="BX48">
    <cfRule type="cellIs" dxfId="3618" priority="1944" operator="lessThan">
      <formula>$C$4</formula>
    </cfRule>
  </conditionalFormatting>
  <conditionalFormatting sqref="BX49">
    <cfRule type="cellIs" dxfId="3617" priority="1945" operator="lessThan">
      <formula>$C$4</formula>
    </cfRule>
  </conditionalFormatting>
  <conditionalFormatting sqref="BX50">
    <cfRule type="cellIs" dxfId="3616" priority="1946" operator="lessThan">
      <formula>$C$4</formula>
    </cfRule>
  </conditionalFormatting>
  <conditionalFormatting sqref="BX51">
    <cfRule type="cellIs" dxfId="3615" priority="1947" operator="lessThan">
      <formula>$C$4</formula>
    </cfRule>
  </conditionalFormatting>
  <conditionalFormatting sqref="BX52">
    <cfRule type="cellIs" dxfId="3614" priority="1948" operator="lessThan">
      <formula>$C$4</formula>
    </cfRule>
  </conditionalFormatting>
  <conditionalFormatting sqref="BX53">
    <cfRule type="cellIs" dxfId="3613" priority="1949" operator="lessThan">
      <formula>$C$4</formula>
    </cfRule>
  </conditionalFormatting>
  <conditionalFormatting sqref="BX54">
    <cfRule type="cellIs" dxfId="3612" priority="1950" operator="lessThan">
      <formula>$C$4</formula>
    </cfRule>
  </conditionalFormatting>
  <conditionalFormatting sqref="BX55">
    <cfRule type="cellIs" dxfId="3611" priority="1951" operator="lessThan">
      <formula>$C$4</formula>
    </cfRule>
  </conditionalFormatting>
  <conditionalFormatting sqref="BX56">
    <cfRule type="cellIs" dxfId="3610" priority="1952" operator="lessThan">
      <formula>$C$4</formula>
    </cfRule>
  </conditionalFormatting>
  <conditionalFormatting sqref="BX57">
    <cfRule type="cellIs" dxfId="3609" priority="1953" operator="lessThan">
      <formula>$C$4</formula>
    </cfRule>
  </conditionalFormatting>
  <conditionalFormatting sqref="BX58">
    <cfRule type="cellIs" dxfId="3608" priority="1954" operator="lessThan">
      <formula>$C$4</formula>
    </cfRule>
  </conditionalFormatting>
  <conditionalFormatting sqref="BX59">
    <cfRule type="cellIs" dxfId="3607" priority="1955" operator="lessThan">
      <formula>$C$4</formula>
    </cfRule>
  </conditionalFormatting>
  <conditionalFormatting sqref="BX60">
    <cfRule type="cellIs" dxfId="3606" priority="1956" operator="lessThan">
      <formula>$C$4</formula>
    </cfRule>
  </conditionalFormatting>
  <conditionalFormatting sqref="BY11">
    <cfRule type="cellIs" dxfId="3605" priority="1957" operator="lessThan">
      <formula>$C$4</formula>
    </cfRule>
  </conditionalFormatting>
  <conditionalFormatting sqref="BY12">
    <cfRule type="cellIs" dxfId="3604" priority="1958" operator="lessThan">
      <formula>$C$4</formula>
    </cfRule>
  </conditionalFormatting>
  <conditionalFormatting sqref="BY13">
    <cfRule type="cellIs" dxfId="3603" priority="1959" operator="lessThan">
      <formula>$C$4</formula>
    </cfRule>
  </conditionalFormatting>
  <conditionalFormatting sqref="BY14">
    <cfRule type="cellIs" dxfId="3602" priority="1960" operator="lessThan">
      <formula>$C$4</formula>
    </cfRule>
  </conditionalFormatting>
  <conditionalFormatting sqref="BY15">
    <cfRule type="cellIs" dxfId="3601" priority="1961" operator="lessThan">
      <formula>$C$4</formula>
    </cfRule>
  </conditionalFormatting>
  <conditionalFormatting sqref="BY16">
    <cfRule type="cellIs" dxfId="3600" priority="1962" operator="lessThan">
      <formula>$C$4</formula>
    </cfRule>
  </conditionalFormatting>
  <conditionalFormatting sqref="BY17">
    <cfRule type="cellIs" dxfId="3599" priority="1963" operator="lessThan">
      <formula>$C$4</formula>
    </cfRule>
  </conditionalFormatting>
  <conditionalFormatting sqref="BY18">
    <cfRule type="cellIs" dxfId="3598" priority="1964" operator="lessThan">
      <formula>$C$4</formula>
    </cfRule>
  </conditionalFormatting>
  <conditionalFormatting sqref="BY19">
    <cfRule type="cellIs" dxfId="3597" priority="1965" operator="lessThan">
      <formula>$C$4</formula>
    </cfRule>
  </conditionalFormatting>
  <conditionalFormatting sqref="BY20">
    <cfRule type="cellIs" dxfId="3596" priority="1966" operator="lessThan">
      <formula>$C$4</formula>
    </cfRule>
  </conditionalFormatting>
  <conditionalFormatting sqref="BY21">
    <cfRule type="cellIs" dxfId="3595" priority="1967" operator="lessThan">
      <formula>$C$4</formula>
    </cfRule>
  </conditionalFormatting>
  <conditionalFormatting sqref="BY22">
    <cfRule type="cellIs" dxfId="3594" priority="1968" operator="lessThan">
      <formula>$C$4</formula>
    </cfRule>
  </conditionalFormatting>
  <conditionalFormatting sqref="BY23">
    <cfRule type="cellIs" dxfId="3593" priority="1969" operator="lessThan">
      <formula>$C$4</formula>
    </cfRule>
  </conditionalFormatting>
  <conditionalFormatting sqref="BY24">
    <cfRule type="cellIs" dxfId="3592" priority="1970" operator="lessThan">
      <formula>$C$4</formula>
    </cfRule>
  </conditionalFormatting>
  <conditionalFormatting sqref="BY25">
    <cfRule type="cellIs" dxfId="3591" priority="1971" operator="lessThan">
      <formula>$C$4</formula>
    </cfRule>
  </conditionalFormatting>
  <conditionalFormatting sqref="BY26">
    <cfRule type="cellIs" dxfId="3590" priority="1972" operator="lessThan">
      <formula>$C$4</formula>
    </cfRule>
  </conditionalFormatting>
  <conditionalFormatting sqref="BY27">
    <cfRule type="cellIs" dxfId="3589" priority="1973" operator="lessThan">
      <formula>$C$4</formula>
    </cfRule>
  </conditionalFormatting>
  <conditionalFormatting sqref="BY28">
    <cfRule type="cellIs" dxfId="3588" priority="1974" operator="lessThan">
      <formula>$C$4</formula>
    </cfRule>
  </conditionalFormatting>
  <conditionalFormatting sqref="BY29">
    <cfRule type="cellIs" dxfId="3587" priority="1975" operator="lessThan">
      <formula>$C$4</formula>
    </cfRule>
  </conditionalFormatting>
  <conditionalFormatting sqref="BY30">
    <cfRule type="cellIs" dxfId="3586" priority="1976" operator="lessThan">
      <formula>$C$4</formula>
    </cfRule>
  </conditionalFormatting>
  <conditionalFormatting sqref="BY31">
    <cfRule type="cellIs" dxfId="3585" priority="1977" operator="lessThan">
      <formula>$C$4</formula>
    </cfRule>
  </conditionalFormatting>
  <conditionalFormatting sqref="BY32">
    <cfRule type="cellIs" dxfId="3584" priority="1978" operator="lessThan">
      <formula>$C$4</formula>
    </cfRule>
  </conditionalFormatting>
  <conditionalFormatting sqref="BY33">
    <cfRule type="cellIs" dxfId="3583" priority="1979" operator="lessThan">
      <formula>$C$4</formula>
    </cfRule>
  </conditionalFormatting>
  <conditionalFormatting sqref="BY34">
    <cfRule type="cellIs" dxfId="3582" priority="1980" operator="lessThan">
      <formula>$C$4</formula>
    </cfRule>
  </conditionalFormatting>
  <conditionalFormatting sqref="BY35">
    <cfRule type="cellIs" dxfId="3581" priority="1981" operator="lessThan">
      <formula>$C$4</formula>
    </cfRule>
  </conditionalFormatting>
  <conditionalFormatting sqref="BY36">
    <cfRule type="cellIs" dxfId="3580" priority="1982" operator="lessThan">
      <formula>$C$4</formula>
    </cfRule>
  </conditionalFormatting>
  <conditionalFormatting sqref="BY37">
    <cfRule type="cellIs" dxfId="3579" priority="1983" operator="lessThan">
      <formula>$C$4</formula>
    </cfRule>
  </conditionalFormatting>
  <conditionalFormatting sqref="BY38">
    <cfRule type="cellIs" dxfId="3578" priority="1984" operator="lessThan">
      <formula>$C$4</formula>
    </cfRule>
  </conditionalFormatting>
  <conditionalFormatting sqref="BY39">
    <cfRule type="cellIs" dxfId="3577" priority="1985" operator="lessThan">
      <formula>$C$4</formula>
    </cfRule>
  </conditionalFormatting>
  <conditionalFormatting sqref="BY40">
    <cfRule type="cellIs" dxfId="3576" priority="1986" operator="lessThan">
      <formula>$C$4</formula>
    </cfRule>
  </conditionalFormatting>
  <conditionalFormatting sqref="BY41">
    <cfRule type="cellIs" dxfId="3575" priority="1987" operator="lessThan">
      <formula>$C$4</formula>
    </cfRule>
  </conditionalFormatting>
  <conditionalFormatting sqref="BY42">
    <cfRule type="cellIs" dxfId="3574" priority="1988" operator="lessThan">
      <formula>$C$4</formula>
    </cfRule>
  </conditionalFormatting>
  <conditionalFormatting sqref="BY43">
    <cfRule type="cellIs" dxfId="3573" priority="1989" operator="lessThan">
      <formula>$C$4</formula>
    </cfRule>
  </conditionalFormatting>
  <conditionalFormatting sqref="BY44">
    <cfRule type="cellIs" dxfId="3572" priority="1990" operator="lessThan">
      <formula>$C$4</formula>
    </cfRule>
  </conditionalFormatting>
  <conditionalFormatting sqref="BY45">
    <cfRule type="cellIs" dxfId="3571" priority="1991" operator="lessThan">
      <formula>$C$4</formula>
    </cfRule>
  </conditionalFormatting>
  <conditionalFormatting sqref="BY46">
    <cfRule type="cellIs" dxfId="3570" priority="1992" operator="lessThan">
      <formula>$C$4</formula>
    </cfRule>
  </conditionalFormatting>
  <conditionalFormatting sqref="BY47">
    <cfRule type="cellIs" dxfId="3569" priority="1993" operator="lessThan">
      <formula>$C$4</formula>
    </cfRule>
  </conditionalFormatting>
  <conditionalFormatting sqref="BY48">
    <cfRule type="cellIs" dxfId="3568" priority="1994" operator="lessThan">
      <formula>$C$4</formula>
    </cfRule>
  </conditionalFormatting>
  <conditionalFormatting sqref="BY49">
    <cfRule type="cellIs" dxfId="3567" priority="1995" operator="lessThan">
      <formula>$C$4</formula>
    </cfRule>
  </conditionalFormatting>
  <conditionalFormatting sqref="BY50">
    <cfRule type="cellIs" dxfId="3566" priority="1996" operator="lessThan">
      <formula>$C$4</formula>
    </cfRule>
  </conditionalFormatting>
  <conditionalFormatting sqref="BY51">
    <cfRule type="cellIs" dxfId="3565" priority="1997" operator="lessThan">
      <formula>$C$4</formula>
    </cfRule>
  </conditionalFormatting>
  <conditionalFormatting sqref="BY52">
    <cfRule type="cellIs" dxfId="3564" priority="1998" operator="lessThan">
      <formula>$C$4</formula>
    </cfRule>
  </conditionalFormatting>
  <conditionalFormatting sqref="BY53">
    <cfRule type="cellIs" dxfId="3563" priority="1999" operator="lessThan">
      <formula>$C$4</formula>
    </cfRule>
  </conditionalFormatting>
  <conditionalFormatting sqref="BY54">
    <cfRule type="cellIs" dxfId="3562" priority="2000" operator="lessThan">
      <formula>$C$4</formula>
    </cfRule>
  </conditionalFormatting>
  <conditionalFormatting sqref="BY55">
    <cfRule type="cellIs" dxfId="3561" priority="2001" operator="lessThan">
      <formula>$C$4</formula>
    </cfRule>
  </conditionalFormatting>
  <conditionalFormatting sqref="BY56">
    <cfRule type="cellIs" dxfId="3560" priority="2002" operator="lessThan">
      <formula>$C$4</formula>
    </cfRule>
  </conditionalFormatting>
  <conditionalFormatting sqref="BY57">
    <cfRule type="cellIs" dxfId="3559" priority="2003" operator="lessThan">
      <formula>$C$4</formula>
    </cfRule>
  </conditionalFormatting>
  <conditionalFormatting sqref="BY58">
    <cfRule type="cellIs" dxfId="3558" priority="2004" operator="lessThan">
      <formula>$C$4</formula>
    </cfRule>
  </conditionalFormatting>
  <conditionalFormatting sqref="BY59">
    <cfRule type="cellIs" dxfId="3557" priority="2005" operator="lessThan">
      <formula>$C$4</formula>
    </cfRule>
  </conditionalFormatting>
  <conditionalFormatting sqref="BY60">
    <cfRule type="cellIs" dxfId="3556" priority="2006" operator="lessThan">
      <formula>$C$4</formula>
    </cfRule>
  </conditionalFormatting>
  <conditionalFormatting sqref="BZ11">
    <cfRule type="cellIs" dxfId="3555" priority="2007" operator="lessThan">
      <formula>$C$4</formula>
    </cfRule>
  </conditionalFormatting>
  <conditionalFormatting sqref="BZ12">
    <cfRule type="cellIs" dxfId="3554" priority="2008" operator="lessThan">
      <formula>$C$4</formula>
    </cfRule>
  </conditionalFormatting>
  <conditionalFormatting sqref="BZ13">
    <cfRule type="cellIs" dxfId="3553" priority="2009" operator="lessThan">
      <formula>$C$4</formula>
    </cfRule>
  </conditionalFormatting>
  <conditionalFormatting sqref="BZ14">
    <cfRule type="cellIs" dxfId="3552" priority="2010" operator="lessThan">
      <formula>$C$4</formula>
    </cfRule>
  </conditionalFormatting>
  <conditionalFormatting sqref="BZ15">
    <cfRule type="cellIs" dxfId="3551" priority="2011" operator="lessThan">
      <formula>$C$4</formula>
    </cfRule>
  </conditionalFormatting>
  <conditionalFormatting sqref="BZ16">
    <cfRule type="cellIs" dxfId="3550" priority="2012" operator="lessThan">
      <formula>$C$4</formula>
    </cfRule>
  </conditionalFormatting>
  <conditionalFormatting sqref="BZ17">
    <cfRule type="cellIs" dxfId="3549" priority="2013" operator="lessThan">
      <formula>$C$4</formula>
    </cfRule>
  </conditionalFormatting>
  <conditionalFormatting sqref="BZ18">
    <cfRule type="cellIs" dxfId="3548" priority="2014" operator="lessThan">
      <formula>$C$4</formula>
    </cfRule>
  </conditionalFormatting>
  <conditionalFormatting sqref="BZ19">
    <cfRule type="cellIs" dxfId="3547" priority="2015" operator="lessThan">
      <formula>$C$4</formula>
    </cfRule>
  </conditionalFormatting>
  <conditionalFormatting sqref="BZ20">
    <cfRule type="cellIs" dxfId="3546" priority="2016" operator="lessThan">
      <formula>$C$4</formula>
    </cfRule>
  </conditionalFormatting>
  <conditionalFormatting sqref="BZ21">
    <cfRule type="cellIs" dxfId="3545" priority="2017" operator="lessThan">
      <formula>$C$4</formula>
    </cfRule>
  </conditionalFormatting>
  <conditionalFormatting sqref="BZ22">
    <cfRule type="cellIs" dxfId="3544" priority="2018" operator="lessThan">
      <formula>$C$4</formula>
    </cfRule>
  </conditionalFormatting>
  <conditionalFormatting sqref="BZ23">
    <cfRule type="cellIs" dxfId="3543" priority="2019" operator="lessThan">
      <formula>$C$4</formula>
    </cfRule>
  </conditionalFormatting>
  <conditionalFormatting sqref="BZ24">
    <cfRule type="cellIs" dxfId="3542" priority="2020" operator="lessThan">
      <formula>$C$4</formula>
    </cfRule>
  </conditionalFormatting>
  <conditionalFormatting sqref="BZ25">
    <cfRule type="cellIs" dxfId="3541" priority="2021" operator="lessThan">
      <formula>$C$4</formula>
    </cfRule>
  </conditionalFormatting>
  <conditionalFormatting sqref="BZ26">
    <cfRule type="cellIs" dxfId="3540" priority="2022" operator="lessThan">
      <formula>$C$4</formula>
    </cfRule>
  </conditionalFormatting>
  <conditionalFormatting sqref="BZ27">
    <cfRule type="cellIs" dxfId="3539" priority="2023" operator="lessThan">
      <formula>$C$4</formula>
    </cfRule>
  </conditionalFormatting>
  <conditionalFormatting sqref="BZ28">
    <cfRule type="cellIs" dxfId="3538" priority="2024" operator="lessThan">
      <formula>$C$4</formula>
    </cfRule>
  </conditionalFormatting>
  <conditionalFormatting sqref="BZ29">
    <cfRule type="cellIs" dxfId="3537" priority="2025" operator="lessThan">
      <formula>$C$4</formula>
    </cfRule>
  </conditionalFormatting>
  <conditionalFormatting sqref="BZ30">
    <cfRule type="cellIs" dxfId="3536" priority="2026" operator="lessThan">
      <formula>$C$4</formula>
    </cfRule>
  </conditionalFormatting>
  <conditionalFormatting sqref="BZ31">
    <cfRule type="cellIs" dxfId="3535" priority="2027" operator="lessThan">
      <formula>$C$4</formula>
    </cfRule>
  </conditionalFormatting>
  <conditionalFormatting sqref="BZ32">
    <cfRule type="cellIs" dxfId="3534" priority="2028" operator="lessThan">
      <formula>$C$4</formula>
    </cfRule>
  </conditionalFormatting>
  <conditionalFormatting sqref="BZ33">
    <cfRule type="cellIs" dxfId="3533" priority="2029" operator="lessThan">
      <formula>$C$4</formula>
    </cfRule>
  </conditionalFormatting>
  <conditionalFormatting sqref="BZ34">
    <cfRule type="cellIs" dxfId="3532" priority="2030" operator="lessThan">
      <formula>$C$4</formula>
    </cfRule>
  </conditionalFormatting>
  <conditionalFormatting sqref="BZ35">
    <cfRule type="cellIs" dxfId="3531" priority="2031" operator="lessThan">
      <formula>$C$4</formula>
    </cfRule>
  </conditionalFormatting>
  <conditionalFormatting sqref="BZ36">
    <cfRule type="cellIs" dxfId="3530" priority="2032" operator="lessThan">
      <formula>$C$4</formula>
    </cfRule>
  </conditionalFormatting>
  <conditionalFormatting sqref="BZ37">
    <cfRule type="cellIs" dxfId="3529" priority="2033" operator="lessThan">
      <formula>$C$4</formula>
    </cfRule>
  </conditionalFormatting>
  <conditionalFormatting sqref="BZ38">
    <cfRule type="cellIs" dxfId="3528" priority="2034" operator="lessThan">
      <formula>$C$4</formula>
    </cfRule>
  </conditionalFormatting>
  <conditionalFormatting sqref="BZ39">
    <cfRule type="cellIs" dxfId="3527" priority="2035" operator="lessThan">
      <formula>$C$4</formula>
    </cfRule>
  </conditionalFormatting>
  <conditionalFormatting sqref="BZ40">
    <cfRule type="cellIs" dxfId="3526" priority="2036" operator="lessThan">
      <formula>$C$4</formula>
    </cfRule>
  </conditionalFormatting>
  <conditionalFormatting sqref="BZ41">
    <cfRule type="cellIs" dxfId="3525" priority="2037" operator="lessThan">
      <formula>$C$4</formula>
    </cfRule>
  </conditionalFormatting>
  <conditionalFormatting sqref="BZ42">
    <cfRule type="cellIs" dxfId="3524" priority="2038" operator="lessThan">
      <formula>$C$4</formula>
    </cfRule>
  </conditionalFormatting>
  <conditionalFormatting sqref="BZ43">
    <cfRule type="cellIs" dxfId="3523" priority="2039" operator="lessThan">
      <formula>$C$4</formula>
    </cfRule>
  </conditionalFormatting>
  <conditionalFormatting sqref="BZ44">
    <cfRule type="cellIs" dxfId="3522" priority="2040" operator="lessThan">
      <formula>$C$4</formula>
    </cfRule>
  </conditionalFormatting>
  <conditionalFormatting sqref="BZ45">
    <cfRule type="cellIs" dxfId="3521" priority="2041" operator="lessThan">
      <formula>$C$4</formula>
    </cfRule>
  </conditionalFormatting>
  <conditionalFormatting sqref="BZ46">
    <cfRule type="cellIs" dxfId="3520" priority="2042" operator="lessThan">
      <formula>$C$4</formula>
    </cfRule>
  </conditionalFormatting>
  <conditionalFormatting sqref="BZ47">
    <cfRule type="cellIs" dxfId="3519" priority="2043" operator="lessThan">
      <formula>$C$4</formula>
    </cfRule>
  </conditionalFormatting>
  <conditionalFormatting sqref="BZ48">
    <cfRule type="cellIs" dxfId="3518" priority="2044" operator="lessThan">
      <formula>$C$4</formula>
    </cfRule>
  </conditionalFormatting>
  <conditionalFormatting sqref="BZ49">
    <cfRule type="cellIs" dxfId="3517" priority="2045" operator="lessThan">
      <formula>$C$4</formula>
    </cfRule>
  </conditionalFormatting>
  <conditionalFormatting sqref="BZ50">
    <cfRule type="cellIs" dxfId="3516" priority="2046" operator="lessThan">
      <formula>$C$4</formula>
    </cfRule>
  </conditionalFormatting>
  <conditionalFormatting sqref="BZ51">
    <cfRule type="cellIs" dxfId="3515" priority="2047" operator="lessThan">
      <formula>$C$4</formula>
    </cfRule>
  </conditionalFormatting>
  <conditionalFormatting sqref="BZ52">
    <cfRule type="cellIs" dxfId="3514" priority="2048" operator="lessThan">
      <formula>$C$4</formula>
    </cfRule>
  </conditionalFormatting>
  <conditionalFormatting sqref="BZ53">
    <cfRule type="cellIs" dxfId="3513" priority="2049" operator="lessThan">
      <formula>$C$4</formula>
    </cfRule>
  </conditionalFormatting>
  <conditionalFormatting sqref="BZ54">
    <cfRule type="cellIs" dxfId="3512" priority="2050" operator="lessThan">
      <formula>$C$4</formula>
    </cfRule>
  </conditionalFormatting>
  <conditionalFormatting sqref="BZ55">
    <cfRule type="cellIs" dxfId="3511" priority="2051" operator="lessThan">
      <formula>$C$4</formula>
    </cfRule>
  </conditionalFormatting>
  <conditionalFormatting sqref="BZ56">
    <cfRule type="cellIs" dxfId="3510" priority="2052" operator="lessThan">
      <formula>$C$4</formula>
    </cfRule>
  </conditionalFormatting>
  <conditionalFormatting sqref="BZ57">
    <cfRule type="cellIs" dxfId="3509" priority="2053" operator="lessThan">
      <formula>$C$4</formula>
    </cfRule>
  </conditionalFormatting>
  <conditionalFormatting sqref="BZ58">
    <cfRule type="cellIs" dxfId="3508" priority="2054" operator="lessThan">
      <formula>$C$4</formula>
    </cfRule>
  </conditionalFormatting>
  <conditionalFormatting sqref="BZ59">
    <cfRule type="cellIs" dxfId="3507" priority="2055" operator="lessThan">
      <formula>$C$4</formula>
    </cfRule>
  </conditionalFormatting>
  <conditionalFormatting sqref="BZ60">
    <cfRule type="cellIs" dxfId="3506" priority="2056" operator="lessThan">
      <formula>$C$4</formula>
    </cfRule>
  </conditionalFormatting>
  <conditionalFormatting sqref="CA11">
    <cfRule type="cellIs" dxfId="3505" priority="2057" operator="lessThan">
      <formula>$C$4</formula>
    </cfRule>
  </conditionalFormatting>
  <conditionalFormatting sqref="CA12">
    <cfRule type="cellIs" dxfId="3504" priority="2058" operator="lessThan">
      <formula>$C$4</formula>
    </cfRule>
  </conditionalFormatting>
  <conditionalFormatting sqref="CA13">
    <cfRule type="cellIs" dxfId="3503" priority="2059" operator="lessThan">
      <formula>$C$4</formula>
    </cfRule>
  </conditionalFormatting>
  <conditionalFormatting sqref="CA14">
    <cfRule type="cellIs" dxfId="3502" priority="2060" operator="lessThan">
      <formula>$C$4</formula>
    </cfRule>
  </conditionalFormatting>
  <conditionalFormatting sqref="CA15">
    <cfRule type="cellIs" dxfId="3501" priority="2061" operator="lessThan">
      <formula>$C$4</formula>
    </cfRule>
  </conditionalFormatting>
  <conditionalFormatting sqref="CA16">
    <cfRule type="cellIs" dxfId="3500" priority="2062" operator="lessThan">
      <formula>$C$4</formula>
    </cfRule>
  </conditionalFormatting>
  <conditionalFormatting sqref="CA17">
    <cfRule type="cellIs" dxfId="3499" priority="2063" operator="lessThan">
      <formula>$C$4</formula>
    </cfRule>
  </conditionalFormatting>
  <conditionalFormatting sqref="CA18">
    <cfRule type="cellIs" dxfId="3498" priority="2064" operator="lessThan">
      <formula>$C$4</formula>
    </cfRule>
  </conditionalFormatting>
  <conditionalFormatting sqref="CA19">
    <cfRule type="cellIs" dxfId="3497" priority="2065" operator="lessThan">
      <formula>$C$4</formula>
    </cfRule>
  </conditionalFormatting>
  <conditionalFormatting sqref="CA20">
    <cfRule type="cellIs" dxfId="3496" priority="2066" operator="lessThan">
      <formula>$C$4</formula>
    </cfRule>
  </conditionalFormatting>
  <conditionalFormatting sqref="CA21">
    <cfRule type="cellIs" dxfId="3495" priority="2067" operator="lessThan">
      <formula>$C$4</formula>
    </cfRule>
  </conditionalFormatting>
  <conditionalFormatting sqref="CA22">
    <cfRule type="cellIs" dxfId="3494" priority="2068" operator="lessThan">
      <formula>$C$4</formula>
    </cfRule>
  </conditionalFormatting>
  <conditionalFormatting sqref="CA23">
    <cfRule type="cellIs" dxfId="3493" priority="2069" operator="lessThan">
      <formula>$C$4</formula>
    </cfRule>
  </conditionalFormatting>
  <conditionalFormatting sqref="CA24">
    <cfRule type="cellIs" dxfId="3492" priority="2070" operator="lessThan">
      <formula>$C$4</formula>
    </cfRule>
  </conditionalFormatting>
  <conditionalFormatting sqref="CA25">
    <cfRule type="cellIs" dxfId="3491" priority="2071" operator="lessThan">
      <formula>$C$4</formula>
    </cfRule>
  </conditionalFormatting>
  <conditionalFormatting sqref="CA26">
    <cfRule type="cellIs" dxfId="3490" priority="2072" operator="lessThan">
      <formula>$C$4</formula>
    </cfRule>
  </conditionalFormatting>
  <conditionalFormatting sqref="CA27">
    <cfRule type="cellIs" dxfId="3489" priority="2073" operator="lessThan">
      <formula>$C$4</formula>
    </cfRule>
  </conditionalFormatting>
  <conditionalFormatting sqref="CA28">
    <cfRule type="cellIs" dxfId="3488" priority="2074" operator="lessThan">
      <formula>$C$4</formula>
    </cfRule>
  </conditionalFormatting>
  <conditionalFormatting sqref="CA29">
    <cfRule type="cellIs" dxfId="3487" priority="2075" operator="lessThan">
      <formula>$C$4</formula>
    </cfRule>
  </conditionalFormatting>
  <conditionalFormatting sqref="CA30">
    <cfRule type="cellIs" dxfId="3486" priority="2076" operator="lessThan">
      <formula>$C$4</formula>
    </cfRule>
  </conditionalFormatting>
  <conditionalFormatting sqref="CA31">
    <cfRule type="cellIs" dxfId="3485" priority="2077" operator="lessThan">
      <formula>$C$4</formula>
    </cfRule>
  </conditionalFormatting>
  <conditionalFormatting sqref="CA32">
    <cfRule type="cellIs" dxfId="3484" priority="2078" operator="lessThan">
      <formula>$C$4</formula>
    </cfRule>
  </conditionalFormatting>
  <conditionalFormatting sqref="CA33">
    <cfRule type="cellIs" dxfId="3483" priority="2079" operator="lessThan">
      <formula>$C$4</formula>
    </cfRule>
  </conditionalFormatting>
  <conditionalFormatting sqref="CA34">
    <cfRule type="cellIs" dxfId="3482" priority="2080" operator="lessThan">
      <formula>$C$4</formula>
    </cfRule>
  </conditionalFormatting>
  <conditionalFormatting sqref="CA35">
    <cfRule type="cellIs" dxfId="3481" priority="2081" operator="lessThan">
      <formula>$C$4</formula>
    </cfRule>
  </conditionalFormatting>
  <conditionalFormatting sqref="CA36">
    <cfRule type="cellIs" dxfId="3480" priority="2082" operator="lessThan">
      <formula>$C$4</formula>
    </cfRule>
  </conditionalFormatting>
  <conditionalFormatting sqref="CA37">
    <cfRule type="cellIs" dxfId="3479" priority="2083" operator="lessThan">
      <formula>$C$4</formula>
    </cfRule>
  </conditionalFormatting>
  <conditionalFormatting sqref="CA38">
    <cfRule type="cellIs" dxfId="3478" priority="2084" operator="lessThan">
      <formula>$C$4</formula>
    </cfRule>
  </conditionalFormatting>
  <conditionalFormatting sqref="CA39">
    <cfRule type="cellIs" dxfId="3477" priority="2085" operator="lessThan">
      <formula>$C$4</formula>
    </cfRule>
  </conditionalFormatting>
  <conditionalFormatting sqref="CA40">
    <cfRule type="cellIs" dxfId="3476" priority="2086" operator="lessThan">
      <formula>$C$4</formula>
    </cfRule>
  </conditionalFormatting>
  <conditionalFormatting sqref="CA41">
    <cfRule type="cellIs" dxfId="3475" priority="2087" operator="lessThan">
      <formula>$C$4</formula>
    </cfRule>
  </conditionalFormatting>
  <conditionalFormatting sqref="CA42">
    <cfRule type="cellIs" dxfId="3474" priority="2088" operator="lessThan">
      <formula>$C$4</formula>
    </cfRule>
  </conditionalFormatting>
  <conditionalFormatting sqref="CA43">
    <cfRule type="cellIs" dxfId="3473" priority="2089" operator="lessThan">
      <formula>$C$4</formula>
    </cfRule>
  </conditionalFormatting>
  <conditionalFormatting sqref="CA44">
    <cfRule type="cellIs" dxfId="3472" priority="2090" operator="lessThan">
      <formula>$C$4</formula>
    </cfRule>
  </conditionalFormatting>
  <conditionalFormatting sqref="CA45">
    <cfRule type="cellIs" dxfId="3471" priority="2091" operator="lessThan">
      <formula>$C$4</formula>
    </cfRule>
  </conditionalFormatting>
  <conditionalFormatting sqref="CA46">
    <cfRule type="cellIs" dxfId="3470" priority="2092" operator="lessThan">
      <formula>$C$4</formula>
    </cfRule>
  </conditionalFormatting>
  <conditionalFormatting sqref="CA47">
    <cfRule type="cellIs" dxfId="3469" priority="2093" operator="lessThan">
      <formula>$C$4</formula>
    </cfRule>
  </conditionalFormatting>
  <conditionalFormatting sqref="CA48">
    <cfRule type="cellIs" dxfId="3468" priority="2094" operator="lessThan">
      <formula>$C$4</formula>
    </cfRule>
  </conditionalFormatting>
  <conditionalFormatting sqref="CA49">
    <cfRule type="cellIs" dxfId="3467" priority="2095" operator="lessThan">
      <formula>$C$4</formula>
    </cfRule>
  </conditionalFormatting>
  <conditionalFormatting sqref="CA50">
    <cfRule type="cellIs" dxfId="3466" priority="2096" operator="lessThan">
      <formula>$C$4</formula>
    </cfRule>
  </conditionalFormatting>
  <conditionalFormatting sqref="CA51">
    <cfRule type="cellIs" dxfId="3465" priority="2097" operator="lessThan">
      <formula>$C$4</formula>
    </cfRule>
  </conditionalFormatting>
  <conditionalFormatting sqref="CA52">
    <cfRule type="cellIs" dxfId="3464" priority="2098" operator="lessThan">
      <formula>$C$4</formula>
    </cfRule>
  </conditionalFormatting>
  <conditionalFormatting sqref="CA53">
    <cfRule type="cellIs" dxfId="3463" priority="2099" operator="lessThan">
      <formula>$C$4</formula>
    </cfRule>
  </conditionalFormatting>
  <conditionalFormatting sqref="CA54">
    <cfRule type="cellIs" dxfId="3462" priority="2100" operator="lessThan">
      <formula>$C$4</formula>
    </cfRule>
  </conditionalFormatting>
  <conditionalFormatting sqref="CA55">
    <cfRule type="cellIs" dxfId="3461" priority="2101" operator="lessThan">
      <formula>$C$4</formula>
    </cfRule>
  </conditionalFormatting>
  <conditionalFormatting sqref="CA56">
    <cfRule type="cellIs" dxfId="3460" priority="2102" operator="lessThan">
      <formula>$C$4</formula>
    </cfRule>
  </conditionalFormatting>
  <conditionalFormatting sqref="CA57">
    <cfRule type="cellIs" dxfId="3459" priority="2103" operator="lessThan">
      <formula>$C$4</formula>
    </cfRule>
  </conditionalFormatting>
  <conditionalFormatting sqref="CA58">
    <cfRule type="cellIs" dxfId="3458" priority="2104" operator="lessThan">
      <formula>$C$4</formula>
    </cfRule>
  </conditionalFormatting>
  <conditionalFormatting sqref="CA59">
    <cfRule type="cellIs" dxfId="3457" priority="2105" operator="lessThan">
      <formula>$C$4</formula>
    </cfRule>
  </conditionalFormatting>
  <conditionalFormatting sqref="CA60">
    <cfRule type="cellIs" dxfId="3456" priority="2106" operator="lessThan">
      <formula>$C$4</formula>
    </cfRule>
  </conditionalFormatting>
  <conditionalFormatting sqref="CB11">
    <cfRule type="cellIs" dxfId="3455" priority="2107" operator="lessThan">
      <formula>$C$4</formula>
    </cfRule>
  </conditionalFormatting>
  <conditionalFormatting sqref="CB12">
    <cfRule type="cellIs" dxfId="3454" priority="2108" operator="lessThan">
      <formula>$C$4</formula>
    </cfRule>
  </conditionalFormatting>
  <conditionalFormatting sqref="CB13">
    <cfRule type="cellIs" dxfId="3453" priority="2109" operator="lessThan">
      <formula>$C$4</formula>
    </cfRule>
  </conditionalFormatting>
  <conditionalFormatting sqref="CB14">
    <cfRule type="cellIs" dxfId="3452" priority="2110" operator="lessThan">
      <formula>$C$4</formula>
    </cfRule>
  </conditionalFormatting>
  <conditionalFormatting sqref="CB15">
    <cfRule type="cellIs" dxfId="3451" priority="2111" operator="lessThan">
      <formula>$C$4</formula>
    </cfRule>
  </conditionalFormatting>
  <conditionalFormatting sqref="CB16">
    <cfRule type="cellIs" dxfId="3450" priority="2112" operator="lessThan">
      <formula>$C$4</formula>
    </cfRule>
  </conditionalFormatting>
  <conditionalFormatting sqref="CB17">
    <cfRule type="cellIs" dxfId="3449" priority="2113" operator="lessThan">
      <formula>$C$4</formula>
    </cfRule>
  </conditionalFormatting>
  <conditionalFormatting sqref="CB18">
    <cfRule type="cellIs" dxfId="3448" priority="2114" operator="lessThan">
      <formula>$C$4</formula>
    </cfRule>
  </conditionalFormatting>
  <conditionalFormatting sqref="CB19">
    <cfRule type="cellIs" dxfId="3447" priority="2115" operator="lessThan">
      <formula>$C$4</formula>
    </cfRule>
  </conditionalFormatting>
  <conditionalFormatting sqref="CB20">
    <cfRule type="cellIs" dxfId="3446" priority="2116" operator="lessThan">
      <formula>$C$4</formula>
    </cfRule>
  </conditionalFormatting>
  <conditionalFormatting sqref="CB21">
    <cfRule type="cellIs" dxfId="3445" priority="2117" operator="lessThan">
      <formula>$C$4</formula>
    </cfRule>
  </conditionalFormatting>
  <conditionalFormatting sqref="CB22">
    <cfRule type="cellIs" dxfId="3444" priority="2118" operator="lessThan">
      <formula>$C$4</formula>
    </cfRule>
  </conditionalFormatting>
  <conditionalFormatting sqref="CB23">
    <cfRule type="cellIs" dxfId="3443" priority="2119" operator="lessThan">
      <formula>$C$4</formula>
    </cfRule>
  </conditionalFormatting>
  <conditionalFormatting sqref="CB24">
    <cfRule type="cellIs" dxfId="3442" priority="2120" operator="lessThan">
      <formula>$C$4</formula>
    </cfRule>
  </conditionalFormatting>
  <conditionalFormatting sqref="CB25">
    <cfRule type="cellIs" dxfId="3441" priority="2121" operator="lessThan">
      <formula>$C$4</formula>
    </cfRule>
  </conditionalFormatting>
  <conditionalFormatting sqref="CB26">
    <cfRule type="cellIs" dxfId="3440" priority="2122" operator="lessThan">
      <formula>$C$4</formula>
    </cfRule>
  </conditionalFormatting>
  <conditionalFormatting sqref="CB27">
    <cfRule type="cellIs" dxfId="3439" priority="2123" operator="lessThan">
      <formula>$C$4</formula>
    </cfRule>
  </conditionalFormatting>
  <conditionalFormatting sqref="CB28">
    <cfRule type="cellIs" dxfId="3438" priority="2124" operator="lessThan">
      <formula>$C$4</formula>
    </cfRule>
  </conditionalFormatting>
  <conditionalFormatting sqref="CB29">
    <cfRule type="cellIs" dxfId="3437" priority="2125" operator="lessThan">
      <formula>$C$4</formula>
    </cfRule>
  </conditionalFormatting>
  <conditionalFormatting sqref="CB30">
    <cfRule type="cellIs" dxfId="3436" priority="2126" operator="lessThan">
      <formula>$C$4</formula>
    </cfRule>
  </conditionalFormatting>
  <conditionalFormatting sqref="CB31">
    <cfRule type="cellIs" dxfId="3435" priority="2127" operator="lessThan">
      <formula>$C$4</formula>
    </cfRule>
  </conditionalFormatting>
  <conditionalFormatting sqref="CB32">
    <cfRule type="cellIs" dxfId="3434" priority="2128" operator="lessThan">
      <formula>$C$4</formula>
    </cfRule>
  </conditionalFormatting>
  <conditionalFormatting sqref="CB33">
    <cfRule type="cellIs" dxfId="3433" priority="2129" operator="lessThan">
      <formula>$C$4</formula>
    </cfRule>
  </conditionalFormatting>
  <conditionalFormatting sqref="CB34">
    <cfRule type="cellIs" dxfId="3432" priority="2130" operator="lessThan">
      <formula>$C$4</formula>
    </cfRule>
  </conditionalFormatting>
  <conditionalFormatting sqref="CB35">
    <cfRule type="cellIs" dxfId="3431" priority="2131" operator="lessThan">
      <formula>$C$4</formula>
    </cfRule>
  </conditionalFormatting>
  <conditionalFormatting sqref="CB36">
    <cfRule type="cellIs" dxfId="3430" priority="2132" operator="lessThan">
      <formula>$C$4</formula>
    </cfRule>
  </conditionalFormatting>
  <conditionalFormatting sqref="CB37">
    <cfRule type="cellIs" dxfId="3429" priority="2133" operator="lessThan">
      <formula>$C$4</formula>
    </cfRule>
  </conditionalFormatting>
  <conditionalFormatting sqref="CB38">
    <cfRule type="cellIs" dxfId="3428" priority="2134" operator="lessThan">
      <formula>$C$4</formula>
    </cfRule>
  </conditionalFormatting>
  <conditionalFormatting sqref="CB39">
    <cfRule type="cellIs" dxfId="3427" priority="2135" operator="lessThan">
      <formula>$C$4</formula>
    </cfRule>
  </conditionalFormatting>
  <conditionalFormatting sqref="CB40">
    <cfRule type="cellIs" dxfId="3426" priority="2136" operator="lessThan">
      <formula>$C$4</formula>
    </cfRule>
  </conditionalFormatting>
  <conditionalFormatting sqref="CB41">
    <cfRule type="cellIs" dxfId="3425" priority="2137" operator="lessThan">
      <formula>$C$4</formula>
    </cfRule>
  </conditionalFormatting>
  <conditionalFormatting sqref="CB42">
    <cfRule type="cellIs" dxfId="3424" priority="2138" operator="lessThan">
      <formula>$C$4</formula>
    </cfRule>
  </conditionalFormatting>
  <conditionalFormatting sqref="CB43">
    <cfRule type="cellIs" dxfId="3423" priority="2139" operator="lessThan">
      <formula>$C$4</formula>
    </cfRule>
  </conditionalFormatting>
  <conditionalFormatting sqref="CB44">
    <cfRule type="cellIs" dxfId="3422" priority="2140" operator="lessThan">
      <formula>$C$4</formula>
    </cfRule>
  </conditionalFormatting>
  <conditionalFormatting sqref="CB45">
    <cfRule type="cellIs" dxfId="3421" priority="2141" operator="lessThan">
      <formula>$C$4</formula>
    </cfRule>
  </conditionalFormatting>
  <conditionalFormatting sqref="CB46">
    <cfRule type="cellIs" dxfId="3420" priority="2142" operator="lessThan">
      <formula>$C$4</formula>
    </cfRule>
  </conditionalFormatting>
  <conditionalFormatting sqref="CB47">
    <cfRule type="cellIs" dxfId="3419" priority="2143" operator="lessThan">
      <formula>$C$4</formula>
    </cfRule>
  </conditionalFormatting>
  <conditionalFormatting sqref="CB48">
    <cfRule type="cellIs" dxfId="3418" priority="2144" operator="lessThan">
      <formula>$C$4</formula>
    </cfRule>
  </conditionalFormatting>
  <conditionalFormatting sqref="CB49">
    <cfRule type="cellIs" dxfId="3417" priority="2145" operator="lessThan">
      <formula>$C$4</formula>
    </cfRule>
  </conditionalFormatting>
  <conditionalFormatting sqref="CB50">
    <cfRule type="cellIs" dxfId="3416" priority="2146" operator="lessThan">
      <formula>$C$4</formula>
    </cfRule>
  </conditionalFormatting>
  <conditionalFormatting sqref="CB51">
    <cfRule type="cellIs" dxfId="3415" priority="2147" operator="lessThan">
      <formula>$C$4</formula>
    </cfRule>
  </conditionalFormatting>
  <conditionalFormatting sqref="CB52">
    <cfRule type="cellIs" dxfId="3414" priority="2148" operator="lessThan">
      <formula>$C$4</formula>
    </cfRule>
  </conditionalFormatting>
  <conditionalFormatting sqref="CB53">
    <cfRule type="cellIs" dxfId="3413" priority="2149" operator="lessThan">
      <formula>$C$4</formula>
    </cfRule>
  </conditionalFormatting>
  <conditionalFormatting sqref="CB54">
    <cfRule type="cellIs" dxfId="3412" priority="2150" operator="lessThan">
      <formula>$C$4</formula>
    </cfRule>
  </conditionalFormatting>
  <conditionalFormatting sqref="CB55">
    <cfRule type="cellIs" dxfId="3411" priority="2151" operator="lessThan">
      <formula>$C$4</formula>
    </cfRule>
  </conditionalFormatting>
  <conditionalFormatting sqref="CB56">
    <cfRule type="cellIs" dxfId="3410" priority="2152" operator="lessThan">
      <formula>$C$4</formula>
    </cfRule>
  </conditionalFormatting>
  <conditionalFormatting sqref="CB57">
    <cfRule type="cellIs" dxfId="3409" priority="2153" operator="lessThan">
      <formula>$C$4</formula>
    </cfRule>
  </conditionalFormatting>
  <conditionalFormatting sqref="CB58">
    <cfRule type="cellIs" dxfId="3408" priority="2154" operator="lessThan">
      <formula>$C$4</formula>
    </cfRule>
  </conditionalFormatting>
  <conditionalFormatting sqref="CB59">
    <cfRule type="cellIs" dxfId="3407" priority="2155" operator="lessThan">
      <formula>$C$4</formula>
    </cfRule>
  </conditionalFormatting>
  <conditionalFormatting sqref="CB60">
    <cfRule type="cellIs" dxfId="3406" priority="2156" operator="lessThan">
      <formula>$C$4</formula>
    </cfRule>
  </conditionalFormatting>
  <conditionalFormatting sqref="CC11">
    <cfRule type="cellIs" dxfId="3405" priority="2157" operator="lessThan">
      <formula>$C$4</formula>
    </cfRule>
  </conditionalFormatting>
  <conditionalFormatting sqref="CC12">
    <cfRule type="cellIs" dxfId="3404" priority="2158" operator="lessThan">
      <formula>$C$4</formula>
    </cfRule>
  </conditionalFormatting>
  <conditionalFormatting sqref="CC13">
    <cfRule type="cellIs" dxfId="3403" priority="2159" operator="lessThan">
      <formula>$C$4</formula>
    </cfRule>
  </conditionalFormatting>
  <conditionalFormatting sqref="CC14">
    <cfRule type="cellIs" dxfId="3402" priority="2160" operator="lessThan">
      <formula>$C$4</formula>
    </cfRule>
  </conditionalFormatting>
  <conditionalFormatting sqref="CC15">
    <cfRule type="cellIs" dxfId="3401" priority="2161" operator="lessThan">
      <formula>$C$4</formula>
    </cfRule>
  </conditionalFormatting>
  <conditionalFormatting sqref="CC16">
    <cfRule type="cellIs" dxfId="3400" priority="2162" operator="lessThan">
      <formula>$C$4</formula>
    </cfRule>
  </conditionalFormatting>
  <conditionalFormatting sqref="CC17">
    <cfRule type="cellIs" dxfId="3399" priority="2163" operator="lessThan">
      <formula>$C$4</formula>
    </cfRule>
  </conditionalFormatting>
  <conditionalFormatting sqref="CC18">
    <cfRule type="cellIs" dxfId="3398" priority="2164" operator="lessThan">
      <formula>$C$4</formula>
    </cfRule>
  </conditionalFormatting>
  <conditionalFormatting sqref="CC19">
    <cfRule type="cellIs" dxfId="3397" priority="2165" operator="lessThan">
      <formula>$C$4</formula>
    </cfRule>
  </conditionalFormatting>
  <conditionalFormatting sqref="CC20">
    <cfRule type="cellIs" dxfId="3396" priority="2166" operator="lessThan">
      <formula>$C$4</formula>
    </cfRule>
  </conditionalFormatting>
  <conditionalFormatting sqref="CC21">
    <cfRule type="cellIs" dxfId="3395" priority="2167" operator="lessThan">
      <formula>$C$4</formula>
    </cfRule>
  </conditionalFormatting>
  <conditionalFormatting sqref="CC22">
    <cfRule type="cellIs" dxfId="3394" priority="2168" operator="lessThan">
      <formula>$C$4</formula>
    </cfRule>
  </conditionalFormatting>
  <conditionalFormatting sqref="CC23">
    <cfRule type="cellIs" dxfId="3393" priority="2169" operator="lessThan">
      <formula>$C$4</formula>
    </cfRule>
  </conditionalFormatting>
  <conditionalFormatting sqref="CC24">
    <cfRule type="cellIs" dxfId="3392" priority="2170" operator="lessThan">
      <formula>$C$4</formula>
    </cfRule>
  </conditionalFormatting>
  <conditionalFormatting sqref="CC25">
    <cfRule type="cellIs" dxfId="3391" priority="2171" operator="lessThan">
      <formula>$C$4</formula>
    </cfRule>
  </conditionalFormatting>
  <conditionalFormatting sqref="CC26">
    <cfRule type="cellIs" dxfId="3390" priority="2172" operator="lessThan">
      <formula>$C$4</formula>
    </cfRule>
  </conditionalFormatting>
  <conditionalFormatting sqref="CC27">
    <cfRule type="cellIs" dxfId="3389" priority="2173" operator="lessThan">
      <formula>$C$4</formula>
    </cfRule>
  </conditionalFormatting>
  <conditionalFormatting sqref="CC28">
    <cfRule type="cellIs" dxfId="3388" priority="2174" operator="lessThan">
      <formula>$C$4</formula>
    </cfRule>
  </conditionalFormatting>
  <conditionalFormatting sqref="CC29">
    <cfRule type="cellIs" dxfId="3387" priority="2175" operator="lessThan">
      <formula>$C$4</formula>
    </cfRule>
  </conditionalFormatting>
  <conditionalFormatting sqref="CC30">
    <cfRule type="cellIs" dxfId="3386" priority="2176" operator="lessThan">
      <formula>$C$4</formula>
    </cfRule>
  </conditionalFormatting>
  <conditionalFormatting sqref="CC31">
    <cfRule type="cellIs" dxfId="3385" priority="2177" operator="lessThan">
      <formula>$C$4</formula>
    </cfRule>
  </conditionalFormatting>
  <conditionalFormatting sqref="CC32">
    <cfRule type="cellIs" dxfId="3384" priority="2178" operator="lessThan">
      <formula>$C$4</formula>
    </cfRule>
  </conditionalFormatting>
  <conditionalFormatting sqref="CC33">
    <cfRule type="cellIs" dxfId="3383" priority="2179" operator="lessThan">
      <formula>$C$4</formula>
    </cfRule>
  </conditionalFormatting>
  <conditionalFormatting sqref="CC34">
    <cfRule type="cellIs" dxfId="3382" priority="2180" operator="lessThan">
      <formula>$C$4</formula>
    </cfRule>
  </conditionalFormatting>
  <conditionalFormatting sqref="CC35">
    <cfRule type="cellIs" dxfId="3381" priority="2181" operator="lessThan">
      <formula>$C$4</formula>
    </cfRule>
  </conditionalFormatting>
  <conditionalFormatting sqref="CC36">
    <cfRule type="cellIs" dxfId="3380" priority="2182" operator="lessThan">
      <formula>$C$4</formula>
    </cfRule>
  </conditionalFormatting>
  <conditionalFormatting sqref="CC37">
    <cfRule type="cellIs" dxfId="3379" priority="2183" operator="lessThan">
      <formula>$C$4</formula>
    </cfRule>
  </conditionalFormatting>
  <conditionalFormatting sqref="CC38">
    <cfRule type="cellIs" dxfId="3378" priority="2184" operator="lessThan">
      <formula>$C$4</formula>
    </cfRule>
  </conditionalFormatting>
  <conditionalFormatting sqref="CC39">
    <cfRule type="cellIs" dxfId="3377" priority="2185" operator="lessThan">
      <formula>$C$4</formula>
    </cfRule>
  </conditionalFormatting>
  <conditionalFormatting sqref="CC40">
    <cfRule type="cellIs" dxfId="3376" priority="2186" operator="lessThan">
      <formula>$C$4</formula>
    </cfRule>
  </conditionalFormatting>
  <conditionalFormatting sqref="CC41">
    <cfRule type="cellIs" dxfId="3375" priority="2187" operator="lessThan">
      <formula>$C$4</formula>
    </cfRule>
  </conditionalFormatting>
  <conditionalFormatting sqref="CC42">
    <cfRule type="cellIs" dxfId="3374" priority="2188" operator="lessThan">
      <formula>$C$4</formula>
    </cfRule>
  </conditionalFormatting>
  <conditionalFormatting sqref="CC43">
    <cfRule type="cellIs" dxfId="3373" priority="2189" operator="lessThan">
      <formula>$C$4</formula>
    </cfRule>
  </conditionalFormatting>
  <conditionalFormatting sqref="CC44">
    <cfRule type="cellIs" dxfId="3372" priority="2190" operator="lessThan">
      <formula>$C$4</formula>
    </cfRule>
  </conditionalFormatting>
  <conditionalFormatting sqref="CC45">
    <cfRule type="cellIs" dxfId="3371" priority="2191" operator="lessThan">
      <formula>$C$4</formula>
    </cfRule>
  </conditionalFormatting>
  <conditionalFormatting sqref="CC46">
    <cfRule type="cellIs" dxfId="3370" priority="2192" operator="lessThan">
      <formula>$C$4</formula>
    </cfRule>
  </conditionalFormatting>
  <conditionalFormatting sqref="CC47">
    <cfRule type="cellIs" dxfId="3369" priority="2193" operator="lessThan">
      <formula>$C$4</formula>
    </cfRule>
  </conditionalFormatting>
  <conditionalFormatting sqref="CC48">
    <cfRule type="cellIs" dxfId="3368" priority="2194" operator="lessThan">
      <formula>$C$4</formula>
    </cfRule>
  </conditionalFormatting>
  <conditionalFormatting sqref="CC49">
    <cfRule type="cellIs" dxfId="3367" priority="2195" operator="lessThan">
      <formula>$C$4</formula>
    </cfRule>
  </conditionalFormatting>
  <conditionalFormatting sqref="CC50">
    <cfRule type="cellIs" dxfId="3366" priority="2196" operator="lessThan">
      <formula>$C$4</formula>
    </cfRule>
  </conditionalFormatting>
  <conditionalFormatting sqref="CC51">
    <cfRule type="cellIs" dxfId="3365" priority="2197" operator="lessThan">
      <formula>$C$4</formula>
    </cfRule>
  </conditionalFormatting>
  <conditionalFormatting sqref="CC52">
    <cfRule type="cellIs" dxfId="3364" priority="2198" operator="lessThan">
      <formula>$C$4</formula>
    </cfRule>
  </conditionalFormatting>
  <conditionalFormatting sqref="CC53">
    <cfRule type="cellIs" dxfId="3363" priority="2199" operator="lessThan">
      <formula>$C$4</formula>
    </cfRule>
  </conditionalFormatting>
  <conditionalFormatting sqref="CC54">
    <cfRule type="cellIs" dxfId="3362" priority="2200" operator="lessThan">
      <formula>$C$4</formula>
    </cfRule>
  </conditionalFormatting>
  <conditionalFormatting sqref="CC55">
    <cfRule type="cellIs" dxfId="3361" priority="2201" operator="lessThan">
      <formula>$C$4</formula>
    </cfRule>
  </conditionalFormatting>
  <conditionalFormatting sqref="CC56">
    <cfRule type="cellIs" dxfId="3360" priority="2202" operator="lessThan">
      <formula>$C$4</formula>
    </cfRule>
  </conditionalFormatting>
  <conditionalFormatting sqref="CC57">
    <cfRule type="cellIs" dxfId="3359" priority="2203" operator="lessThan">
      <formula>$C$4</formula>
    </cfRule>
  </conditionalFormatting>
  <conditionalFormatting sqref="CC58">
    <cfRule type="cellIs" dxfId="3358" priority="2204" operator="lessThan">
      <formula>$C$4</formula>
    </cfRule>
  </conditionalFormatting>
  <conditionalFormatting sqref="CC59">
    <cfRule type="cellIs" dxfId="3357" priority="2205" operator="lessThan">
      <formula>$C$4</formula>
    </cfRule>
  </conditionalFormatting>
  <conditionalFormatting sqref="CC60">
    <cfRule type="cellIs" dxfId="3356" priority="2206" operator="lessThan">
      <formula>$C$4</formula>
    </cfRule>
  </conditionalFormatting>
  <conditionalFormatting sqref="CD11">
    <cfRule type="cellIs" dxfId="3355" priority="2207" operator="lessThan">
      <formula>$C$4</formula>
    </cfRule>
  </conditionalFormatting>
  <conditionalFormatting sqref="CD12">
    <cfRule type="cellIs" dxfId="3354" priority="2208" operator="lessThan">
      <formula>$C$4</formula>
    </cfRule>
  </conditionalFormatting>
  <conditionalFormatting sqref="CD13">
    <cfRule type="cellIs" dxfId="3353" priority="2209" operator="lessThan">
      <formula>$C$4</formula>
    </cfRule>
  </conditionalFormatting>
  <conditionalFormatting sqref="CD14">
    <cfRule type="cellIs" dxfId="3352" priority="2210" operator="lessThan">
      <formula>$C$4</formula>
    </cfRule>
  </conditionalFormatting>
  <conditionalFormatting sqref="CD15">
    <cfRule type="cellIs" dxfId="3351" priority="2211" operator="lessThan">
      <formula>$C$4</formula>
    </cfRule>
  </conditionalFormatting>
  <conditionalFormatting sqref="CD16">
    <cfRule type="cellIs" dxfId="3350" priority="2212" operator="lessThan">
      <formula>$C$4</formula>
    </cfRule>
  </conditionalFormatting>
  <conditionalFormatting sqref="CD17">
    <cfRule type="cellIs" dxfId="3349" priority="2213" operator="lessThan">
      <formula>$C$4</formula>
    </cfRule>
  </conditionalFormatting>
  <conditionalFormatting sqref="CD18">
    <cfRule type="cellIs" dxfId="3348" priority="2214" operator="lessThan">
      <formula>$C$4</formula>
    </cfRule>
  </conditionalFormatting>
  <conditionalFormatting sqref="CD19">
    <cfRule type="cellIs" dxfId="3347" priority="2215" operator="lessThan">
      <formula>$C$4</formula>
    </cfRule>
  </conditionalFormatting>
  <conditionalFormatting sqref="CD20">
    <cfRule type="cellIs" dxfId="3346" priority="2216" operator="lessThan">
      <formula>$C$4</formula>
    </cfRule>
  </conditionalFormatting>
  <conditionalFormatting sqref="CD21">
    <cfRule type="cellIs" dxfId="3345" priority="2217" operator="lessThan">
      <formula>$C$4</formula>
    </cfRule>
  </conditionalFormatting>
  <conditionalFormatting sqref="CD22">
    <cfRule type="cellIs" dxfId="3344" priority="2218" operator="lessThan">
      <formula>$C$4</formula>
    </cfRule>
  </conditionalFormatting>
  <conditionalFormatting sqref="CD23">
    <cfRule type="cellIs" dxfId="3343" priority="2219" operator="lessThan">
      <formula>$C$4</formula>
    </cfRule>
  </conditionalFormatting>
  <conditionalFormatting sqref="CD24">
    <cfRule type="cellIs" dxfId="3342" priority="2220" operator="lessThan">
      <formula>$C$4</formula>
    </cfRule>
  </conditionalFormatting>
  <conditionalFormatting sqref="CD25">
    <cfRule type="cellIs" dxfId="3341" priority="2221" operator="lessThan">
      <formula>$C$4</formula>
    </cfRule>
  </conditionalFormatting>
  <conditionalFormatting sqref="CD26">
    <cfRule type="cellIs" dxfId="3340" priority="2222" operator="lessThan">
      <formula>$C$4</formula>
    </cfRule>
  </conditionalFormatting>
  <conditionalFormatting sqref="CD27">
    <cfRule type="cellIs" dxfId="3339" priority="2223" operator="lessThan">
      <formula>$C$4</formula>
    </cfRule>
  </conditionalFormatting>
  <conditionalFormatting sqref="CD28">
    <cfRule type="cellIs" dxfId="3338" priority="2224" operator="lessThan">
      <formula>$C$4</formula>
    </cfRule>
  </conditionalFormatting>
  <conditionalFormatting sqref="CD29">
    <cfRule type="cellIs" dxfId="3337" priority="2225" operator="lessThan">
      <formula>$C$4</formula>
    </cfRule>
  </conditionalFormatting>
  <conditionalFormatting sqref="CD30">
    <cfRule type="cellIs" dxfId="3336" priority="2226" operator="lessThan">
      <formula>$C$4</formula>
    </cfRule>
  </conditionalFormatting>
  <conditionalFormatting sqref="CD31">
    <cfRule type="cellIs" dxfId="3335" priority="2227" operator="lessThan">
      <formula>$C$4</formula>
    </cfRule>
  </conditionalFormatting>
  <conditionalFormatting sqref="CD32">
    <cfRule type="cellIs" dxfId="3334" priority="2228" operator="lessThan">
      <formula>$C$4</formula>
    </cfRule>
  </conditionalFormatting>
  <conditionalFormatting sqref="CD33">
    <cfRule type="cellIs" dxfId="3333" priority="2229" operator="lessThan">
      <formula>$C$4</formula>
    </cfRule>
  </conditionalFormatting>
  <conditionalFormatting sqref="CD34">
    <cfRule type="cellIs" dxfId="3332" priority="2230" operator="lessThan">
      <formula>$C$4</formula>
    </cfRule>
  </conditionalFormatting>
  <conditionalFormatting sqref="CD35">
    <cfRule type="cellIs" dxfId="3331" priority="2231" operator="lessThan">
      <formula>$C$4</formula>
    </cfRule>
  </conditionalFormatting>
  <conditionalFormatting sqref="CD36">
    <cfRule type="cellIs" dxfId="3330" priority="2232" operator="lessThan">
      <formula>$C$4</formula>
    </cfRule>
  </conditionalFormatting>
  <conditionalFormatting sqref="CD37">
    <cfRule type="cellIs" dxfId="3329" priority="2233" operator="lessThan">
      <formula>$C$4</formula>
    </cfRule>
  </conditionalFormatting>
  <conditionalFormatting sqref="CD38">
    <cfRule type="cellIs" dxfId="3328" priority="2234" operator="lessThan">
      <formula>$C$4</formula>
    </cfRule>
  </conditionalFormatting>
  <conditionalFormatting sqref="CD39">
    <cfRule type="cellIs" dxfId="3327" priority="2235" operator="lessThan">
      <formula>$C$4</formula>
    </cfRule>
  </conditionalFormatting>
  <conditionalFormatting sqref="CD40">
    <cfRule type="cellIs" dxfId="3326" priority="2236" operator="lessThan">
      <formula>$C$4</formula>
    </cfRule>
  </conditionalFormatting>
  <conditionalFormatting sqref="CD41">
    <cfRule type="cellIs" dxfId="3325" priority="2237" operator="lessThan">
      <formula>$C$4</formula>
    </cfRule>
  </conditionalFormatting>
  <conditionalFormatting sqref="CD42">
    <cfRule type="cellIs" dxfId="3324" priority="2238" operator="lessThan">
      <formula>$C$4</formula>
    </cfRule>
  </conditionalFormatting>
  <conditionalFormatting sqref="CD43">
    <cfRule type="cellIs" dxfId="3323" priority="2239" operator="lessThan">
      <formula>$C$4</formula>
    </cfRule>
  </conditionalFormatting>
  <conditionalFormatting sqref="CD44">
    <cfRule type="cellIs" dxfId="3322" priority="2240" operator="lessThan">
      <formula>$C$4</formula>
    </cfRule>
  </conditionalFormatting>
  <conditionalFormatting sqref="CD45">
    <cfRule type="cellIs" dxfId="3321" priority="2241" operator="lessThan">
      <formula>$C$4</formula>
    </cfRule>
  </conditionalFormatting>
  <conditionalFormatting sqref="CD46">
    <cfRule type="cellIs" dxfId="3320" priority="2242" operator="lessThan">
      <formula>$C$4</formula>
    </cfRule>
  </conditionalFormatting>
  <conditionalFormatting sqref="CD47">
    <cfRule type="cellIs" dxfId="3319" priority="2243" operator="lessThan">
      <formula>$C$4</formula>
    </cfRule>
  </conditionalFormatting>
  <conditionalFormatting sqref="CD48">
    <cfRule type="cellIs" dxfId="3318" priority="2244" operator="lessThan">
      <formula>$C$4</formula>
    </cfRule>
  </conditionalFormatting>
  <conditionalFormatting sqref="CD49">
    <cfRule type="cellIs" dxfId="3317" priority="2245" operator="lessThan">
      <formula>$C$4</formula>
    </cfRule>
  </conditionalFormatting>
  <conditionalFormatting sqref="CD50">
    <cfRule type="cellIs" dxfId="3316" priority="2246" operator="lessThan">
      <formula>$C$4</formula>
    </cfRule>
  </conditionalFormatting>
  <conditionalFormatting sqref="CD51">
    <cfRule type="cellIs" dxfId="3315" priority="2247" operator="lessThan">
      <formula>$C$4</formula>
    </cfRule>
  </conditionalFormatting>
  <conditionalFormatting sqref="CD52">
    <cfRule type="cellIs" dxfId="3314" priority="2248" operator="lessThan">
      <formula>$C$4</formula>
    </cfRule>
  </conditionalFormatting>
  <conditionalFormatting sqref="CD53">
    <cfRule type="cellIs" dxfId="3313" priority="2249" operator="lessThan">
      <formula>$C$4</formula>
    </cfRule>
  </conditionalFormatting>
  <conditionalFormatting sqref="CD54">
    <cfRule type="cellIs" dxfId="3312" priority="2250" operator="lessThan">
      <formula>$C$4</formula>
    </cfRule>
  </conditionalFormatting>
  <conditionalFormatting sqref="CD55">
    <cfRule type="cellIs" dxfId="3311" priority="2251" operator="lessThan">
      <formula>$C$4</formula>
    </cfRule>
  </conditionalFormatting>
  <conditionalFormatting sqref="CD56">
    <cfRule type="cellIs" dxfId="3310" priority="2252" operator="lessThan">
      <formula>$C$4</formula>
    </cfRule>
  </conditionalFormatting>
  <conditionalFormatting sqref="CD57">
    <cfRule type="cellIs" dxfId="3309" priority="2253" operator="lessThan">
      <formula>$C$4</formula>
    </cfRule>
  </conditionalFormatting>
  <conditionalFormatting sqref="CD58">
    <cfRule type="cellIs" dxfId="3308" priority="2254" operator="lessThan">
      <formula>$C$4</formula>
    </cfRule>
  </conditionalFormatting>
  <conditionalFormatting sqref="CD59">
    <cfRule type="cellIs" dxfId="3307" priority="2255" operator="lessThan">
      <formula>$C$4</formula>
    </cfRule>
  </conditionalFormatting>
  <conditionalFormatting sqref="CD60">
    <cfRule type="cellIs" dxfId="3306" priority="2256" operator="lessThan">
      <formula>$C$4</formula>
    </cfRule>
  </conditionalFormatting>
  <conditionalFormatting sqref="CE11">
    <cfRule type="cellIs" dxfId="3305" priority="2257" operator="lessThan">
      <formula>$C$4</formula>
    </cfRule>
  </conditionalFormatting>
  <conditionalFormatting sqref="CE12">
    <cfRule type="cellIs" dxfId="3304" priority="2258" operator="lessThan">
      <formula>$C$4</formula>
    </cfRule>
  </conditionalFormatting>
  <conditionalFormatting sqref="CE13">
    <cfRule type="cellIs" dxfId="3303" priority="2259" operator="lessThan">
      <formula>$C$4</formula>
    </cfRule>
  </conditionalFormatting>
  <conditionalFormatting sqref="CE14">
    <cfRule type="cellIs" dxfId="3302" priority="2260" operator="lessThan">
      <formula>$C$4</formula>
    </cfRule>
  </conditionalFormatting>
  <conditionalFormatting sqref="CE15">
    <cfRule type="cellIs" dxfId="3301" priority="2261" operator="lessThan">
      <formula>$C$4</formula>
    </cfRule>
  </conditionalFormatting>
  <conditionalFormatting sqref="CE16">
    <cfRule type="cellIs" dxfId="3300" priority="2262" operator="lessThan">
      <formula>$C$4</formula>
    </cfRule>
  </conditionalFormatting>
  <conditionalFormatting sqref="CE17">
    <cfRule type="cellIs" dxfId="3299" priority="2263" operator="lessThan">
      <formula>$C$4</formula>
    </cfRule>
  </conditionalFormatting>
  <conditionalFormatting sqref="CE18">
    <cfRule type="cellIs" dxfId="3298" priority="2264" operator="lessThan">
      <formula>$C$4</formula>
    </cfRule>
  </conditionalFormatting>
  <conditionalFormatting sqref="CE19">
    <cfRule type="cellIs" dxfId="3297" priority="2265" operator="lessThan">
      <formula>$C$4</formula>
    </cfRule>
  </conditionalFormatting>
  <conditionalFormatting sqref="CE20">
    <cfRule type="cellIs" dxfId="3296" priority="2266" operator="lessThan">
      <formula>$C$4</formula>
    </cfRule>
  </conditionalFormatting>
  <conditionalFormatting sqref="CE21">
    <cfRule type="cellIs" dxfId="3295" priority="2267" operator="lessThan">
      <formula>$C$4</formula>
    </cfRule>
  </conditionalFormatting>
  <conditionalFormatting sqref="CE22">
    <cfRule type="cellIs" dxfId="3294" priority="2268" operator="lessThan">
      <formula>$C$4</formula>
    </cfRule>
  </conditionalFormatting>
  <conditionalFormatting sqref="CE23">
    <cfRule type="cellIs" dxfId="3293" priority="2269" operator="lessThan">
      <formula>$C$4</formula>
    </cfRule>
  </conditionalFormatting>
  <conditionalFormatting sqref="CE24">
    <cfRule type="cellIs" dxfId="3292" priority="2270" operator="lessThan">
      <formula>$C$4</formula>
    </cfRule>
  </conditionalFormatting>
  <conditionalFormatting sqref="CE25">
    <cfRule type="cellIs" dxfId="3291" priority="2271" operator="lessThan">
      <formula>$C$4</formula>
    </cfRule>
  </conditionalFormatting>
  <conditionalFormatting sqref="CE26">
    <cfRule type="cellIs" dxfId="3290" priority="2272" operator="lessThan">
      <formula>$C$4</formula>
    </cfRule>
  </conditionalFormatting>
  <conditionalFormatting sqref="CE27">
    <cfRule type="cellIs" dxfId="3289" priority="2273" operator="lessThan">
      <formula>$C$4</formula>
    </cfRule>
  </conditionalFormatting>
  <conditionalFormatting sqref="CE28">
    <cfRule type="cellIs" dxfId="3288" priority="2274" operator="lessThan">
      <formula>$C$4</formula>
    </cfRule>
  </conditionalFormatting>
  <conditionalFormatting sqref="CE29">
    <cfRule type="cellIs" dxfId="3287" priority="2275" operator="lessThan">
      <formula>$C$4</formula>
    </cfRule>
  </conditionalFormatting>
  <conditionalFormatting sqref="CE30">
    <cfRule type="cellIs" dxfId="3286" priority="2276" operator="lessThan">
      <formula>$C$4</formula>
    </cfRule>
  </conditionalFormatting>
  <conditionalFormatting sqref="CE31">
    <cfRule type="cellIs" dxfId="3285" priority="2277" operator="lessThan">
      <formula>$C$4</formula>
    </cfRule>
  </conditionalFormatting>
  <conditionalFormatting sqref="CE32">
    <cfRule type="cellIs" dxfId="3284" priority="2278" operator="lessThan">
      <formula>$C$4</formula>
    </cfRule>
  </conditionalFormatting>
  <conditionalFormatting sqref="CE33">
    <cfRule type="cellIs" dxfId="3283" priority="2279" operator="lessThan">
      <formula>$C$4</formula>
    </cfRule>
  </conditionalFormatting>
  <conditionalFormatting sqref="CE34">
    <cfRule type="cellIs" dxfId="3282" priority="2280" operator="lessThan">
      <formula>$C$4</formula>
    </cfRule>
  </conditionalFormatting>
  <conditionalFormatting sqref="CE35">
    <cfRule type="cellIs" dxfId="3281" priority="2281" operator="lessThan">
      <formula>$C$4</formula>
    </cfRule>
  </conditionalFormatting>
  <conditionalFormatting sqref="CE36">
    <cfRule type="cellIs" dxfId="3280" priority="2282" operator="lessThan">
      <formula>$C$4</formula>
    </cfRule>
  </conditionalFormatting>
  <conditionalFormatting sqref="CE37">
    <cfRule type="cellIs" dxfId="3279" priority="2283" operator="lessThan">
      <formula>$C$4</formula>
    </cfRule>
  </conditionalFormatting>
  <conditionalFormatting sqref="CE38">
    <cfRule type="cellIs" dxfId="3278" priority="2284" operator="lessThan">
      <formula>$C$4</formula>
    </cfRule>
  </conditionalFormatting>
  <conditionalFormatting sqref="CE39">
    <cfRule type="cellIs" dxfId="3277" priority="2285" operator="lessThan">
      <formula>$C$4</formula>
    </cfRule>
  </conditionalFormatting>
  <conditionalFormatting sqref="CE40">
    <cfRule type="cellIs" dxfId="3276" priority="2286" operator="lessThan">
      <formula>$C$4</formula>
    </cfRule>
  </conditionalFormatting>
  <conditionalFormatting sqref="CE41">
    <cfRule type="cellIs" dxfId="3275" priority="2287" operator="lessThan">
      <formula>$C$4</formula>
    </cfRule>
  </conditionalFormatting>
  <conditionalFormatting sqref="CE42">
    <cfRule type="cellIs" dxfId="3274" priority="2288" operator="lessThan">
      <formula>$C$4</formula>
    </cfRule>
  </conditionalFormatting>
  <conditionalFormatting sqref="CE43">
    <cfRule type="cellIs" dxfId="3273" priority="2289" operator="lessThan">
      <formula>$C$4</formula>
    </cfRule>
  </conditionalFormatting>
  <conditionalFormatting sqref="CE44">
    <cfRule type="cellIs" dxfId="3272" priority="2290" operator="lessThan">
      <formula>$C$4</formula>
    </cfRule>
  </conditionalFormatting>
  <conditionalFormatting sqref="CE45">
    <cfRule type="cellIs" dxfId="3271" priority="2291" operator="lessThan">
      <formula>$C$4</formula>
    </cfRule>
  </conditionalFormatting>
  <conditionalFormatting sqref="CE46">
    <cfRule type="cellIs" dxfId="3270" priority="2292" operator="lessThan">
      <formula>$C$4</formula>
    </cfRule>
  </conditionalFormatting>
  <conditionalFormatting sqref="CE47">
    <cfRule type="cellIs" dxfId="3269" priority="2293" operator="lessThan">
      <formula>$C$4</formula>
    </cfRule>
  </conditionalFormatting>
  <conditionalFormatting sqref="CE48">
    <cfRule type="cellIs" dxfId="3268" priority="2294" operator="lessThan">
      <formula>$C$4</formula>
    </cfRule>
  </conditionalFormatting>
  <conditionalFormatting sqref="CE49">
    <cfRule type="cellIs" dxfId="3267" priority="2295" operator="lessThan">
      <formula>$C$4</formula>
    </cfRule>
  </conditionalFormatting>
  <conditionalFormatting sqref="CE50">
    <cfRule type="cellIs" dxfId="3266" priority="2296" operator="lessThan">
      <formula>$C$4</formula>
    </cfRule>
  </conditionalFormatting>
  <conditionalFormatting sqref="CE51">
    <cfRule type="cellIs" dxfId="3265" priority="2297" operator="lessThan">
      <formula>$C$4</formula>
    </cfRule>
  </conditionalFormatting>
  <conditionalFormatting sqref="CE52">
    <cfRule type="cellIs" dxfId="3264" priority="2298" operator="lessThan">
      <formula>$C$4</formula>
    </cfRule>
  </conditionalFormatting>
  <conditionalFormatting sqref="CE53">
    <cfRule type="cellIs" dxfId="3263" priority="2299" operator="lessThan">
      <formula>$C$4</formula>
    </cfRule>
  </conditionalFormatting>
  <conditionalFormatting sqref="CE54">
    <cfRule type="cellIs" dxfId="3262" priority="2300" operator="lessThan">
      <formula>$C$4</formula>
    </cfRule>
  </conditionalFormatting>
  <conditionalFormatting sqref="CE55">
    <cfRule type="cellIs" dxfId="3261" priority="2301" operator="lessThan">
      <formula>$C$4</formula>
    </cfRule>
  </conditionalFormatting>
  <conditionalFormatting sqref="CE56">
    <cfRule type="cellIs" dxfId="3260" priority="2302" operator="lessThan">
      <formula>$C$4</formula>
    </cfRule>
  </conditionalFormatting>
  <conditionalFormatting sqref="CE57">
    <cfRule type="cellIs" dxfId="3259" priority="2303" operator="lessThan">
      <formula>$C$4</formula>
    </cfRule>
  </conditionalFormatting>
  <conditionalFormatting sqref="CE58">
    <cfRule type="cellIs" dxfId="3258" priority="2304" operator="lessThan">
      <formula>$C$4</formula>
    </cfRule>
  </conditionalFormatting>
  <conditionalFormatting sqref="CE59">
    <cfRule type="cellIs" dxfId="3257" priority="2305" operator="lessThan">
      <formula>$C$4</formula>
    </cfRule>
  </conditionalFormatting>
  <conditionalFormatting sqref="CE60">
    <cfRule type="cellIs" dxfId="3256" priority="2306" operator="lessThan">
      <formula>$C$4</formula>
    </cfRule>
  </conditionalFormatting>
  <conditionalFormatting sqref="CF11">
    <cfRule type="cellIs" dxfId="3255" priority="2307" operator="lessThan">
      <formula>$C$4</formula>
    </cfRule>
  </conditionalFormatting>
  <conditionalFormatting sqref="CF12">
    <cfRule type="cellIs" dxfId="3254" priority="2308" operator="lessThan">
      <formula>$C$4</formula>
    </cfRule>
  </conditionalFormatting>
  <conditionalFormatting sqref="CF13">
    <cfRule type="cellIs" dxfId="3253" priority="2309" operator="lessThan">
      <formula>$C$4</formula>
    </cfRule>
  </conditionalFormatting>
  <conditionalFormatting sqref="CF14">
    <cfRule type="cellIs" dxfId="3252" priority="2310" operator="lessThan">
      <formula>$C$4</formula>
    </cfRule>
  </conditionalFormatting>
  <conditionalFormatting sqref="CF15">
    <cfRule type="cellIs" dxfId="3251" priority="2311" operator="lessThan">
      <formula>$C$4</formula>
    </cfRule>
  </conditionalFormatting>
  <conditionalFormatting sqref="CF16">
    <cfRule type="cellIs" dxfId="3250" priority="2312" operator="lessThan">
      <formula>$C$4</formula>
    </cfRule>
  </conditionalFormatting>
  <conditionalFormatting sqref="CF17">
    <cfRule type="cellIs" dxfId="3249" priority="2313" operator="lessThan">
      <formula>$C$4</formula>
    </cfRule>
  </conditionalFormatting>
  <conditionalFormatting sqref="CF18">
    <cfRule type="cellIs" dxfId="3248" priority="2314" operator="lessThan">
      <formula>$C$4</formula>
    </cfRule>
  </conditionalFormatting>
  <conditionalFormatting sqref="CF19">
    <cfRule type="cellIs" dxfId="3247" priority="2315" operator="lessThan">
      <formula>$C$4</formula>
    </cfRule>
  </conditionalFormatting>
  <conditionalFormatting sqref="CF20">
    <cfRule type="cellIs" dxfId="3246" priority="2316" operator="lessThan">
      <formula>$C$4</formula>
    </cfRule>
  </conditionalFormatting>
  <conditionalFormatting sqref="CF21">
    <cfRule type="cellIs" dxfId="3245" priority="2317" operator="lessThan">
      <formula>$C$4</formula>
    </cfRule>
  </conditionalFormatting>
  <conditionalFormatting sqref="CF22">
    <cfRule type="cellIs" dxfId="3244" priority="2318" operator="lessThan">
      <formula>$C$4</formula>
    </cfRule>
  </conditionalFormatting>
  <conditionalFormatting sqref="CF23">
    <cfRule type="cellIs" dxfId="3243" priority="2319" operator="lessThan">
      <formula>$C$4</formula>
    </cfRule>
  </conditionalFormatting>
  <conditionalFormatting sqref="CF24">
    <cfRule type="cellIs" dxfId="3242" priority="2320" operator="lessThan">
      <formula>$C$4</formula>
    </cfRule>
  </conditionalFormatting>
  <conditionalFormatting sqref="CF25">
    <cfRule type="cellIs" dxfId="3241" priority="2321" operator="lessThan">
      <formula>$C$4</formula>
    </cfRule>
  </conditionalFormatting>
  <conditionalFormatting sqref="CF26">
    <cfRule type="cellIs" dxfId="3240" priority="2322" operator="lessThan">
      <formula>$C$4</formula>
    </cfRule>
  </conditionalFormatting>
  <conditionalFormatting sqref="CF27">
    <cfRule type="cellIs" dxfId="3239" priority="2323" operator="lessThan">
      <formula>$C$4</formula>
    </cfRule>
  </conditionalFormatting>
  <conditionalFormatting sqref="CF28">
    <cfRule type="cellIs" dxfId="3238" priority="2324" operator="lessThan">
      <formula>$C$4</formula>
    </cfRule>
  </conditionalFormatting>
  <conditionalFormatting sqref="CF29">
    <cfRule type="cellIs" dxfId="3237" priority="2325" operator="lessThan">
      <formula>$C$4</formula>
    </cfRule>
  </conditionalFormatting>
  <conditionalFormatting sqref="CF30">
    <cfRule type="cellIs" dxfId="3236" priority="2326" operator="lessThan">
      <formula>$C$4</formula>
    </cfRule>
  </conditionalFormatting>
  <conditionalFormatting sqref="CF31">
    <cfRule type="cellIs" dxfId="3235" priority="2327" operator="lessThan">
      <formula>$C$4</formula>
    </cfRule>
  </conditionalFormatting>
  <conditionalFormatting sqref="CF32">
    <cfRule type="cellIs" dxfId="3234" priority="2328" operator="lessThan">
      <formula>$C$4</formula>
    </cfRule>
  </conditionalFormatting>
  <conditionalFormatting sqref="CF33">
    <cfRule type="cellIs" dxfId="3233" priority="2329" operator="lessThan">
      <formula>$C$4</formula>
    </cfRule>
  </conditionalFormatting>
  <conditionalFormatting sqref="CF34">
    <cfRule type="cellIs" dxfId="3232" priority="2330" operator="lessThan">
      <formula>$C$4</formula>
    </cfRule>
  </conditionalFormatting>
  <conditionalFormatting sqref="CF35">
    <cfRule type="cellIs" dxfId="3231" priority="2331" operator="lessThan">
      <formula>$C$4</formula>
    </cfRule>
  </conditionalFormatting>
  <conditionalFormatting sqref="CF36">
    <cfRule type="cellIs" dxfId="3230" priority="2332" operator="lessThan">
      <formula>$C$4</formula>
    </cfRule>
  </conditionalFormatting>
  <conditionalFormatting sqref="CF37">
    <cfRule type="cellIs" dxfId="3229" priority="2333" operator="lessThan">
      <formula>$C$4</formula>
    </cfRule>
  </conditionalFormatting>
  <conditionalFormatting sqref="CF38">
    <cfRule type="cellIs" dxfId="3228" priority="2334" operator="lessThan">
      <formula>$C$4</formula>
    </cfRule>
  </conditionalFormatting>
  <conditionalFormatting sqref="CF39">
    <cfRule type="cellIs" dxfId="3227" priority="2335" operator="lessThan">
      <formula>$C$4</formula>
    </cfRule>
  </conditionalFormatting>
  <conditionalFormatting sqref="CF40">
    <cfRule type="cellIs" dxfId="3226" priority="2336" operator="lessThan">
      <formula>$C$4</formula>
    </cfRule>
  </conditionalFormatting>
  <conditionalFormatting sqref="CF41">
    <cfRule type="cellIs" dxfId="3225" priority="2337" operator="lessThan">
      <formula>$C$4</formula>
    </cfRule>
  </conditionalFormatting>
  <conditionalFormatting sqref="CF42">
    <cfRule type="cellIs" dxfId="3224" priority="2338" operator="lessThan">
      <formula>$C$4</formula>
    </cfRule>
  </conditionalFormatting>
  <conditionalFormatting sqref="CF43">
    <cfRule type="cellIs" dxfId="3223" priority="2339" operator="lessThan">
      <formula>$C$4</formula>
    </cfRule>
  </conditionalFormatting>
  <conditionalFormatting sqref="CF44">
    <cfRule type="cellIs" dxfId="3222" priority="2340" operator="lessThan">
      <formula>$C$4</formula>
    </cfRule>
  </conditionalFormatting>
  <conditionalFormatting sqref="CF45">
    <cfRule type="cellIs" dxfId="3221" priority="2341" operator="lessThan">
      <formula>$C$4</formula>
    </cfRule>
  </conditionalFormatting>
  <conditionalFormatting sqref="CF46">
    <cfRule type="cellIs" dxfId="3220" priority="2342" operator="lessThan">
      <formula>$C$4</formula>
    </cfRule>
  </conditionalFormatting>
  <conditionalFormatting sqref="CF47">
    <cfRule type="cellIs" dxfId="3219" priority="2343" operator="lessThan">
      <formula>$C$4</formula>
    </cfRule>
  </conditionalFormatting>
  <conditionalFormatting sqref="CF48">
    <cfRule type="cellIs" dxfId="3218" priority="2344" operator="lessThan">
      <formula>$C$4</formula>
    </cfRule>
  </conditionalFormatting>
  <conditionalFormatting sqref="CF49">
    <cfRule type="cellIs" dxfId="3217" priority="2345" operator="lessThan">
      <formula>$C$4</formula>
    </cfRule>
  </conditionalFormatting>
  <conditionalFormatting sqref="CF50">
    <cfRule type="cellIs" dxfId="3216" priority="2346" operator="lessThan">
      <formula>$C$4</formula>
    </cfRule>
  </conditionalFormatting>
  <conditionalFormatting sqref="CF51">
    <cfRule type="cellIs" dxfId="3215" priority="2347" operator="lessThan">
      <formula>$C$4</formula>
    </cfRule>
  </conditionalFormatting>
  <conditionalFormatting sqref="CF52">
    <cfRule type="cellIs" dxfId="3214" priority="2348" operator="lessThan">
      <formula>$C$4</formula>
    </cfRule>
  </conditionalFormatting>
  <conditionalFormatting sqref="CF53">
    <cfRule type="cellIs" dxfId="3213" priority="2349" operator="lessThan">
      <formula>$C$4</formula>
    </cfRule>
  </conditionalFormatting>
  <conditionalFormatting sqref="CF54">
    <cfRule type="cellIs" dxfId="3212" priority="2350" operator="lessThan">
      <formula>$C$4</formula>
    </cfRule>
  </conditionalFormatting>
  <conditionalFormatting sqref="CF55">
    <cfRule type="cellIs" dxfId="3211" priority="2351" operator="lessThan">
      <formula>$C$4</formula>
    </cfRule>
  </conditionalFormatting>
  <conditionalFormatting sqref="CF56">
    <cfRule type="cellIs" dxfId="3210" priority="2352" operator="lessThan">
      <formula>$C$4</formula>
    </cfRule>
  </conditionalFormatting>
  <conditionalFormatting sqref="CF57">
    <cfRule type="cellIs" dxfId="3209" priority="2353" operator="lessThan">
      <formula>$C$4</formula>
    </cfRule>
  </conditionalFormatting>
  <conditionalFormatting sqref="CF58">
    <cfRule type="cellIs" dxfId="3208" priority="2354" operator="lessThan">
      <formula>$C$4</formula>
    </cfRule>
  </conditionalFormatting>
  <conditionalFormatting sqref="CF59">
    <cfRule type="cellIs" dxfId="3207" priority="2355" operator="lessThan">
      <formula>$C$4</formula>
    </cfRule>
  </conditionalFormatting>
  <conditionalFormatting sqref="CF60">
    <cfRule type="cellIs" dxfId="3206" priority="2356" operator="lessThan">
      <formula>$C$4</formula>
    </cfRule>
  </conditionalFormatting>
  <conditionalFormatting sqref="CG11">
    <cfRule type="cellIs" dxfId="3205" priority="2357" operator="lessThan">
      <formula>$C$4</formula>
    </cfRule>
  </conditionalFormatting>
  <conditionalFormatting sqref="CG12">
    <cfRule type="cellIs" dxfId="3204" priority="2358" operator="lessThan">
      <formula>$C$4</formula>
    </cfRule>
  </conditionalFormatting>
  <conditionalFormatting sqref="CG13">
    <cfRule type="cellIs" dxfId="3203" priority="2359" operator="lessThan">
      <formula>$C$4</formula>
    </cfRule>
  </conditionalFormatting>
  <conditionalFormatting sqref="CG14">
    <cfRule type="cellIs" dxfId="3202" priority="2360" operator="lessThan">
      <formula>$C$4</formula>
    </cfRule>
  </conditionalFormatting>
  <conditionalFormatting sqref="CG15">
    <cfRule type="cellIs" dxfId="3201" priority="2361" operator="lessThan">
      <formula>$C$4</formula>
    </cfRule>
  </conditionalFormatting>
  <conditionalFormatting sqref="CG16">
    <cfRule type="cellIs" dxfId="3200" priority="2362" operator="lessThan">
      <formula>$C$4</formula>
    </cfRule>
  </conditionalFormatting>
  <conditionalFormatting sqref="CG17">
    <cfRule type="cellIs" dxfId="3199" priority="2363" operator="lessThan">
      <formula>$C$4</formula>
    </cfRule>
  </conditionalFormatting>
  <conditionalFormatting sqref="CG18">
    <cfRule type="cellIs" dxfId="3198" priority="2364" operator="lessThan">
      <formula>$C$4</formula>
    </cfRule>
  </conditionalFormatting>
  <conditionalFormatting sqref="CG19">
    <cfRule type="cellIs" dxfId="3197" priority="2365" operator="lessThan">
      <formula>$C$4</formula>
    </cfRule>
  </conditionalFormatting>
  <conditionalFormatting sqref="CG20">
    <cfRule type="cellIs" dxfId="3196" priority="2366" operator="lessThan">
      <formula>$C$4</formula>
    </cfRule>
  </conditionalFormatting>
  <conditionalFormatting sqref="CG21">
    <cfRule type="cellIs" dxfId="3195" priority="2367" operator="lessThan">
      <formula>$C$4</formula>
    </cfRule>
  </conditionalFormatting>
  <conditionalFormatting sqref="CG22">
    <cfRule type="cellIs" dxfId="3194" priority="2368" operator="lessThan">
      <formula>$C$4</formula>
    </cfRule>
  </conditionalFormatting>
  <conditionalFormatting sqref="CG23">
    <cfRule type="cellIs" dxfId="3193" priority="2369" operator="lessThan">
      <formula>$C$4</formula>
    </cfRule>
  </conditionalFormatting>
  <conditionalFormatting sqref="CG24">
    <cfRule type="cellIs" dxfId="3192" priority="2370" operator="lessThan">
      <formula>$C$4</formula>
    </cfRule>
  </conditionalFormatting>
  <conditionalFormatting sqref="CG25">
    <cfRule type="cellIs" dxfId="3191" priority="2371" operator="lessThan">
      <formula>$C$4</formula>
    </cfRule>
  </conditionalFormatting>
  <conditionalFormatting sqref="CG26">
    <cfRule type="cellIs" dxfId="3190" priority="2372" operator="lessThan">
      <formula>$C$4</formula>
    </cfRule>
  </conditionalFormatting>
  <conditionalFormatting sqref="CG27">
    <cfRule type="cellIs" dxfId="3189" priority="2373" operator="lessThan">
      <formula>$C$4</formula>
    </cfRule>
  </conditionalFormatting>
  <conditionalFormatting sqref="CG28">
    <cfRule type="cellIs" dxfId="3188" priority="2374" operator="lessThan">
      <formula>$C$4</formula>
    </cfRule>
  </conditionalFormatting>
  <conditionalFormatting sqref="CG29">
    <cfRule type="cellIs" dxfId="3187" priority="2375" operator="lessThan">
      <formula>$C$4</formula>
    </cfRule>
  </conditionalFormatting>
  <conditionalFormatting sqref="CG30">
    <cfRule type="cellIs" dxfId="3186" priority="2376" operator="lessThan">
      <formula>$C$4</formula>
    </cfRule>
  </conditionalFormatting>
  <conditionalFormatting sqref="CG31">
    <cfRule type="cellIs" dxfId="3185" priority="2377" operator="lessThan">
      <formula>$C$4</formula>
    </cfRule>
  </conditionalFormatting>
  <conditionalFormatting sqref="CG32">
    <cfRule type="cellIs" dxfId="3184" priority="2378" operator="lessThan">
      <formula>$C$4</formula>
    </cfRule>
  </conditionalFormatting>
  <conditionalFormatting sqref="CG33">
    <cfRule type="cellIs" dxfId="3183" priority="2379" operator="lessThan">
      <formula>$C$4</formula>
    </cfRule>
  </conditionalFormatting>
  <conditionalFormatting sqref="CG34">
    <cfRule type="cellIs" dxfId="3182" priority="2380" operator="lessThan">
      <formula>$C$4</formula>
    </cfRule>
  </conditionalFormatting>
  <conditionalFormatting sqref="CG35">
    <cfRule type="cellIs" dxfId="3181" priority="2381" operator="lessThan">
      <formula>$C$4</formula>
    </cfRule>
  </conditionalFormatting>
  <conditionalFormatting sqref="CG36">
    <cfRule type="cellIs" dxfId="3180" priority="2382" operator="lessThan">
      <formula>$C$4</formula>
    </cfRule>
  </conditionalFormatting>
  <conditionalFormatting sqref="CG37">
    <cfRule type="cellIs" dxfId="3179" priority="2383" operator="lessThan">
      <formula>$C$4</formula>
    </cfRule>
  </conditionalFormatting>
  <conditionalFormatting sqref="CG38">
    <cfRule type="cellIs" dxfId="3178" priority="2384" operator="lessThan">
      <formula>$C$4</formula>
    </cfRule>
  </conditionalFormatting>
  <conditionalFormatting sqref="CG39">
    <cfRule type="cellIs" dxfId="3177" priority="2385" operator="lessThan">
      <formula>$C$4</formula>
    </cfRule>
  </conditionalFormatting>
  <conditionalFormatting sqref="CG40">
    <cfRule type="cellIs" dxfId="3176" priority="2386" operator="lessThan">
      <formula>$C$4</formula>
    </cfRule>
  </conditionalFormatting>
  <conditionalFormatting sqref="CG41">
    <cfRule type="cellIs" dxfId="3175" priority="2387" operator="lessThan">
      <formula>$C$4</formula>
    </cfRule>
  </conditionalFormatting>
  <conditionalFormatting sqref="CG42">
    <cfRule type="cellIs" dxfId="3174" priority="2388" operator="lessThan">
      <formula>$C$4</formula>
    </cfRule>
  </conditionalFormatting>
  <conditionalFormatting sqref="CG43">
    <cfRule type="cellIs" dxfId="3173" priority="2389" operator="lessThan">
      <formula>$C$4</formula>
    </cfRule>
  </conditionalFormatting>
  <conditionalFormatting sqref="CG44">
    <cfRule type="cellIs" dxfId="3172" priority="2390" operator="lessThan">
      <formula>$C$4</formula>
    </cfRule>
  </conditionalFormatting>
  <conditionalFormatting sqref="CG45">
    <cfRule type="cellIs" dxfId="3171" priority="2391" operator="lessThan">
      <formula>$C$4</formula>
    </cfRule>
  </conditionalFormatting>
  <conditionalFormatting sqref="CG46">
    <cfRule type="cellIs" dxfId="3170" priority="2392" operator="lessThan">
      <formula>$C$4</formula>
    </cfRule>
  </conditionalFormatting>
  <conditionalFormatting sqref="CG47">
    <cfRule type="cellIs" dxfId="3169" priority="2393" operator="lessThan">
      <formula>$C$4</formula>
    </cfRule>
  </conditionalFormatting>
  <conditionalFormatting sqref="CG48">
    <cfRule type="cellIs" dxfId="3168" priority="2394" operator="lessThan">
      <formula>$C$4</formula>
    </cfRule>
  </conditionalFormatting>
  <conditionalFormatting sqref="CG49">
    <cfRule type="cellIs" dxfId="3167" priority="2395" operator="lessThan">
      <formula>$C$4</formula>
    </cfRule>
  </conditionalFormatting>
  <conditionalFormatting sqref="CG50">
    <cfRule type="cellIs" dxfId="3166" priority="2396" operator="lessThan">
      <formula>$C$4</formula>
    </cfRule>
  </conditionalFormatting>
  <conditionalFormatting sqref="CG51">
    <cfRule type="cellIs" dxfId="3165" priority="2397" operator="lessThan">
      <formula>$C$4</formula>
    </cfRule>
  </conditionalFormatting>
  <conditionalFormatting sqref="CG52">
    <cfRule type="cellIs" dxfId="3164" priority="2398" operator="lessThan">
      <formula>$C$4</formula>
    </cfRule>
  </conditionalFormatting>
  <conditionalFormatting sqref="CG53">
    <cfRule type="cellIs" dxfId="3163" priority="2399" operator="lessThan">
      <formula>$C$4</formula>
    </cfRule>
  </conditionalFormatting>
  <conditionalFormatting sqref="CG54">
    <cfRule type="cellIs" dxfId="3162" priority="2400" operator="lessThan">
      <formula>$C$4</formula>
    </cfRule>
  </conditionalFormatting>
  <conditionalFormatting sqref="CG55">
    <cfRule type="cellIs" dxfId="3161" priority="2401" operator="lessThan">
      <formula>$C$4</formula>
    </cfRule>
  </conditionalFormatting>
  <conditionalFormatting sqref="CG56">
    <cfRule type="cellIs" dxfId="3160" priority="2402" operator="lessThan">
      <formula>$C$4</formula>
    </cfRule>
  </conditionalFormatting>
  <conditionalFormatting sqref="CG57">
    <cfRule type="cellIs" dxfId="3159" priority="2403" operator="lessThan">
      <formula>$C$4</formula>
    </cfRule>
  </conditionalFormatting>
  <conditionalFormatting sqref="CG58">
    <cfRule type="cellIs" dxfId="3158" priority="2404" operator="lessThan">
      <formula>$C$4</formula>
    </cfRule>
  </conditionalFormatting>
  <conditionalFormatting sqref="CG59">
    <cfRule type="cellIs" dxfId="3157" priority="2405" operator="lessThan">
      <formula>$C$4</formula>
    </cfRule>
  </conditionalFormatting>
  <conditionalFormatting sqref="CG60">
    <cfRule type="cellIs" dxfId="3156" priority="2406" operator="lessThan">
      <formula>$C$4</formula>
    </cfRule>
  </conditionalFormatting>
  <conditionalFormatting sqref="CM11">
    <cfRule type="cellIs" dxfId="3155" priority="2407" operator="lessThan">
      <formula>$C$4</formula>
    </cfRule>
  </conditionalFormatting>
  <conditionalFormatting sqref="CM12">
    <cfRule type="cellIs" dxfId="3154" priority="2408" operator="lessThan">
      <formula>$C$4</formula>
    </cfRule>
  </conditionalFormatting>
  <conditionalFormatting sqref="CM13">
    <cfRule type="cellIs" dxfId="3153" priority="2409" operator="lessThan">
      <formula>$C$4</formula>
    </cfRule>
  </conditionalFormatting>
  <conditionalFormatting sqref="CM14">
    <cfRule type="cellIs" dxfId="3152" priority="2410" operator="lessThan">
      <formula>$C$4</formula>
    </cfRule>
  </conditionalFormatting>
  <conditionalFormatting sqref="CM15">
    <cfRule type="cellIs" dxfId="3151" priority="2411" operator="lessThan">
      <formula>$C$4</formula>
    </cfRule>
  </conditionalFormatting>
  <conditionalFormatting sqref="CM16">
    <cfRule type="cellIs" dxfId="3150" priority="2412" operator="lessThan">
      <formula>$C$4</formula>
    </cfRule>
  </conditionalFormatting>
  <conditionalFormatting sqref="CM17">
    <cfRule type="cellIs" dxfId="3149" priority="2413" operator="lessThan">
      <formula>$C$4</formula>
    </cfRule>
  </conditionalFormatting>
  <conditionalFormatting sqref="CM18">
    <cfRule type="cellIs" dxfId="3148" priority="2414" operator="lessThan">
      <formula>$C$4</formula>
    </cfRule>
  </conditionalFormatting>
  <conditionalFormatting sqref="CM19">
    <cfRule type="cellIs" dxfId="3147" priority="2415" operator="lessThan">
      <formula>$C$4</formula>
    </cfRule>
  </conditionalFormatting>
  <conditionalFormatting sqref="CM20">
    <cfRule type="cellIs" dxfId="3146" priority="2416" operator="lessThan">
      <formula>$C$4</formula>
    </cfRule>
  </conditionalFormatting>
  <conditionalFormatting sqref="CM21">
    <cfRule type="cellIs" dxfId="3145" priority="2417" operator="lessThan">
      <formula>$C$4</formula>
    </cfRule>
  </conditionalFormatting>
  <conditionalFormatting sqref="CM22">
    <cfRule type="cellIs" dxfId="3144" priority="2418" operator="lessThan">
      <formula>$C$4</formula>
    </cfRule>
  </conditionalFormatting>
  <conditionalFormatting sqref="CM23">
    <cfRule type="cellIs" dxfId="3143" priority="2419" operator="lessThan">
      <formula>$C$4</formula>
    </cfRule>
  </conditionalFormatting>
  <conditionalFormatting sqref="CM24">
    <cfRule type="cellIs" dxfId="3142" priority="2420" operator="lessThan">
      <formula>$C$4</formula>
    </cfRule>
  </conditionalFormatting>
  <conditionalFormatting sqref="CM25">
    <cfRule type="cellIs" dxfId="3141" priority="2421" operator="lessThan">
      <formula>$C$4</formula>
    </cfRule>
  </conditionalFormatting>
  <conditionalFormatting sqref="CM26">
    <cfRule type="cellIs" dxfId="3140" priority="2422" operator="lessThan">
      <formula>$C$4</formula>
    </cfRule>
  </conditionalFormatting>
  <conditionalFormatting sqref="CM27">
    <cfRule type="cellIs" dxfId="3139" priority="2423" operator="lessThan">
      <formula>$C$4</formula>
    </cfRule>
  </conditionalFormatting>
  <conditionalFormatting sqref="CM28">
    <cfRule type="cellIs" dxfId="3138" priority="2424" operator="lessThan">
      <formula>$C$4</formula>
    </cfRule>
  </conditionalFormatting>
  <conditionalFormatting sqref="CM29">
    <cfRule type="cellIs" dxfId="3137" priority="2425" operator="lessThan">
      <formula>$C$4</formula>
    </cfRule>
  </conditionalFormatting>
  <conditionalFormatting sqref="CM30">
    <cfRule type="cellIs" dxfId="3136" priority="2426" operator="lessThan">
      <formula>$C$4</formula>
    </cfRule>
  </conditionalFormatting>
  <conditionalFormatting sqref="CM31">
    <cfRule type="cellIs" dxfId="3135" priority="2427" operator="lessThan">
      <formula>$C$4</formula>
    </cfRule>
  </conditionalFormatting>
  <conditionalFormatting sqref="CM32">
    <cfRule type="cellIs" dxfId="3134" priority="2428" operator="lessThan">
      <formula>$C$4</formula>
    </cfRule>
  </conditionalFormatting>
  <conditionalFormatting sqref="CM33">
    <cfRule type="cellIs" dxfId="3133" priority="2429" operator="lessThan">
      <formula>$C$4</formula>
    </cfRule>
  </conditionalFormatting>
  <conditionalFormatting sqref="CM34">
    <cfRule type="cellIs" dxfId="3132" priority="2430" operator="lessThan">
      <formula>$C$4</formula>
    </cfRule>
  </conditionalFormatting>
  <conditionalFormatting sqref="CM35">
    <cfRule type="cellIs" dxfId="3131" priority="2431" operator="lessThan">
      <formula>$C$4</formula>
    </cfRule>
  </conditionalFormatting>
  <conditionalFormatting sqref="CM36">
    <cfRule type="cellIs" dxfId="3130" priority="2432" operator="lessThan">
      <formula>$C$4</formula>
    </cfRule>
  </conditionalFormatting>
  <conditionalFormatting sqref="CM37">
    <cfRule type="cellIs" dxfId="3129" priority="2433" operator="lessThan">
      <formula>$C$4</formula>
    </cfRule>
  </conditionalFormatting>
  <conditionalFormatting sqref="CM38">
    <cfRule type="cellIs" dxfId="3128" priority="2434" operator="lessThan">
      <formula>$C$4</formula>
    </cfRule>
  </conditionalFormatting>
  <conditionalFormatting sqref="CM39">
    <cfRule type="cellIs" dxfId="3127" priority="2435" operator="lessThan">
      <formula>$C$4</formula>
    </cfRule>
  </conditionalFormatting>
  <conditionalFormatting sqref="CM40">
    <cfRule type="cellIs" dxfId="3126" priority="2436" operator="lessThan">
      <formula>$C$4</formula>
    </cfRule>
  </conditionalFormatting>
  <conditionalFormatting sqref="CM41">
    <cfRule type="cellIs" dxfId="3125" priority="2437" operator="lessThan">
      <formula>$C$4</formula>
    </cfRule>
  </conditionalFormatting>
  <conditionalFormatting sqref="CM42">
    <cfRule type="cellIs" dxfId="3124" priority="2438" operator="lessThan">
      <formula>$C$4</formula>
    </cfRule>
  </conditionalFormatting>
  <conditionalFormatting sqref="CM43">
    <cfRule type="cellIs" dxfId="3123" priority="2439" operator="lessThan">
      <formula>$C$4</formula>
    </cfRule>
  </conditionalFormatting>
  <conditionalFormatting sqref="CM44">
    <cfRule type="cellIs" dxfId="3122" priority="2440" operator="lessThan">
      <formula>$C$4</formula>
    </cfRule>
  </conditionalFormatting>
  <conditionalFormatting sqref="CM45">
    <cfRule type="cellIs" dxfId="3121" priority="2441" operator="lessThan">
      <formula>$C$4</formula>
    </cfRule>
  </conditionalFormatting>
  <conditionalFormatting sqref="CM46">
    <cfRule type="cellIs" dxfId="3120" priority="2442" operator="lessThan">
      <formula>$C$4</formula>
    </cfRule>
  </conditionalFormatting>
  <conditionalFormatting sqref="CM47">
    <cfRule type="cellIs" dxfId="3119" priority="2443" operator="lessThan">
      <formula>$C$4</formula>
    </cfRule>
  </conditionalFormatting>
  <conditionalFormatting sqref="CM48">
    <cfRule type="cellIs" dxfId="3118" priority="2444" operator="lessThan">
      <formula>$C$4</formula>
    </cfRule>
  </conditionalFormatting>
  <conditionalFormatting sqref="CM49">
    <cfRule type="cellIs" dxfId="3117" priority="2445" operator="lessThan">
      <formula>$C$4</formula>
    </cfRule>
  </conditionalFormatting>
  <conditionalFormatting sqref="CM50">
    <cfRule type="cellIs" dxfId="3116" priority="2446" operator="lessThan">
      <formula>$C$4</formula>
    </cfRule>
  </conditionalFormatting>
  <conditionalFormatting sqref="CM51">
    <cfRule type="cellIs" dxfId="3115" priority="2447" operator="lessThan">
      <formula>$C$4</formula>
    </cfRule>
  </conditionalFormatting>
  <conditionalFormatting sqref="CM52">
    <cfRule type="cellIs" dxfId="3114" priority="2448" operator="lessThan">
      <formula>$C$4</formula>
    </cfRule>
  </conditionalFormatting>
  <conditionalFormatting sqref="CM53">
    <cfRule type="cellIs" dxfId="3113" priority="2449" operator="lessThan">
      <formula>$C$4</formula>
    </cfRule>
  </conditionalFormatting>
  <conditionalFormatting sqref="CM54">
    <cfRule type="cellIs" dxfId="3112" priority="2450" operator="lessThan">
      <formula>$C$4</formula>
    </cfRule>
  </conditionalFormatting>
  <conditionalFormatting sqref="CM55">
    <cfRule type="cellIs" dxfId="3111" priority="2451" operator="lessThan">
      <formula>$C$4</formula>
    </cfRule>
  </conditionalFormatting>
  <conditionalFormatting sqref="CM56">
    <cfRule type="cellIs" dxfId="3110" priority="2452" operator="lessThan">
      <formula>$C$4</formula>
    </cfRule>
  </conditionalFormatting>
  <conditionalFormatting sqref="CM57">
    <cfRule type="cellIs" dxfId="3109" priority="2453" operator="lessThan">
      <formula>$C$4</formula>
    </cfRule>
  </conditionalFormatting>
  <conditionalFormatting sqref="CM58">
    <cfRule type="cellIs" dxfId="3108" priority="2454" operator="lessThan">
      <formula>$C$4</formula>
    </cfRule>
  </conditionalFormatting>
  <conditionalFormatting sqref="CM59">
    <cfRule type="cellIs" dxfId="3107" priority="2455" operator="lessThan">
      <formula>$C$4</formula>
    </cfRule>
  </conditionalFormatting>
  <conditionalFormatting sqref="CM60">
    <cfRule type="cellIs" dxfId="3106" priority="2456" operator="lessThan">
      <formula>$C$4</formula>
    </cfRule>
  </conditionalFormatting>
  <conditionalFormatting sqref="CN11">
    <cfRule type="cellIs" dxfId="3105" priority="2457" operator="lessThan">
      <formula>$C$4</formula>
    </cfRule>
  </conditionalFormatting>
  <conditionalFormatting sqref="CN12">
    <cfRule type="cellIs" dxfId="3104" priority="2458" operator="lessThan">
      <formula>$C$4</formula>
    </cfRule>
  </conditionalFormatting>
  <conditionalFormatting sqref="CN13">
    <cfRule type="cellIs" dxfId="3103" priority="2459" operator="lessThan">
      <formula>$C$4</formula>
    </cfRule>
  </conditionalFormatting>
  <conditionalFormatting sqref="CN14">
    <cfRule type="cellIs" dxfId="3102" priority="2460" operator="lessThan">
      <formula>$C$4</formula>
    </cfRule>
  </conditionalFormatting>
  <conditionalFormatting sqref="CN15">
    <cfRule type="cellIs" dxfId="3101" priority="2461" operator="lessThan">
      <formula>$C$4</formula>
    </cfRule>
  </conditionalFormatting>
  <conditionalFormatting sqref="CN16">
    <cfRule type="cellIs" dxfId="3100" priority="2462" operator="lessThan">
      <formula>$C$4</formula>
    </cfRule>
  </conditionalFormatting>
  <conditionalFormatting sqref="CN17">
    <cfRule type="cellIs" dxfId="3099" priority="2463" operator="lessThan">
      <formula>$C$4</formula>
    </cfRule>
  </conditionalFormatting>
  <conditionalFormatting sqref="CN18">
    <cfRule type="cellIs" dxfId="3098" priority="2464" operator="lessThan">
      <formula>$C$4</formula>
    </cfRule>
  </conditionalFormatting>
  <conditionalFormatting sqref="CN19">
    <cfRule type="cellIs" dxfId="3097" priority="2465" operator="lessThan">
      <formula>$C$4</formula>
    </cfRule>
  </conditionalFormatting>
  <conditionalFormatting sqref="CN20">
    <cfRule type="cellIs" dxfId="3096" priority="2466" operator="lessThan">
      <formula>$C$4</formula>
    </cfRule>
  </conditionalFormatting>
  <conditionalFormatting sqref="CN21">
    <cfRule type="cellIs" dxfId="3095" priority="2467" operator="lessThan">
      <formula>$C$4</formula>
    </cfRule>
  </conditionalFormatting>
  <conditionalFormatting sqref="CN22">
    <cfRule type="cellIs" dxfId="3094" priority="2468" operator="lessThan">
      <formula>$C$4</formula>
    </cfRule>
  </conditionalFormatting>
  <conditionalFormatting sqref="CN23">
    <cfRule type="cellIs" dxfId="3093" priority="2469" operator="lessThan">
      <formula>$C$4</formula>
    </cfRule>
  </conditionalFormatting>
  <conditionalFormatting sqref="CN24">
    <cfRule type="cellIs" dxfId="3092" priority="2470" operator="lessThan">
      <formula>$C$4</formula>
    </cfRule>
  </conditionalFormatting>
  <conditionalFormatting sqref="CN25">
    <cfRule type="cellIs" dxfId="3091" priority="2471" operator="lessThan">
      <formula>$C$4</formula>
    </cfRule>
  </conditionalFormatting>
  <conditionalFormatting sqref="CN26">
    <cfRule type="cellIs" dxfId="3090" priority="2472" operator="lessThan">
      <formula>$C$4</formula>
    </cfRule>
  </conditionalFormatting>
  <conditionalFormatting sqref="CN27">
    <cfRule type="cellIs" dxfId="3089" priority="2473" operator="lessThan">
      <formula>$C$4</formula>
    </cfRule>
  </conditionalFormatting>
  <conditionalFormatting sqref="CN28">
    <cfRule type="cellIs" dxfId="3088" priority="2474" operator="lessThan">
      <formula>$C$4</formula>
    </cfRule>
  </conditionalFormatting>
  <conditionalFormatting sqref="CN29">
    <cfRule type="cellIs" dxfId="3087" priority="2475" operator="lessThan">
      <formula>$C$4</formula>
    </cfRule>
  </conditionalFormatting>
  <conditionalFormatting sqref="CN30">
    <cfRule type="cellIs" dxfId="3086" priority="2476" operator="lessThan">
      <formula>$C$4</formula>
    </cfRule>
  </conditionalFormatting>
  <conditionalFormatting sqref="CN31">
    <cfRule type="cellIs" dxfId="3085" priority="2477" operator="lessThan">
      <formula>$C$4</formula>
    </cfRule>
  </conditionalFormatting>
  <conditionalFormatting sqref="CN32">
    <cfRule type="cellIs" dxfId="3084" priority="2478" operator="lessThan">
      <formula>$C$4</formula>
    </cfRule>
  </conditionalFormatting>
  <conditionalFormatting sqref="CN33">
    <cfRule type="cellIs" dxfId="3083" priority="2479" operator="lessThan">
      <formula>$C$4</formula>
    </cfRule>
  </conditionalFormatting>
  <conditionalFormatting sqref="CN34">
    <cfRule type="cellIs" dxfId="3082" priority="2480" operator="lessThan">
      <formula>$C$4</formula>
    </cfRule>
  </conditionalFormatting>
  <conditionalFormatting sqref="CN35">
    <cfRule type="cellIs" dxfId="3081" priority="2481" operator="lessThan">
      <formula>$C$4</formula>
    </cfRule>
  </conditionalFormatting>
  <conditionalFormatting sqref="CN36">
    <cfRule type="cellIs" dxfId="3080" priority="2482" operator="lessThan">
      <formula>$C$4</formula>
    </cfRule>
  </conditionalFormatting>
  <conditionalFormatting sqref="CN37">
    <cfRule type="cellIs" dxfId="3079" priority="2483" operator="lessThan">
      <formula>$C$4</formula>
    </cfRule>
  </conditionalFormatting>
  <conditionalFormatting sqref="CN38">
    <cfRule type="cellIs" dxfId="3078" priority="2484" operator="lessThan">
      <formula>$C$4</formula>
    </cfRule>
  </conditionalFormatting>
  <conditionalFormatting sqref="CN39">
    <cfRule type="cellIs" dxfId="3077" priority="2485" operator="lessThan">
      <formula>$C$4</formula>
    </cfRule>
  </conditionalFormatting>
  <conditionalFormatting sqref="CN40">
    <cfRule type="cellIs" dxfId="3076" priority="2486" operator="lessThan">
      <formula>$C$4</formula>
    </cfRule>
  </conditionalFormatting>
  <conditionalFormatting sqref="CN41">
    <cfRule type="cellIs" dxfId="3075" priority="2487" operator="lessThan">
      <formula>$C$4</formula>
    </cfRule>
  </conditionalFormatting>
  <conditionalFormatting sqref="CN42">
    <cfRule type="cellIs" dxfId="3074" priority="2488" operator="lessThan">
      <formula>$C$4</formula>
    </cfRule>
  </conditionalFormatting>
  <conditionalFormatting sqref="CN43">
    <cfRule type="cellIs" dxfId="3073" priority="2489" operator="lessThan">
      <formula>$C$4</formula>
    </cfRule>
  </conditionalFormatting>
  <conditionalFormatting sqref="CN44">
    <cfRule type="cellIs" dxfId="3072" priority="2490" operator="lessThan">
      <formula>$C$4</formula>
    </cfRule>
  </conditionalFormatting>
  <conditionalFormatting sqref="CN45">
    <cfRule type="cellIs" dxfId="3071" priority="2491" operator="lessThan">
      <formula>$C$4</formula>
    </cfRule>
  </conditionalFormatting>
  <conditionalFormatting sqref="CN46">
    <cfRule type="cellIs" dxfId="3070" priority="2492" operator="lessThan">
      <formula>$C$4</formula>
    </cfRule>
  </conditionalFormatting>
  <conditionalFormatting sqref="CN47">
    <cfRule type="cellIs" dxfId="3069" priority="2493" operator="lessThan">
      <formula>$C$4</formula>
    </cfRule>
  </conditionalFormatting>
  <conditionalFormatting sqref="CN48">
    <cfRule type="cellIs" dxfId="3068" priority="2494" operator="lessThan">
      <formula>$C$4</formula>
    </cfRule>
  </conditionalFormatting>
  <conditionalFormatting sqref="CN49">
    <cfRule type="cellIs" dxfId="3067" priority="2495" operator="lessThan">
      <formula>$C$4</formula>
    </cfRule>
  </conditionalFormatting>
  <conditionalFormatting sqref="CN50">
    <cfRule type="cellIs" dxfId="3066" priority="2496" operator="lessThan">
      <formula>$C$4</formula>
    </cfRule>
  </conditionalFormatting>
  <conditionalFormatting sqref="CN51">
    <cfRule type="cellIs" dxfId="3065" priority="2497" operator="lessThan">
      <formula>$C$4</formula>
    </cfRule>
  </conditionalFormatting>
  <conditionalFormatting sqref="CN52">
    <cfRule type="cellIs" dxfId="3064" priority="2498" operator="lessThan">
      <formula>$C$4</formula>
    </cfRule>
  </conditionalFormatting>
  <conditionalFormatting sqref="CN53">
    <cfRule type="cellIs" dxfId="3063" priority="2499" operator="lessThan">
      <formula>$C$4</formula>
    </cfRule>
  </conditionalFormatting>
  <conditionalFormatting sqref="CN54">
    <cfRule type="cellIs" dxfId="3062" priority="2500" operator="lessThan">
      <formula>$C$4</formula>
    </cfRule>
  </conditionalFormatting>
  <conditionalFormatting sqref="CN55">
    <cfRule type="cellIs" dxfId="3061" priority="2501" operator="lessThan">
      <formula>$C$4</formula>
    </cfRule>
  </conditionalFormatting>
  <conditionalFormatting sqref="CN56">
    <cfRule type="cellIs" dxfId="3060" priority="2502" operator="lessThan">
      <formula>$C$4</formula>
    </cfRule>
  </conditionalFormatting>
  <conditionalFormatting sqref="CN57">
    <cfRule type="cellIs" dxfId="3059" priority="2503" operator="lessThan">
      <formula>$C$4</formula>
    </cfRule>
  </conditionalFormatting>
  <conditionalFormatting sqref="CN58">
    <cfRule type="cellIs" dxfId="3058" priority="2504" operator="lessThan">
      <formula>$C$4</formula>
    </cfRule>
  </conditionalFormatting>
  <conditionalFormatting sqref="CN59">
    <cfRule type="cellIs" dxfId="3057" priority="2505" operator="lessThan">
      <formula>$C$4</formula>
    </cfRule>
  </conditionalFormatting>
  <conditionalFormatting sqref="CN60">
    <cfRule type="cellIs" dxfId="3056" priority="2506" operator="lessThan">
      <formula>$C$4</formula>
    </cfRule>
  </conditionalFormatting>
  <conditionalFormatting sqref="CO11">
    <cfRule type="cellIs" dxfId="3055" priority="2507" operator="lessThan">
      <formula>$C$4</formula>
    </cfRule>
  </conditionalFormatting>
  <conditionalFormatting sqref="CO12">
    <cfRule type="cellIs" dxfId="3054" priority="2508" operator="lessThan">
      <formula>$C$4</formula>
    </cfRule>
  </conditionalFormatting>
  <conditionalFormatting sqref="CO13">
    <cfRule type="cellIs" dxfId="3053" priority="2509" operator="lessThan">
      <formula>$C$4</formula>
    </cfRule>
  </conditionalFormatting>
  <conditionalFormatting sqref="CO14">
    <cfRule type="cellIs" dxfId="3052" priority="2510" operator="lessThan">
      <formula>$C$4</formula>
    </cfRule>
  </conditionalFormatting>
  <conditionalFormatting sqref="CO15">
    <cfRule type="cellIs" dxfId="3051" priority="2511" operator="lessThan">
      <formula>$C$4</formula>
    </cfRule>
  </conditionalFormatting>
  <conditionalFormatting sqref="CO16">
    <cfRule type="cellIs" dxfId="3050" priority="2512" operator="lessThan">
      <formula>$C$4</formula>
    </cfRule>
  </conditionalFormatting>
  <conditionalFormatting sqref="CO17">
    <cfRule type="cellIs" dxfId="3049" priority="2513" operator="lessThan">
      <formula>$C$4</formula>
    </cfRule>
  </conditionalFormatting>
  <conditionalFormatting sqref="CO18">
    <cfRule type="cellIs" dxfId="3048" priority="2514" operator="lessThan">
      <formula>$C$4</formula>
    </cfRule>
  </conditionalFormatting>
  <conditionalFormatting sqref="CO19">
    <cfRule type="cellIs" dxfId="3047" priority="2515" operator="lessThan">
      <formula>$C$4</formula>
    </cfRule>
  </conditionalFormatting>
  <conditionalFormatting sqref="CO20">
    <cfRule type="cellIs" dxfId="3046" priority="2516" operator="lessThan">
      <formula>$C$4</formula>
    </cfRule>
  </conditionalFormatting>
  <conditionalFormatting sqref="CO21">
    <cfRule type="cellIs" dxfId="3045" priority="2517" operator="lessThan">
      <formula>$C$4</formula>
    </cfRule>
  </conditionalFormatting>
  <conditionalFormatting sqref="CO22">
    <cfRule type="cellIs" dxfId="3044" priority="2518" operator="lessThan">
      <formula>$C$4</formula>
    </cfRule>
  </conditionalFormatting>
  <conditionalFormatting sqref="CO23">
    <cfRule type="cellIs" dxfId="3043" priority="2519" operator="lessThan">
      <formula>$C$4</formula>
    </cfRule>
  </conditionalFormatting>
  <conditionalFormatting sqref="CO24">
    <cfRule type="cellIs" dxfId="3042" priority="2520" operator="lessThan">
      <formula>$C$4</formula>
    </cfRule>
  </conditionalFormatting>
  <conditionalFormatting sqref="CO25">
    <cfRule type="cellIs" dxfId="3041" priority="2521" operator="lessThan">
      <formula>$C$4</formula>
    </cfRule>
  </conditionalFormatting>
  <conditionalFormatting sqref="CO26">
    <cfRule type="cellIs" dxfId="3040" priority="2522" operator="lessThan">
      <formula>$C$4</formula>
    </cfRule>
  </conditionalFormatting>
  <conditionalFormatting sqref="CO27">
    <cfRule type="cellIs" dxfId="3039" priority="2523" operator="lessThan">
      <formula>$C$4</formula>
    </cfRule>
  </conditionalFormatting>
  <conditionalFormatting sqref="CO28">
    <cfRule type="cellIs" dxfId="3038" priority="2524" operator="lessThan">
      <formula>$C$4</formula>
    </cfRule>
  </conditionalFormatting>
  <conditionalFormatting sqref="CO29">
    <cfRule type="cellIs" dxfId="3037" priority="2525" operator="lessThan">
      <formula>$C$4</formula>
    </cfRule>
  </conditionalFormatting>
  <conditionalFormatting sqref="CO30">
    <cfRule type="cellIs" dxfId="3036" priority="2526" operator="lessThan">
      <formula>$C$4</formula>
    </cfRule>
  </conditionalFormatting>
  <conditionalFormatting sqref="CO31">
    <cfRule type="cellIs" dxfId="3035" priority="2527" operator="lessThan">
      <formula>$C$4</formula>
    </cfRule>
  </conditionalFormatting>
  <conditionalFormatting sqref="CO32">
    <cfRule type="cellIs" dxfId="3034" priority="2528" operator="lessThan">
      <formula>$C$4</formula>
    </cfRule>
  </conditionalFormatting>
  <conditionalFormatting sqref="CO33">
    <cfRule type="cellIs" dxfId="3033" priority="2529" operator="lessThan">
      <formula>$C$4</formula>
    </cfRule>
  </conditionalFormatting>
  <conditionalFormatting sqref="CO34">
    <cfRule type="cellIs" dxfId="3032" priority="2530" operator="lessThan">
      <formula>$C$4</formula>
    </cfRule>
  </conditionalFormatting>
  <conditionalFormatting sqref="CO35">
    <cfRule type="cellIs" dxfId="3031" priority="2531" operator="lessThan">
      <formula>$C$4</formula>
    </cfRule>
  </conditionalFormatting>
  <conditionalFormatting sqref="CO36">
    <cfRule type="cellIs" dxfId="3030" priority="2532" operator="lessThan">
      <formula>$C$4</formula>
    </cfRule>
  </conditionalFormatting>
  <conditionalFormatting sqref="CO37">
    <cfRule type="cellIs" dxfId="3029" priority="2533" operator="lessThan">
      <formula>$C$4</formula>
    </cfRule>
  </conditionalFormatting>
  <conditionalFormatting sqref="CO38">
    <cfRule type="cellIs" dxfId="3028" priority="2534" operator="lessThan">
      <formula>$C$4</formula>
    </cfRule>
  </conditionalFormatting>
  <conditionalFormatting sqref="CO39">
    <cfRule type="cellIs" dxfId="3027" priority="2535" operator="lessThan">
      <formula>$C$4</formula>
    </cfRule>
  </conditionalFormatting>
  <conditionalFormatting sqref="CO40">
    <cfRule type="cellIs" dxfId="3026" priority="2536" operator="lessThan">
      <formula>$C$4</formula>
    </cfRule>
  </conditionalFormatting>
  <conditionalFormatting sqref="CO41">
    <cfRule type="cellIs" dxfId="3025" priority="2537" operator="lessThan">
      <formula>$C$4</formula>
    </cfRule>
  </conditionalFormatting>
  <conditionalFormatting sqref="CO42">
    <cfRule type="cellIs" dxfId="3024" priority="2538" operator="lessThan">
      <formula>$C$4</formula>
    </cfRule>
  </conditionalFormatting>
  <conditionalFormatting sqref="CO43">
    <cfRule type="cellIs" dxfId="3023" priority="2539" operator="lessThan">
      <formula>$C$4</formula>
    </cfRule>
  </conditionalFormatting>
  <conditionalFormatting sqref="CO44">
    <cfRule type="cellIs" dxfId="3022" priority="2540" operator="lessThan">
      <formula>$C$4</formula>
    </cfRule>
  </conditionalFormatting>
  <conditionalFormatting sqref="CO45">
    <cfRule type="cellIs" dxfId="3021" priority="2541" operator="lessThan">
      <formula>$C$4</formula>
    </cfRule>
  </conditionalFormatting>
  <conditionalFormatting sqref="CO46">
    <cfRule type="cellIs" dxfId="3020" priority="2542" operator="lessThan">
      <formula>$C$4</formula>
    </cfRule>
  </conditionalFormatting>
  <conditionalFormatting sqref="CO47">
    <cfRule type="cellIs" dxfId="3019" priority="2543" operator="lessThan">
      <formula>$C$4</formula>
    </cfRule>
  </conditionalFormatting>
  <conditionalFormatting sqref="CO48">
    <cfRule type="cellIs" dxfId="3018" priority="2544" operator="lessThan">
      <formula>$C$4</formula>
    </cfRule>
  </conditionalFormatting>
  <conditionalFormatting sqref="CO49">
    <cfRule type="cellIs" dxfId="3017" priority="2545" operator="lessThan">
      <formula>$C$4</formula>
    </cfRule>
  </conditionalFormatting>
  <conditionalFormatting sqref="CO50">
    <cfRule type="cellIs" dxfId="3016" priority="2546" operator="lessThan">
      <formula>$C$4</formula>
    </cfRule>
  </conditionalFormatting>
  <conditionalFormatting sqref="CO51">
    <cfRule type="cellIs" dxfId="3015" priority="2547" operator="lessThan">
      <formula>$C$4</formula>
    </cfRule>
  </conditionalFormatting>
  <conditionalFormatting sqref="CO52">
    <cfRule type="cellIs" dxfId="3014" priority="2548" operator="lessThan">
      <formula>$C$4</formula>
    </cfRule>
  </conditionalFormatting>
  <conditionalFormatting sqref="CO53">
    <cfRule type="cellIs" dxfId="3013" priority="2549" operator="lessThan">
      <formula>$C$4</formula>
    </cfRule>
  </conditionalFormatting>
  <conditionalFormatting sqref="CO54">
    <cfRule type="cellIs" dxfId="3012" priority="2550" operator="lessThan">
      <formula>$C$4</formula>
    </cfRule>
  </conditionalFormatting>
  <conditionalFormatting sqref="CO55">
    <cfRule type="cellIs" dxfId="3011" priority="2551" operator="lessThan">
      <formula>$C$4</formula>
    </cfRule>
  </conditionalFormatting>
  <conditionalFormatting sqref="CO56">
    <cfRule type="cellIs" dxfId="3010" priority="2552" operator="lessThan">
      <formula>$C$4</formula>
    </cfRule>
  </conditionalFormatting>
  <conditionalFormatting sqref="CO57">
    <cfRule type="cellIs" dxfId="3009" priority="2553" operator="lessThan">
      <formula>$C$4</formula>
    </cfRule>
  </conditionalFormatting>
  <conditionalFormatting sqref="CO58">
    <cfRule type="cellIs" dxfId="3008" priority="2554" operator="lessThan">
      <formula>$C$4</formula>
    </cfRule>
  </conditionalFormatting>
  <conditionalFormatting sqref="CO59">
    <cfRule type="cellIs" dxfId="3007" priority="2555" operator="lessThan">
      <formula>$C$4</formula>
    </cfRule>
  </conditionalFormatting>
  <conditionalFormatting sqref="CO60">
    <cfRule type="cellIs" dxfId="3006" priority="2556" operator="lessThan">
      <formula>$C$4</formula>
    </cfRule>
  </conditionalFormatting>
  <conditionalFormatting sqref="R11">
    <cfRule type="cellIs" dxfId="3005" priority="2557" operator="lessThan">
      <formula>$C$4</formula>
    </cfRule>
  </conditionalFormatting>
  <conditionalFormatting sqref="R12">
    <cfRule type="cellIs" dxfId="3004" priority="2558" operator="lessThan">
      <formula>$C$4</formula>
    </cfRule>
  </conditionalFormatting>
  <conditionalFormatting sqref="R13">
    <cfRule type="cellIs" dxfId="3003" priority="2559" operator="lessThan">
      <formula>$C$4</formula>
    </cfRule>
  </conditionalFormatting>
  <conditionalFormatting sqref="R14">
    <cfRule type="cellIs" dxfId="3002" priority="2560" operator="lessThan">
      <formula>$C$4</formula>
    </cfRule>
  </conditionalFormatting>
  <conditionalFormatting sqref="R15">
    <cfRule type="cellIs" dxfId="3001" priority="2561" operator="lessThan">
      <formula>$C$4</formula>
    </cfRule>
  </conditionalFormatting>
  <conditionalFormatting sqref="R16">
    <cfRule type="cellIs" dxfId="3000" priority="2562" operator="lessThan">
      <formula>$C$4</formula>
    </cfRule>
  </conditionalFormatting>
  <conditionalFormatting sqref="R17">
    <cfRule type="cellIs" dxfId="2999" priority="2563" operator="lessThan">
      <formula>$C$4</formula>
    </cfRule>
  </conditionalFormatting>
  <conditionalFormatting sqref="R18">
    <cfRule type="cellIs" dxfId="2998" priority="2564" operator="lessThan">
      <formula>$C$4</formula>
    </cfRule>
  </conditionalFormatting>
  <conditionalFormatting sqref="R19">
    <cfRule type="cellIs" dxfId="2997" priority="2565" operator="lessThan">
      <formula>$C$4</formula>
    </cfRule>
  </conditionalFormatting>
  <conditionalFormatting sqref="R20">
    <cfRule type="cellIs" dxfId="2996" priority="2566" operator="lessThan">
      <formula>$C$4</formula>
    </cfRule>
  </conditionalFormatting>
  <conditionalFormatting sqref="R21">
    <cfRule type="cellIs" dxfId="2995" priority="2567" operator="lessThan">
      <formula>$C$4</formula>
    </cfRule>
  </conditionalFormatting>
  <conditionalFormatting sqref="R22">
    <cfRule type="cellIs" dxfId="2994" priority="2568" operator="lessThan">
      <formula>$C$4</formula>
    </cfRule>
  </conditionalFormatting>
  <conditionalFormatting sqref="R23">
    <cfRule type="cellIs" dxfId="2993" priority="2569" operator="lessThan">
      <formula>$C$4</formula>
    </cfRule>
  </conditionalFormatting>
  <conditionalFormatting sqref="R24">
    <cfRule type="cellIs" dxfId="2992" priority="2570" operator="lessThan">
      <formula>$C$4</formula>
    </cfRule>
  </conditionalFormatting>
  <conditionalFormatting sqref="R25">
    <cfRule type="cellIs" dxfId="2991" priority="2571" operator="lessThan">
      <formula>$C$4</formula>
    </cfRule>
  </conditionalFormatting>
  <conditionalFormatting sqref="R26">
    <cfRule type="cellIs" dxfId="2990" priority="2572" operator="lessThan">
      <formula>$C$4</formula>
    </cfRule>
  </conditionalFormatting>
  <conditionalFormatting sqref="R27">
    <cfRule type="cellIs" dxfId="2989" priority="2573" operator="lessThan">
      <formula>$C$4</formula>
    </cfRule>
  </conditionalFormatting>
  <conditionalFormatting sqref="R28">
    <cfRule type="cellIs" dxfId="2988" priority="2574" operator="lessThan">
      <formula>$C$4</formula>
    </cfRule>
  </conditionalFormatting>
  <conditionalFormatting sqref="R29">
    <cfRule type="cellIs" dxfId="2987" priority="2575" operator="lessThan">
      <formula>$C$4</formula>
    </cfRule>
  </conditionalFormatting>
  <conditionalFormatting sqref="R30">
    <cfRule type="cellIs" dxfId="2986" priority="2576" operator="lessThan">
      <formula>$C$4</formula>
    </cfRule>
  </conditionalFormatting>
  <conditionalFormatting sqref="R31">
    <cfRule type="cellIs" dxfId="2985" priority="2577" operator="lessThan">
      <formula>$C$4</formula>
    </cfRule>
  </conditionalFormatting>
  <conditionalFormatting sqref="R32">
    <cfRule type="cellIs" dxfId="2984" priority="2578" operator="lessThan">
      <formula>$C$4</formula>
    </cfRule>
  </conditionalFormatting>
  <conditionalFormatting sqref="R33">
    <cfRule type="cellIs" dxfId="2983" priority="2579" operator="lessThan">
      <formula>$C$4</formula>
    </cfRule>
  </conditionalFormatting>
  <conditionalFormatting sqref="R34">
    <cfRule type="cellIs" dxfId="2982" priority="2580" operator="lessThan">
      <formula>$C$4</formula>
    </cfRule>
  </conditionalFormatting>
  <conditionalFormatting sqref="R35">
    <cfRule type="cellIs" dxfId="2981" priority="2581" operator="lessThan">
      <formula>$C$4</formula>
    </cfRule>
  </conditionalFormatting>
  <conditionalFormatting sqref="R36">
    <cfRule type="cellIs" dxfId="2980" priority="2582" operator="lessThan">
      <formula>$C$4</formula>
    </cfRule>
  </conditionalFormatting>
  <conditionalFormatting sqref="R37">
    <cfRule type="cellIs" dxfId="2979" priority="2583" operator="lessThan">
      <formula>$C$4</formula>
    </cfRule>
  </conditionalFormatting>
  <conditionalFormatting sqref="R38">
    <cfRule type="cellIs" dxfId="2978" priority="2584" operator="lessThan">
      <formula>$C$4</formula>
    </cfRule>
  </conditionalFormatting>
  <conditionalFormatting sqref="R39">
    <cfRule type="cellIs" dxfId="2977" priority="2585" operator="lessThan">
      <formula>$C$4</formula>
    </cfRule>
  </conditionalFormatting>
  <conditionalFormatting sqref="R40">
    <cfRule type="cellIs" dxfId="2976" priority="2586" operator="lessThan">
      <formula>$C$4</formula>
    </cfRule>
  </conditionalFormatting>
  <conditionalFormatting sqref="R41">
    <cfRule type="cellIs" dxfId="2975" priority="2587" operator="lessThan">
      <formula>$C$4</formula>
    </cfRule>
  </conditionalFormatting>
  <conditionalFormatting sqref="R42">
    <cfRule type="cellIs" dxfId="2974" priority="2588" operator="lessThan">
      <formula>$C$4</formula>
    </cfRule>
  </conditionalFormatting>
  <conditionalFormatting sqref="R43">
    <cfRule type="cellIs" dxfId="2973" priority="2589" operator="lessThan">
      <formula>$C$4</formula>
    </cfRule>
  </conditionalFormatting>
  <conditionalFormatting sqref="R44">
    <cfRule type="cellIs" dxfId="2972" priority="2590" operator="lessThan">
      <formula>$C$4</formula>
    </cfRule>
  </conditionalFormatting>
  <conditionalFormatting sqref="R45">
    <cfRule type="cellIs" dxfId="2971" priority="2591" operator="lessThan">
      <formula>$C$4</formula>
    </cfRule>
  </conditionalFormatting>
  <conditionalFormatting sqref="R46">
    <cfRule type="cellIs" dxfId="2970" priority="2592" operator="lessThan">
      <formula>$C$4</formula>
    </cfRule>
  </conditionalFormatting>
  <conditionalFormatting sqref="R47">
    <cfRule type="cellIs" dxfId="2969" priority="2593" operator="lessThan">
      <formula>$C$4</formula>
    </cfRule>
  </conditionalFormatting>
  <conditionalFormatting sqref="R48">
    <cfRule type="cellIs" dxfId="2968" priority="2594" operator="lessThan">
      <formula>$C$4</formula>
    </cfRule>
  </conditionalFormatting>
  <conditionalFormatting sqref="R49">
    <cfRule type="cellIs" dxfId="2967" priority="2595" operator="lessThan">
      <formula>$C$4</formula>
    </cfRule>
  </conditionalFormatting>
  <conditionalFormatting sqref="R50">
    <cfRule type="cellIs" dxfId="2966" priority="2596" operator="lessThan">
      <formula>$C$4</formula>
    </cfRule>
  </conditionalFormatting>
  <conditionalFormatting sqref="R51">
    <cfRule type="cellIs" dxfId="2965" priority="2597" operator="lessThan">
      <formula>$C$4</formula>
    </cfRule>
  </conditionalFormatting>
  <conditionalFormatting sqref="R52">
    <cfRule type="cellIs" dxfId="2964" priority="2598" operator="lessThan">
      <formula>$C$4</formula>
    </cfRule>
  </conditionalFormatting>
  <conditionalFormatting sqref="R53">
    <cfRule type="cellIs" dxfId="2963" priority="2599" operator="lessThan">
      <formula>$C$4</formula>
    </cfRule>
  </conditionalFormatting>
  <conditionalFormatting sqref="R54">
    <cfRule type="cellIs" dxfId="2962" priority="2600" operator="lessThan">
      <formula>$C$4</formula>
    </cfRule>
  </conditionalFormatting>
  <conditionalFormatting sqref="R55">
    <cfRule type="cellIs" dxfId="2961" priority="2601" operator="lessThan">
      <formula>$C$4</formula>
    </cfRule>
  </conditionalFormatting>
  <conditionalFormatting sqref="R56">
    <cfRule type="cellIs" dxfId="2960" priority="2602" operator="lessThan">
      <formula>$C$4</formula>
    </cfRule>
  </conditionalFormatting>
  <conditionalFormatting sqref="R57">
    <cfRule type="cellIs" dxfId="2959" priority="2603" operator="lessThan">
      <formula>$C$4</formula>
    </cfRule>
  </conditionalFormatting>
  <conditionalFormatting sqref="R58">
    <cfRule type="cellIs" dxfId="2958" priority="2604" operator="lessThan">
      <formula>$C$4</formula>
    </cfRule>
  </conditionalFormatting>
  <conditionalFormatting sqref="R59">
    <cfRule type="cellIs" dxfId="2957" priority="2605" operator="lessThan">
      <formula>$C$4</formula>
    </cfRule>
  </conditionalFormatting>
  <conditionalFormatting sqref="R60">
    <cfRule type="cellIs" dxfId="2956" priority="2606" operator="lessThan">
      <formula>$C$4</formula>
    </cfRule>
  </conditionalFormatting>
  <conditionalFormatting sqref="S11">
    <cfRule type="cellIs" dxfId="2955" priority="2607" operator="lessThan">
      <formula>$C$4</formula>
    </cfRule>
  </conditionalFormatting>
  <conditionalFormatting sqref="S12">
    <cfRule type="cellIs" dxfId="2954" priority="2608" operator="lessThan">
      <formula>$C$4</formula>
    </cfRule>
  </conditionalFormatting>
  <conditionalFormatting sqref="S13">
    <cfRule type="cellIs" dxfId="2953" priority="2609" operator="lessThan">
      <formula>$C$4</formula>
    </cfRule>
  </conditionalFormatting>
  <conditionalFormatting sqref="S14">
    <cfRule type="cellIs" dxfId="2952" priority="2610" operator="lessThan">
      <formula>$C$4</formula>
    </cfRule>
  </conditionalFormatting>
  <conditionalFormatting sqref="S15">
    <cfRule type="cellIs" dxfId="2951" priority="2611" operator="lessThan">
      <formula>$C$4</formula>
    </cfRule>
  </conditionalFormatting>
  <conditionalFormatting sqref="S16">
    <cfRule type="cellIs" dxfId="2950" priority="2612" operator="lessThan">
      <formula>$C$4</formula>
    </cfRule>
  </conditionalFormatting>
  <conditionalFormatting sqref="S17">
    <cfRule type="cellIs" dxfId="2949" priority="2613" operator="lessThan">
      <formula>$C$4</formula>
    </cfRule>
  </conditionalFormatting>
  <conditionalFormatting sqref="S18">
    <cfRule type="cellIs" dxfId="2948" priority="2614" operator="lessThan">
      <formula>$C$4</formula>
    </cfRule>
  </conditionalFormatting>
  <conditionalFormatting sqref="S19">
    <cfRule type="cellIs" dxfId="2947" priority="2615" operator="lessThan">
      <formula>$C$4</formula>
    </cfRule>
  </conditionalFormatting>
  <conditionalFormatting sqref="S20">
    <cfRule type="cellIs" dxfId="2946" priority="2616" operator="lessThan">
      <formula>$C$4</formula>
    </cfRule>
  </conditionalFormatting>
  <conditionalFormatting sqref="S21">
    <cfRule type="cellIs" dxfId="2945" priority="2617" operator="lessThan">
      <formula>$C$4</formula>
    </cfRule>
  </conditionalFormatting>
  <conditionalFormatting sqref="S22">
    <cfRule type="cellIs" dxfId="2944" priority="2618" operator="lessThan">
      <formula>$C$4</formula>
    </cfRule>
  </conditionalFormatting>
  <conditionalFormatting sqref="S23">
    <cfRule type="cellIs" dxfId="2943" priority="2619" operator="lessThan">
      <formula>$C$4</formula>
    </cfRule>
  </conditionalFormatting>
  <conditionalFormatting sqref="S24">
    <cfRule type="cellIs" dxfId="2942" priority="2620" operator="lessThan">
      <formula>$C$4</formula>
    </cfRule>
  </conditionalFormatting>
  <conditionalFormatting sqref="S25">
    <cfRule type="cellIs" dxfId="2941" priority="2621" operator="lessThan">
      <formula>$C$4</formula>
    </cfRule>
  </conditionalFormatting>
  <conditionalFormatting sqref="S26">
    <cfRule type="cellIs" dxfId="2940" priority="2622" operator="lessThan">
      <formula>$C$4</formula>
    </cfRule>
  </conditionalFormatting>
  <conditionalFormatting sqref="S27">
    <cfRule type="cellIs" dxfId="2939" priority="2623" operator="lessThan">
      <formula>$C$4</formula>
    </cfRule>
  </conditionalFormatting>
  <conditionalFormatting sqref="S28">
    <cfRule type="cellIs" dxfId="2938" priority="2624" operator="lessThan">
      <formula>$C$4</formula>
    </cfRule>
  </conditionalFormatting>
  <conditionalFormatting sqref="S29">
    <cfRule type="cellIs" dxfId="2937" priority="2625" operator="lessThan">
      <formula>$C$4</formula>
    </cfRule>
  </conditionalFormatting>
  <conditionalFormatting sqref="S30">
    <cfRule type="cellIs" dxfId="2936" priority="2626" operator="lessThan">
      <formula>$C$4</formula>
    </cfRule>
  </conditionalFormatting>
  <conditionalFormatting sqref="S31">
    <cfRule type="cellIs" dxfId="2935" priority="2627" operator="lessThan">
      <formula>$C$4</formula>
    </cfRule>
  </conditionalFormatting>
  <conditionalFormatting sqref="S32">
    <cfRule type="cellIs" dxfId="2934" priority="2628" operator="lessThan">
      <formula>$C$4</formula>
    </cfRule>
  </conditionalFormatting>
  <conditionalFormatting sqref="S33">
    <cfRule type="cellIs" dxfId="2933" priority="2629" operator="lessThan">
      <formula>$C$4</formula>
    </cfRule>
  </conditionalFormatting>
  <conditionalFormatting sqref="S34">
    <cfRule type="cellIs" dxfId="2932" priority="2630" operator="lessThan">
      <formula>$C$4</formula>
    </cfRule>
  </conditionalFormatting>
  <conditionalFormatting sqref="S35">
    <cfRule type="cellIs" dxfId="2931" priority="2631" operator="lessThan">
      <formula>$C$4</formula>
    </cfRule>
  </conditionalFormatting>
  <conditionalFormatting sqref="S36">
    <cfRule type="cellIs" dxfId="2930" priority="2632" operator="lessThan">
      <formula>$C$4</formula>
    </cfRule>
  </conditionalFormatting>
  <conditionalFormatting sqref="S37">
    <cfRule type="cellIs" dxfId="2929" priority="2633" operator="lessThan">
      <formula>$C$4</formula>
    </cfRule>
  </conditionalFormatting>
  <conditionalFormatting sqref="S38">
    <cfRule type="cellIs" dxfId="2928" priority="2634" operator="lessThan">
      <formula>$C$4</formula>
    </cfRule>
  </conditionalFormatting>
  <conditionalFormatting sqref="S39">
    <cfRule type="cellIs" dxfId="2927" priority="2635" operator="lessThan">
      <formula>$C$4</formula>
    </cfRule>
  </conditionalFormatting>
  <conditionalFormatting sqref="S40">
    <cfRule type="cellIs" dxfId="2926" priority="2636" operator="lessThan">
      <formula>$C$4</formula>
    </cfRule>
  </conditionalFormatting>
  <conditionalFormatting sqref="S41">
    <cfRule type="cellIs" dxfId="2925" priority="2637" operator="lessThan">
      <formula>$C$4</formula>
    </cfRule>
  </conditionalFormatting>
  <conditionalFormatting sqref="S42">
    <cfRule type="cellIs" dxfId="2924" priority="2638" operator="lessThan">
      <formula>$C$4</formula>
    </cfRule>
  </conditionalFormatting>
  <conditionalFormatting sqref="S43">
    <cfRule type="cellIs" dxfId="2923" priority="2639" operator="lessThan">
      <formula>$C$4</formula>
    </cfRule>
  </conditionalFormatting>
  <conditionalFormatting sqref="S44">
    <cfRule type="cellIs" dxfId="2922" priority="2640" operator="lessThan">
      <formula>$C$4</formula>
    </cfRule>
  </conditionalFormatting>
  <conditionalFormatting sqref="S45">
    <cfRule type="cellIs" dxfId="2921" priority="2641" operator="lessThan">
      <formula>$C$4</formula>
    </cfRule>
  </conditionalFormatting>
  <conditionalFormatting sqref="S46">
    <cfRule type="cellIs" dxfId="2920" priority="2642" operator="lessThan">
      <formula>$C$4</formula>
    </cfRule>
  </conditionalFormatting>
  <conditionalFormatting sqref="S47">
    <cfRule type="cellIs" dxfId="2919" priority="2643" operator="lessThan">
      <formula>$C$4</formula>
    </cfRule>
  </conditionalFormatting>
  <conditionalFormatting sqref="S48">
    <cfRule type="cellIs" dxfId="2918" priority="2644" operator="lessThan">
      <formula>$C$4</formula>
    </cfRule>
  </conditionalFormatting>
  <conditionalFormatting sqref="S49">
    <cfRule type="cellIs" dxfId="2917" priority="2645" operator="lessThan">
      <formula>$C$4</formula>
    </cfRule>
  </conditionalFormatting>
  <conditionalFormatting sqref="S50">
    <cfRule type="cellIs" dxfId="2916" priority="2646" operator="lessThan">
      <formula>$C$4</formula>
    </cfRule>
  </conditionalFormatting>
  <conditionalFormatting sqref="S51">
    <cfRule type="cellIs" dxfId="2915" priority="2647" operator="lessThan">
      <formula>$C$4</formula>
    </cfRule>
  </conditionalFormatting>
  <conditionalFormatting sqref="S52">
    <cfRule type="cellIs" dxfId="2914" priority="2648" operator="lessThan">
      <formula>$C$4</formula>
    </cfRule>
  </conditionalFormatting>
  <conditionalFormatting sqref="S53">
    <cfRule type="cellIs" dxfId="2913" priority="2649" operator="lessThan">
      <formula>$C$4</formula>
    </cfRule>
  </conditionalFormatting>
  <conditionalFormatting sqref="S54">
    <cfRule type="cellIs" dxfId="2912" priority="2650" operator="lessThan">
      <formula>$C$4</formula>
    </cfRule>
  </conditionalFormatting>
  <conditionalFormatting sqref="S55">
    <cfRule type="cellIs" dxfId="2911" priority="2651" operator="lessThan">
      <formula>$C$4</formula>
    </cfRule>
  </conditionalFormatting>
  <conditionalFormatting sqref="S56">
    <cfRule type="cellIs" dxfId="2910" priority="2652" operator="lessThan">
      <formula>$C$4</formula>
    </cfRule>
  </conditionalFormatting>
  <conditionalFormatting sqref="S57">
    <cfRule type="cellIs" dxfId="2909" priority="2653" operator="lessThan">
      <formula>$C$4</formula>
    </cfRule>
  </conditionalFormatting>
  <conditionalFormatting sqref="S58">
    <cfRule type="cellIs" dxfId="2908" priority="2654" operator="lessThan">
      <formula>$C$4</formula>
    </cfRule>
  </conditionalFormatting>
  <conditionalFormatting sqref="S59">
    <cfRule type="cellIs" dxfId="2907" priority="2655" operator="lessThan">
      <formula>$C$4</formula>
    </cfRule>
  </conditionalFormatting>
  <conditionalFormatting sqref="S60">
    <cfRule type="cellIs" dxfId="2906" priority="2656" operator="lessThan">
      <formula>$C$4</formula>
    </cfRule>
  </conditionalFormatting>
  <conditionalFormatting sqref="U11">
    <cfRule type="cellIs" dxfId="2905" priority="2657" operator="lessThan">
      <formula>$C$4</formula>
    </cfRule>
  </conditionalFormatting>
  <conditionalFormatting sqref="U12">
    <cfRule type="cellIs" dxfId="2904" priority="2658" operator="lessThan">
      <formula>$C$4</formula>
    </cfRule>
  </conditionalFormatting>
  <conditionalFormatting sqref="U13">
    <cfRule type="cellIs" dxfId="2903" priority="2659" operator="lessThan">
      <formula>$C$4</formula>
    </cfRule>
  </conditionalFormatting>
  <conditionalFormatting sqref="U14">
    <cfRule type="cellIs" dxfId="2902" priority="2660" operator="lessThan">
      <formula>$C$4</formula>
    </cfRule>
  </conditionalFormatting>
  <conditionalFormatting sqref="U15">
    <cfRule type="cellIs" dxfId="2901" priority="2661" operator="lessThan">
      <formula>$C$4</formula>
    </cfRule>
  </conditionalFormatting>
  <conditionalFormatting sqref="U16">
    <cfRule type="cellIs" dxfId="2900" priority="2662" operator="lessThan">
      <formula>$C$4</formula>
    </cfRule>
  </conditionalFormatting>
  <conditionalFormatting sqref="U17">
    <cfRule type="cellIs" dxfId="2899" priority="2663" operator="lessThan">
      <formula>$C$4</formula>
    </cfRule>
  </conditionalFormatting>
  <conditionalFormatting sqref="U18">
    <cfRule type="cellIs" dxfId="2898" priority="2664" operator="lessThan">
      <formula>$C$4</formula>
    </cfRule>
  </conditionalFormatting>
  <conditionalFormatting sqref="U19">
    <cfRule type="cellIs" dxfId="2897" priority="2665" operator="lessThan">
      <formula>$C$4</formula>
    </cfRule>
  </conditionalFormatting>
  <conditionalFormatting sqref="U20">
    <cfRule type="cellIs" dxfId="2896" priority="2666" operator="lessThan">
      <formula>$C$4</formula>
    </cfRule>
  </conditionalFormatting>
  <conditionalFormatting sqref="U21">
    <cfRule type="cellIs" dxfId="2895" priority="2667" operator="lessThan">
      <formula>$C$4</formula>
    </cfRule>
  </conditionalFormatting>
  <conditionalFormatting sqref="U22">
    <cfRule type="cellIs" dxfId="2894" priority="2668" operator="lessThan">
      <formula>$C$4</formula>
    </cfRule>
  </conditionalFormatting>
  <conditionalFormatting sqref="U23">
    <cfRule type="cellIs" dxfId="2893" priority="2669" operator="lessThan">
      <formula>$C$4</formula>
    </cfRule>
  </conditionalFormatting>
  <conditionalFormatting sqref="U24">
    <cfRule type="cellIs" dxfId="2892" priority="2670" operator="lessThan">
      <formula>$C$4</formula>
    </cfRule>
  </conditionalFormatting>
  <conditionalFormatting sqref="U25">
    <cfRule type="cellIs" dxfId="2891" priority="2671" operator="lessThan">
      <formula>$C$4</formula>
    </cfRule>
  </conditionalFormatting>
  <conditionalFormatting sqref="U26">
    <cfRule type="cellIs" dxfId="2890" priority="2672" operator="lessThan">
      <formula>$C$4</formula>
    </cfRule>
  </conditionalFormatting>
  <conditionalFormatting sqref="U27">
    <cfRule type="cellIs" dxfId="2889" priority="2673" operator="lessThan">
      <formula>$C$4</formula>
    </cfRule>
  </conditionalFormatting>
  <conditionalFormatting sqref="U28">
    <cfRule type="cellIs" dxfId="2888" priority="2674" operator="lessThan">
      <formula>$C$4</formula>
    </cfRule>
  </conditionalFormatting>
  <conditionalFormatting sqref="U29">
    <cfRule type="cellIs" dxfId="2887" priority="2675" operator="lessThan">
      <formula>$C$4</formula>
    </cfRule>
  </conditionalFormatting>
  <conditionalFormatting sqref="U30">
    <cfRule type="cellIs" dxfId="2886" priority="2676" operator="lessThan">
      <formula>$C$4</formula>
    </cfRule>
  </conditionalFormatting>
  <conditionalFormatting sqref="U31">
    <cfRule type="cellIs" dxfId="2885" priority="2677" operator="lessThan">
      <formula>$C$4</formula>
    </cfRule>
  </conditionalFormatting>
  <conditionalFormatting sqref="U32">
    <cfRule type="cellIs" dxfId="2884" priority="2678" operator="lessThan">
      <formula>$C$4</formula>
    </cfRule>
  </conditionalFormatting>
  <conditionalFormatting sqref="U33">
    <cfRule type="cellIs" dxfId="2883" priority="2679" operator="lessThan">
      <formula>$C$4</formula>
    </cfRule>
  </conditionalFormatting>
  <conditionalFormatting sqref="U34">
    <cfRule type="cellIs" dxfId="2882" priority="2680" operator="lessThan">
      <formula>$C$4</formula>
    </cfRule>
  </conditionalFormatting>
  <conditionalFormatting sqref="U35">
    <cfRule type="cellIs" dxfId="2881" priority="2681" operator="lessThan">
      <formula>$C$4</formula>
    </cfRule>
  </conditionalFormatting>
  <conditionalFormatting sqref="U36">
    <cfRule type="cellIs" dxfId="2880" priority="2682" operator="lessThan">
      <formula>$C$4</formula>
    </cfRule>
  </conditionalFormatting>
  <conditionalFormatting sqref="U37">
    <cfRule type="cellIs" dxfId="2879" priority="2683" operator="lessThan">
      <formula>$C$4</formula>
    </cfRule>
  </conditionalFormatting>
  <conditionalFormatting sqref="U38">
    <cfRule type="cellIs" dxfId="2878" priority="2684" operator="lessThan">
      <formula>$C$4</formula>
    </cfRule>
  </conditionalFormatting>
  <conditionalFormatting sqref="U39">
    <cfRule type="cellIs" dxfId="2877" priority="2685" operator="lessThan">
      <formula>$C$4</formula>
    </cfRule>
  </conditionalFormatting>
  <conditionalFormatting sqref="U40">
    <cfRule type="cellIs" dxfId="2876" priority="2686" operator="lessThan">
      <formula>$C$4</formula>
    </cfRule>
  </conditionalFormatting>
  <conditionalFormatting sqref="U41">
    <cfRule type="cellIs" dxfId="2875" priority="2687" operator="lessThan">
      <formula>$C$4</formula>
    </cfRule>
  </conditionalFormatting>
  <conditionalFormatting sqref="U42">
    <cfRule type="cellIs" dxfId="2874" priority="2688" operator="lessThan">
      <formula>$C$4</formula>
    </cfRule>
  </conditionalFormatting>
  <conditionalFormatting sqref="U43">
    <cfRule type="cellIs" dxfId="2873" priority="2689" operator="lessThan">
      <formula>$C$4</formula>
    </cfRule>
  </conditionalFormatting>
  <conditionalFormatting sqref="U44">
    <cfRule type="cellIs" dxfId="2872" priority="2690" operator="lessThan">
      <formula>$C$4</formula>
    </cfRule>
  </conditionalFormatting>
  <conditionalFormatting sqref="U45">
    <cfRule type="cellIs" dxfId="2871" priority="2691" operator="lessThan">
      <formula>$C$4</formula>
    </cfRule>
  </conditionalFormatting>
  <conditionalFormatting sqref="U46">
    <cfRule type="cellIs" dxfId="2870" priority="2692" operator="lessThan">
      <formula>$C$4</formula>
    </cfRule>
  </conditionalFormatting>
  <conditionalFormatting sqref="U47">
    <cfRule type="cellIs" dxfId="2869" priority="2693" operator="lessThan">
      <formula>$C$4</formula>
    </cfRule>
  </conditionalFormatting>
  <conditionalFormatting sqref="U48">
    <cfRule type="cellIs" dxfId="2868" priority="2694" operator="lessThan">
      <formula>$C$4</formula>
    </cfRule>
  </conditionalFormatting>
  <conditionalFormatting sqref="U49">
    <cfRule type="cellIs" dxfId="2867" priority="2695" operator="lessThan">
      <formula>$C$4</formula>
    </cfRule>
  </conditionalFormatting>
  <conditionalFormatting sqref="U50">
    <cfRule type="cellIs" dxfId="2866" priority="2696" operator="lessThan">
      <formula>$C$4</formula>
    </cfRule>
  </conditionalFormatting>
  <conditionalFormatting sqref="U51">
    <cfRule type="cellIs" dxfId="2865" priority="2697" operator="lessThan">
      <formula>$C$4</formula>
    </cfRule>
  </conditionalFormatting>
  <conditionalFormatting sqref="U52">
    <cfRule type="cellIs" dxfId="2864" priority="2698" operator="lessThan">
      <formula>$C$4</formula>
    </cfRule>
  </conditionalFormatting>
  <conditionalFormatting sqref="U53">
    <cfRule type="cellIs" dxfId="2863" priority="2699" operator="lessThan">
      <formula>$C$4</formula>
    </cfRule>
  </conditionalFormatting>
  <conditionalFormatting sqref="U54">
    <cfRule type="cellIs" dxfId="2862" priority="2700" operator="lessThan">
      <formula>$C$4</formula>
    </cfRule>
  </conditionalFormatting>
  <conditionalFormatting sqref="U55">
    <cfRule type="cellIs" dxfId="2861" priority="2701" operator="lessThan">
      <formula>$C$4</formula>
    </cfRule>
  </conditionalFormatting>
  <conditionalFormatting sqref="U56">
    <cfRule type="cellIs" dxfId="2860" priority="2702" operator="lessThan">
      <formula>$C$4</formula>
    </cfRule>
  </conditionalFormatting>
  <conditionalFormatting sqref="U57">
    <cfRule type="cellIs" dxfId="2859" priority="2703" operator="lessThan">
      <formula>$C$4</formula>
    </cfRule>
  </conditionalFormatting>
  <conditionalFormatting sqref="U58">
    <cfRule type="cellIs" dxfId="2858" priority="2704" operator="lessThan">
      <formula>$C$4</formula>
    </cfRule>
  </conditionalFormatting>
  <conditionalFormatting sqref="U59">
    <cfRule type="cellIs" dxfId="2857" priority="2705" operator="lessThan">
      <formula>$C$4</formula>
    </cfRule>
  </conditionalFormatting>
  <conditionalFormatting sqref="U60">
    <cfRule type="cellIs" dxfId="2856" priority="2706" operator="lessThan">
      <formula>$C$4</formula>
    </cfRule>
  </conditionalFormatting>
  <conditionalFormatting sqref="V11">
    <cfRule type="cellIs" dxfId="2855" priority="2707" operator="lessThan">
      <formula>$C$4</formula>
    </cfRule>
  </conditionalFormatting>
  <conditionalFormatting sqref="V12">
    <cfRule type="cellIs" dxfId="2854" priority="2708" operator="lessThan">
      <formula>$C$4</formula>
    </cfRule>
  </conditionalFormatting>
  <conditionalFormatting sqref="V13">
    <cfRule type="cellIs" dxfId="2853" priority="2709" operator="lessThan">
      <formula>$C$4</formula>
    </cfRule>
  </conditionalFormatting>
  <conditionalFormatting sqref="V14">
    <cfRule type="cellIs" dxfId="2852" priority="2710" operator="lessThan">
      <formula>$C$4</formula>
    </cfRule>
  </conditionalFormatting>
  <conditionalFormatting sqref="V15">
    <cfRule type="cellIs" dxfId="2851" priority="2711" operator="lessThan">
      <formula>$C$4</formula>
    </cfRule>
  </conditionalFormatting>
  <conditionalFormatting sqref="V16">
    <cfRule type="cellIs" dxfId="2850" priority="2712" operator="lessThan">
      <formula>$C$4</formula>
    </cfRule>
  </conditionalFormatting>
  <conditionalFormatting sqref="V17">
    <cfRule type="cellIs" dxfId="2849" priority="2713" operator="lessThan">
      <formula>$C$4</formula>
    </cfRule>
  </conditionalFormatting>
  <conditionalFormatting sqref="V18">
    <cfRule type="cellIs" dxfId="2848" priority="2714" operator="lessThan">
      <formula>$C$4</formula>
    </cfRule>
  </conditionalFormatting>
  <conditionalFormatting sqref="V19">
    <cfRule type="cellIs" dxfId="2847" priority="2715" operator="lessThan">
      <formula>$C$4</formula>
    </cfRule>
  </conditionalFormatting>
  <conditionalFormatting sqref="V20">
    <cfRule type="cellIs" dxfId="2846" priority="2716" operator="lessThan">
      <formula>$C$4</formula>
    </cfRule>
  </conditionalFormatting>
  <conditionalFormatting sqref="V21">
    <cfRule type="cellIs" dxfId="2845" priority="2717" operator="lessThan">
      <formula>$C$4</formula>
    </cfRule>
  </conditionalFormatting>
  <conditionalFormatting sqref="V22">
    <cfRule type="cellIs" dxfId="2844" priority="2718" operator="lessThan">
      <formula>$C$4</formula>
    </cfRule>
  </conditionalFormatting>
  <conditionalFormatting sqref="V23">
    <cfRule type="cellIs" dxfId="2843" priority="2719" operator="lessThan">
      <formula>$C$4</formula>
    </cfRule>
  </conditionalFormatting>
  <conditionalFormatting sqref="V24">
    <cfRule type="cellIs" dxfId="2842" priority="2720" operator="lessThan">
      <formula>$C$4</formula>
    </cfRule>
  </conditionalFormatting>
  <conditionalFormatting sqref="V25">
    <cfRule type="cellIs" dxfId="2841" priority="2721" operator="lessThan">
      <formula>$C$4</formula>
    </cfRule>
  </conditionalFormatting>
  <conditionalFormatting sqref="V26">
    <cfRule type="cellIs" dxfId="2840" priority="2722" operator="lessThan">
      <formula>$C$4</formula>
    </cfRule>
  </conditionalFormatting>
  <conditionalFormatting sqref="V27">
    <cfRule type="cellIs" dxfId="2839" priority="2723" operator="lessThan">
      <formula>$C$4</formula>
    </cfRule>
  </conditionalFormatting>
  <conditionalFormatting sqref="V28">
    <cfRule type="cellIs" dxfId="2838" priority="2724" operator="lessThan">
      <formula>$C$4</formula>
    </cfRule>
  </conditionalFormatting>
  <conditionalFormatting sqref="V29">
    <cfRule type="cellIs" dxfId="2837" priority="2725" operator="lessThan">
      <formula>$C$4</formula>
    </cfRule>
  </conditionalFormatting>
  <conditionalFormatting sqref="V30">
    <cfRule type="cellIs" dxfId="2836" priority="2726" operator="lessThan">
      <formula>$C$4</formula>
    </cfRule>
  </conditionalFormatting>
  <conditionalFormatting sqref="V31">
    <cfRule type="cellIs" dxfId="2835" priority="2727" operator="lessThan">
      <formula>$C$4</formula>
    </cfRule>
  </conditionalFormatting>
  <conditionalFormatting sqref="V32">
    <cfRule type="cellIs" dxfId="2834" priority="2728" operator="lessThan">
      <formula>$C$4</formula>
    </cfRule>
  </conditionalFormatting>
  <conditionalFormatting sqref="V33">
    <cfRule type="cellIs" dxfId="2833" priority="2729" operator="lessThan">
      <formula>$C$4</formula>
    </cfRule>
  </conditionalFormatting>
  <conditionalFormatting sqref="V34">
    <cfRule type="cellIs" dxfId="2832" priority="2730" operator="lessThan">
      <formula>$C$4</formula>
    </cfRule>
  </conditionalFormatting>
  <conditionalFormatting sqref="V35">
    <cfRule type="cellIs" dxfId="2831" priority="2731" operator="lessThan">
      <formula>$C$4</formula>
    </cfRule>
  </conditionalFormatting>
  <conditionalFormatting sqref="V36">
    <cfRule type="cellIs" dxfId="2830" priority="2732" operator="lessThan">
      <formula>$C$4</formula>
    </cfRule>
  </conditionalFormatting>
  <conditionalFormatting sqref="V37">
    <cfRule type="cellIs" dxfId="2829" priority="2733" operator="lessThan">
      <formula>$C$4</formula>
    </cfRule>
  </conditionalFormatting>
  <conditionalFormatting sqref="V38">
    <cfRule type="cellIs" dxfId="2828" priority="2734" operator="lessThan">
      <formula>$C$4</formula>
    </cfRule>
  </conditionalFormatting>
  <conditionalFormatting sqref="V39">
    <cfRule type="cellIs" dxfId="2827" priority="2735" operator="lessThan">
      <formula>$C$4</formula>
    </cfRule>
  </conditionalFormatting>
  <conditionalFormatting sqref="V40">
    <cfRule type="cellIs" dxfId="2826" priority="2736" operator="lessThan">
      <formula>$C$4</formula>
    </cfRule>
  </conditionalFormatting>
  <conditionalFormatting sqref="V41">
    <cfRule type="cellIs" dxfId="2825" priority="2737" operator="lessThan">
      <formula>$C$4</formula>
    </cfRule>
  </conditionalFormatting>
  <conditionalFormatting sqref="V42">
    <cfRule type="cellIs" dxfId="2824" priority="2738" operator="lessThan">
      <formula>$C$4</formula>
    </cfRule>
  </conditionalFormatting>
  <conditionalFormatting sqref="V43">
    <cfRule type="cellIs" dxfId="2823" priority="2739" operator="lessThan">
      <formula>$C$4</formula>
    </cfRule>
  </conditionalFormatting>
  <conditionalFormatting sqref="V44">
    <cfRule type="cellIs" dxfId="2822" priority="2740" operator="lessThan">
      <formula>$C$4</formula>
    </cfRule>
  </conditionalFormatting>
  <conditionalFormatting sqref="V45">
    <cfRule type="cellIs" dxfId="2821" priority="2741" operator="lessThan">
      <formula>$C$4</formula>
    </cfRule>
  </conditionalFormatting>
  <conditionalFormatting sqref="V46">
    <cfRule type="cellIs" dxfId="2820" priority="2742" operator="lessThan">
      <formula>$C$4</formula>
    </cfRule>
  </conditionalFormatting>
  <conditionalFormatting sqref="V47">
    <cfRule type="cellIs" dxfId="2819" priority="2743" operator="lessThan">
      <formula>$C$4</formula>
    </cfRule>
  </conditionalFormatting>
  <conditionalFormatting sqref="V48">
    <cfRule type="cellIs" dxfId="2818" priority="2744" operator="lessThan">
      <formula>$C$4</formula>
    </cfRule>
  </conditionalFormatting>
  <conditionalFormatting sqref="V49">
    <cfRule type="cellIs" dxfId="2817" priority="2745" operator="lessThan">
      <formula>$C$4</formula>
    </cfRule>
  </conditionalFormatting>
  <conditionalFormatting sqref="V50">
    <cfRule type="cellIs" dxfId="2816" priority="2746" operator="lessThan">
      <formula>$C$4</formula>
    </cfRule>
  </conditionalFormatting>
  <conditionalFormatting sqref="V51">
    <cfRule type="cellIs" dxfId="2815" priority="2747" operator="lessThan">
      <formula>$C$4</formula>
    </cfRule>
  </conditionalFormatting>
  <conditionalFormatting sqref="V52">
    <cfRule type="cellIs" dxfId="2814" priority="2748" operator="lessThan">
      <formula>$C$4</formula>
    </cfRule>
  </conditionalFormatting>
  <conditionalFormatting sqref="V53">
    <cfRule type="cellIs" dxfId="2813" priority="2749" operator="lessThan">
      <formula>$C$4</formula>
    </cfRule>
  </conditionalFormatting>
  <conditionalFormatting sqref="V54">
    <cfRule type="cellIs" dxfId="2812" priority="2750" operator="lessThan">
      <formula>$C$4</formula>
    </cfRule>
  </conditionalFormatting>
  <conditionalFormatting sqref="V55">
    <cfRule type="cellIs" dxfId="2811" priority="2751" operator="lessThan">
      <formula>$C$4</formula>
    </cfRule>
  </conditionalFormatting>
  <conditionalFormatting sqref="V56">
    <cfRule type="cellIs" dxfId="2810" priority="2752" operator="lessThan">
      <formula>$C$4</formula>
    </cfRule>
  </conditionalFormatting>
  <conditionalFormatting sqref="V57">
    <cfRule type="cellIs" dxfId="2809" priority="2753" operator="lessThan">
      <formula>$C$4</formula>
    </cfRule>
  </conditionalFormatting>
  <conditionalFormatting sqref="V58">
    <cfRule type="cellIs" dxfId="2808" priority="2754" operator="lessThan">
      <formula>$C$4</formula>
    </cfRule>
  </conditionalFormatting>
  <conditionalFormatting sqref="V59">
    <cfRule type="cellIs" dxfId="2807" priority="2755" operator="lessThan">
      <formula>$C$4</formula>
    </cfRule>
  </conditionalFormatting>
  <conditionalFormatting sqref="V60">
    <cfRule type="cellIs" dxfId="2806" priority="2756" operator="lessThan">
      <formula>$C$4</formula>
    </cfRule>
  </conditionalFormatting>
  <conditionalFormatting sqref="CR11">
    <cfRule type="cellIs" dxfId="2805" priority="2757" operator="lessThan">
      <formula>$C$4</formula>
    </cfRule>
  </conditionalFormatting>
  <conditionalFormatting sqref="CR11">
    <cfRule type="cellIs" dxfId="2804" priority="2758" operator="lessThan">
      <formula>$C$4</formula>
    </cfRule>
  </conditionalFormatting>
  <conditionalFormatting sqref="CR12">
    <cfRule type="cellIs" dxfId="2803" priority="2759" operator="lessThan">
      <formula>$C$4</formula>
    </cfRule>
  </conditionalFormatting>
  <conditionalFormatting sqref="CR12">
    <cfRule type="cellIs" dxfId="2802" priority="2760" operator="lessThan">
      <formula>$C$4</formula>
    </cfRule>
  </conditionalFormatting>
  <conditionalFormatting sqref="CR13">
    <cfRule type="cellIs" dxfId="2801" priority="2761" operator="lessThan">
      <formula>$C$4</formula>
    </cfRule>
  </conditionalFormatting>
  <conditionalFormatting sqref="CR13">
    <cfRule type="cellIs" dxfId="2800" priority="2762" operator="lessThan">
      <formula>$C$4</formula>
    </cfRule>
  </conditionalFormatting>
  <conditionalFormatting sqref="CR14">
    <cfRule type="cellIs" dxfId="2799" priority="2763" operator="lessThan">
      <formula>$C$4</formula>
    </cfRule>
  </conditionalFormatting>
  <conditionalFormatting sqref="CR14">
    <cfRule type="cellIs" dxfId="2798" priority="2764" operator="lessThan">
      <formula>$C$4</formula>
    </cfRule>
  </conditionalFormatting>
  <conditionalFormatting sqref="CR15">
    <cfRule type="cellIs" dxfId="2797" priority="2765" operator="lessThan">
      <formula>$C$4</formula>
    </cfRule>
  </conditionalFormatting>
  <conditionalFormatting sqref="CR15">
    <cfRule type="cellIs" dxfId="2796" priority="2766" operator="lessThan">
      <formula>$C$4</formula>
    </cfRule>
  </conditionalFormatting>
  <conditionalFormatting sqref="CR16">
    <cfRule type="cellIs" dxfId="2795" priority="2767" operator="lessThan">
      <formula>$C$4</formula>
    </cfRule>
  </conditionalFormatting>
  <conditionalFormatting sqref="CR16">
    <cfRule type="cellIs" dxfId="2794" priority="2768" operator="lessThan">
      <formula>$C$4</formula>
    </cfRule>
  </conditionalFormatting>
  <conditionalFormatting sqref="CR17">
    <cfRule type="cellIs" dxfId="2793" priority="2769" operator="lessThan">
      <formula>$C$4</formula>
    </cfRule>
  </conditionalFormatting>
  <conditionalFormatting sqref="CR17">
    <cfRule type="cellIs" dxfId="2792" priority="2770" operator="lessThan">
      <formula>$C$4</formula>
    </cfRule>
  </conditionalFormatting>
  <conditionalFormatting sqref="CR18">
    <cfRule type="cellIs" dxfId="2791" priority="2771" operator="lessThan">
      <formula>$C$4</formula>
    </cfRule>
  </conditionalFormatting>
  <conditionalFormatting sqref="CR18">
    <cfRule type="cellIs" dxfId="2790" priority="2772" operator="lessThan">
      <formula>$C$4</formula>
    </cfRule>
  </conditionalFormatting>
  <conditionalFormatting sqref="CR19">
    <cfRule type="cellIs" dxfId="2789" priority="2773" operator="lessThan">
      <formula>$C$4</formula>
    </cfRule>
  </conditionalFormatting>
  <conditionalFormatting sqref="CR19">
    <cfRule type="cellIs" dxfId="2788" priority="2774" operator="lessThan">
      <formula>$C$4</formula>
    </cfRule>
  </conditionalFormatting>
  <conditionalFormatting sqref="CR20">
    <cfRule type="cellIs" dxfId="2787" priority="2775" operator="lessThan">
      <formula>$C$4</formula>
    </cfRule>
  </conditionalFormatting>
  <conditionalFormatting sqref="CR20">
    <cfRule type="cellIs" dxfId="2786" priority="2776" operator="lessThan">
      <formula>$C$4</formula>
    </cfRule>
  </conditionalFormatting>
  <conditionalFormatting sqref="CR21">
    <cfRule type="cellIs" dxfId="2785" priority="2777" operator="lessThan">
      <formula>$C$4</formula>
    </cfRule>
  </conditionalFormatting>
  <conditionalFormatting sqref="CR21">
    <cfRule type="cellIs" dxfId="2784" priority="2778" operator="lessThan">
      <formula>$C$4</formula>
    </cfRule>
  </conditionalFormatting>
  <conditionalFormatting sqref="CR22">
    <cfRule type="cellIs" dxfId="2783" priority="2779" operator="lessThan">
      <formula>$C$4</formula>
    </cfRule>
  </conditionalFormatting>
  <conditionalFormatting sqref="CR22">
    <cfRule type="cellIs" dxfId="2782" priority="2780" operator="lessThan">
      <formula>$C$4</formula>
    </cfRule>
  </conditionalFormatting>
  <conditionalFormatting sqref="CR23">
    <cfRule type="cellIs" dxfId="2781" priority="2781" operator="lessThan">
      <formula>$C$4</formula>
    </cfRule>
  </conditionalFormatting>
  <conditionalFormatting sqref="CR23">
    <cfRule type="cellIs" dxfId="2780" priority="2782" operator="lessThan">
      <formula>$C$4</formula>
    </cfRule>
  </conditionalFormatting>
  <conditionalFormatting sqref="CR24">
    <cfRule type="cellIs" dxfId="2779" priority="2783" operator="lessThan">
      <formula>$C$4</formula>
    </cfRule>
  </conditionalFormatting>
  <conditionalFormatting sqref="CR24">
    <cfRule type="cellIs" dxfId="2778" priority="2784" operator="lessThan">
      <formula>$C$4</formula>
    </cfRule>
  </conditionalFormatting>
  <conditionalFormatting sqref="CR25">
    <cfRule type="cellIs" dxfId="2777" priority="2785" operator="lessThan">
      <formula>$C$4</formula>
    </cfRule>
  </conditionalFormatting>
  <conditionalFormatting sqref="CR25">
    <cfRule type="cellIs" dxfId="2776" priority="2786" operator="lessThan">
      <formula>$C$4</formula>
    </cfRule>
  </conditionalFormatting>
  <conditionalFormatting sqref="CR26">
    <cfRule type="cellIs" dxfId="2775" priority="2787" operator="lessThan">
      <formula>$C$4</formula>
    </cfRule>
  </conditionalFormatting>
  <conditionalFormatting sqref="CR26">
    <cfRule type="cellIs" dxfId="2774" priority="2788" operator="lessThan">
      <formula>$C$4</formula>
    </cfRule>
  </conditionalFormatting>
  <conditionalFormatting sqref="CR27">
    <cfRule type="cellIs" dxfId="2773" priority="2789" operator="lessThan">
      <formula>$C$4</formula>
    </cfRule>
  </conditionalFormatting>
  <conditionalFormatting sqref="CR27">
    <cfRule type="cellIs" dxfId="2772" priority="2790" operator="lessThan">
      <formula>$C$4</formula>
    </cfRule>
  </conditionalFormatting>
  <conditionalFormatting sqref="CR28">
    <cfRule type="cellIs" dxfId="2771" priority="2791" operator="lessThan">
      <formula>$C$4</formula>
    </cfRule>
  </conditionalFormatting>
  <conditionalFormatting sqref="CR28">
    <cfRule type="cellIs" dxfId="2770" priority="2792" operator="lessThan">
      <formula>$C$4</formula>
    </cfRule>
  </conditionalFormatting>
  <conditionalFormatting sqref="CR29">
    <cfRule type="cellIs" dxfId="2769" priority="2793" operator="lessThan">
      <formula>$C$4</formula>
    </cfRule>
  </conditionalFormatting>
  <conditionalFormatting sqref="CR29">
    <cfRule type="cellIs" dxfId="2768" priority="2794" operator="lessThan">
      <formula>$C$4</formula>
    </cfRule>
  </conditionalFormatting>
  <conditionalFormatting sqref="CR30">
    <cfRule type="cellIs" dxfId="2767" priority="2795" operator="lessThan">
      <formula>$C$4</formula>
    </cfRule>
  </conditionalFormatting>
  <conditionalFormatting sqref="CR30">
    <cfRule type="cellIs" dxfId="2766" priority="2796" operator="lessThan">
      <formula>$C$4</formula>
    </cfRule>
  </conditionalFormatting>
  <conditionalFormatting sqref="CR31">
    <cfRule type="cellIs" dxfId="2765" priority="2797" operator="lessThan">
      <formula>$C$4</formula>
    </cfRule>
  </conditionalFormatting>
  <conditionalFormatting sqref="CR31">
    <cfRule type="cellIs" dxfId="2764" priority="2798" operator="lessThan">
      <formula>$C$4</formula>
    </cfRule>
  </conditionalFormatting>
  <conditionalFormatting sqref="CR32">
    <cfRule type="cellIs" dxfId="2763" priority="2799" operator="lessThan">
      <formula>$C$4</formula>
    </cfRule>
  </conditionalFormatting>
  <conditionalFormatting sqref="CR32">
    <cfRule type="cellIs" dxfId="2762" priority="2800" operator="lessThan">
      <formula>$C$4</formula>
    </cfRule>
  </conditionalFormatting>
  <conditionalFormatting sqref="CR33">
    <cfRule type="cellIs" dxfId="2761" priority="2801" operator="lessThan">
      <formula>$C$4</formula>
    </cfRule>
  </conditionalFormatting>
  <conditionalFormatting sqref="CR33">
    <cfRule type="cellIs" dxfId="2760" priority="2802" operator="lessThan">
      <formula>$C$4</formula>
    </cfRule>
  </conditionalFormatting>
  <conditionalFormatting sqref="CR34">
    <cfRule type="cellIs" dxfId="2759" priority="2803" operator="lessThan">
      <formula>$C$4</formula>
    </cfRule>
  </conditionalFormatting>
  <conditionalFormatting sqref="CR34">
    <cfRule type="cellIs" dxfId="2758" priority="2804" operator="lessThan">
      <formula>$C$4</formula>
    </cfRule>
  </conditionalFormatting>
  <conditionalFormatting sqref="CR35">
    <cfRule type="cellIs" dxfId="2757" priority="2805" operator="lessThan">
      <formula>$C$4</formula>
    </cfRule>
  </conditionalFormatting>
  <conditionalFormatting sqref="CR35">
    <cfRule type="cellIs" dxfId="2756" priority="2806" operator="lessThan">
      <formula>$C$4</formula>
    </cfRule>
  </conditionalFormatting>
  <conditionalFormatting sqref="CR36">
    <cfRule type="cellIs" dxfId="2755" priority="2807" operator="lessThan">
      <formula>$C$4</formula>
    </cfRule>
  </conditionalFormatting>
  <conditionalFormatting sqref="CR36">
    <cfRule type="cellIs" dxfId="2754" priority="2808" operator="lessThan">
      <formula>$C$4</formula>
    </cfRule>
  </conditionalFormatting>
  <conditionalFormatting sqref="CR37">
    <cfRule type="cellIs" dxfId="2753" priority="2809" operator="lessThan">
      <formula>$C$4</formula>
    </cfRule>
  </conditionalFormatting>
  <conditionalFormatting sqref="CR37">
    <cfRule type="cellIs" dxfId="2752" priority="2810" operator="lessThan">
      <formula>$C$4</formula>
    </cfRule>
  </conditionalFormatting>
  <conditionalFormatting sqref="CR38">
    <cfRule type="cellIs" dxfId="2751" priority="2811" operator="lessThan">
      <formula>$C$4</formula>
    </cfRule>
  </conditionalFormatting>
  <conditionalFormatting sqref="CR38">
    <cfRule type="cellIs" dxfId="2750" priority="2812" operator="lessThan">
      <formula>$C$4</formula>
    </cfRule>
  </conditionalFormatting>
  <conditionalFormatting sqref="CR39">
    <cfRule type="cellIs" dxfId="2749" priority="2813" operator="lessThan">
      <formula>$C$4</formula>
    </cfRule>
  </conditionalFormatting>
  <conditionalFormatting sqref="CR39">
    <cfRule type="cellIs" dxfId="2748" priority="2814" operator="lessThan">
      <formula>$C$4</formula>
    </cfRule>
  </conditionalFormatting>
  <conditionalFormatting sqref="CR40">
    <cfRule type="cellIs" dxfId="2747" priority="2815" operator="lessThan">
      <formula>$C$4</formula>
    </cfRule>
  </conditionalFormatting>
  <conditionalFormatting sqref="CR40">
    <cfRule type="cellIs" dxfId="2746" priority="2816" operator="lessThan">
      <formula>$C$4</formula>
    </cfRule>
  </conditionalFormatting>
  <conditionalFormatting sqref="CR41">
    <cfRule type="cellIs" dxfId="2745" priority="2817" operator="lessThan">
      <formula>$C$4</formula>
    </cfRule>
  </conditionalFormatting>
  <conditionalFormatting sqref="CR41">
    <cfRule type="cellIs" dxfId="2744" priority="2818" operator="lessThan">
      <formula>$C$4</formula>
    </cfRule>
  </conditionalFormatting>
  <conditionalFormatting sqref="CR42">
    <cfRule type="cellIs" dxfId="2743" priority="2819" operator="lessThan">
      <formula>$C$4</formula>
    </cfRule>
  </conditionalFormatting>
  <conditionalFormatting sqref="CR42">
    <cfRule type="cellIs" dxfId="2742" priority="2820" operator="lessThan">
      <formula>$C$4</formula>
    </cfRule>
  </conditionalFormatting>
  <conditionalFormatting sqref="CR43">
    <cfRule type="cellIs" dxfId="2741" priority="2821" operator="lessThan">
      <formula>$C$4</formula>
    </cfRule>
  </conditionalFormatting>
  <conditionalFormatting sqref="CR43">
    <cfRule type="cellIs" dxfId="2740" priority="2822" operator="lessThan">
      <formula>$C$4</formula>
    </cfRule>
  </conditionalFormatting>
  <conditionalFormatting sqref="CR44">
    <cfRule type="cellIs" dxfId="2739" priority="2823" operator="lessThan">
      <formula>$C$4</formula>
    </cfRule>
  </conditionalFormatting>
  <conditionalFormatting sqref="CR44">
    <cfRule type="cellIs" dxfId="2738" priority="2824" operator="lessThan">
      <formula>$C$4</formula>
    </cfRule>
  </conditionalFormatting>
  <conditionalFormatting sqref="CR45">
    <cfRule type="cellIs" dxfId="2737" priority="2825" operator="lessThan">
      <formula>$C$4</formula>
    </cfRule>
  </conditionalFormatting>
  <conditionalFormatting sqref="CR45">
    <cfRule type="cellIs" dxfId="2736" priority="2826" operator="lessThan">
      <formula>$C$4</formula>
    </cfRule>
  </conditionalFormatting>
  <conditionalFormatting sqref="CR46">
    <cfRule type="cellIs" dxfId="2735" priority="2827" operator="lessThan">
      <formula>$C$4</formula>
    </cfRule>
  </conditionalFormatting>
  <conditionalFormatting sqref="CR46">
    <cfRule type="cellIs" dxfId="2734" priority="2828" operator="lessThan">
      <formula>$C$4</formula>
    </cfRule>
  </conditionalFormatting>
  <conditionalFormatting sqref="CR47">
    <cfRule type="cellIs" dxfId="2733" priority="2829" operator="lessThan">
      <formula>$C$4</formula>
    </cfRule>
  </conditionalFormatting>
  <conditionalFormatting sqref="CR47">
    <cfRule type="cellIs" dxfId="2732" priority="2830" operator="lessThan">
      <formula>$C$4</formula>
    </cfRule>
  </conditionalFormatting>
  <conditionalFormatting sqref="CR48">
    <cfRule type="cellIs" dxfId="2731" priority="2831" operator="lessThan">
      <formula>$C$4</formula>
    </cfRule>
  </conditionalFormatting>
  <conditionalFormatting sqref="CR48">
    <cfRule type="cellIs" dxfId="2730" priority="2832" operator="lessThan">
      <formula>$C$4</formula>
    </cfRule>
  </conditionalFormatting>
  <conditionalFormatting sqref="CR49">
    <cfRule type="cellIs" dxfId="2729" priority="2833" operator="lessThan">
      <formula>$C$4</formula>
    </cfRule>
  </conditionalFormatting>
  <conditionalFormatting sqref="CR49">
    <cfRule type="cellIs" dxfId="2728" priority="2834" operator="lessThan">
      <formula>$C$4</formula>
    </cfRule>
  </conditionalFormatting>
  <conditionalFormatting sqref="CR50">
    <cfRule type="cellIs" dxfId="2727" priority="2835" operator="lessThan">
      <formula>$C$4</formula>
    </cfRule>
  </conditionalFormatting>
  <conditionalFormatting sqref="CR50">
    <cfRule type="cellIs" dxfId="2726" priority="2836" operator="lessThan">
      <formula>$C$4</formula>
    </cfRule>
  </conditionalFormatting>
  <conditionalFormatting sqref="CR51">
    <cfRule type="cellIs" dxfId="2725" priority="2837" operator="lessThan">
      <formula>$C$4</formula>
    </cfRule>
  </conditionalFormatting>
  <conditionalFormatting sqref="CR51">
    <cfRule type="cellIs" dxfId="2724" priority="2838" operator="lessThan">
      <formula>$C$4</formula>
    </cfRule>
  </conditionalFormatting>
  <conditionalFormatting sqref="CR52">
    <cfRule type="cellIs" dxfId="2723" priority="2839" operator="lessThan">
      <formula>$C$4</formula>
    </cfRule>
  </conditionalFormatting>
  <conditionalFormatting sqref="CR52">
    <cfRule type="cellIs" dxfId="2722" priority="2840" operator="lessThan">
      <formula>$C$4</formula>
    </cfRule>
  </conditionalFormatting>
  <conditionalFormatting sqref="CR53">
    <cfRule type="cellIs" dxfId="2721" priority="2841" operator="lessThan">
      <formula>$C$4</formula>
    </cfRule>
  </conditionalFormatting>
  <conditionalFormatting sqref="CR53">
    <cfRule type="cellIs" dxfId="2720" priority="2842" operator="lessThan">
      <formula>$C$4</formula>
    </cfRule>
  </conditionalFormatting>
  <conditionalFormatting sqref="CR54">
    <cfRule type="cellIs" dxfId="2719" priority="2843" operator="lessThan">
      <formula>$C$4</formula>
    </cfRule>
  </conditionalFormatting>
  <conditionalFormatting sqref="CR54">
    <cfRule type="cellIs" dxfId="2718" priority="2844" operator="lessThan">
      <formula>$C$4</formula>
    </cfRule>
  </conditionalFormatting>
  <conditionalFormatting sqref="CR55">
    <cfRule type="cellIs" dxfId="2717" priority="2845" operator="lessThan">
      <formula>$C$4</formula>
    </cfRule>
  </conditionalFormatting>
  <conditionalFormatting sqref="CR55">
    <cfRule type="cellIs" dxfId="2716" priority="2846" operator="lessThan">
      <formula>$C$4</formula>
    </cfRule>
  </conditionalFormatting>
  <conditionalFormatting sqref="CR56">
    <cfRule type="cellIs" dxfId="2715" priority="2847" operator="lessThan">
      <formula>$C$4</formula>
    </cfRule>
  </conditionalFormatting>
  <conditionalFormatting sqref="CR56">
    <cfRule type="cellIs" dxfId="2714" priority="2848" operator="lessThan">
      <formula>$C$4</formula>
    </cfRule>
  </conditionalFormatting>
  <conditionalFormatting sqref="CR57">
    <cfRule type="cellIs" dxfId="2713" priority="2849" operator="lessThan">
      <formula>$C$4</formula>
    </cfRule>
  </conditionalFormatting>
  <conditionalFormatting sqref="CR57">
    <cfRule type="cellIs" dxfId="2712" priority="2850" operator="lessThan">
      <formula>$C$4</formula>
    </cfRule>
  </conditionalFormatting>
  <conditionalFormatting sqref="CR58">
    <cfRule type="cellIs" dxfId="2711" priority="2851" operator="lessThan">
      <formula>$C$4</formula>
    </cfRule>
  </conditionalFormatting>
  <conditionalFormatting sqref="CR58">
    <cfRule type="cellIs" dxfId="2710" priority="2852" operator="lessThan">
      <formula>$C$4</formula>
    </cfRule>
  </conditionalFormatting>
  <conditionalFormatting sqref="CR59">
    <cfRule type="cellIs" dxfId="2709" priority="2853" operator="lessThan">
      <formula>$C$4</formula>
    </cfRule>
  </conditionalFormatting>
  <conditionalFormatting sqref="CR59">
    <cfRule type="cellIs" dxfId="2708" priority="2854" operator="lessThan">
      <formula>$C$4</formula>
    </cfRule>
  </conditionalFormatting>
  <conditionalFormatting sqref="CR60">
    <cfRule type="cellIs" dxfId="2707" priority="2855" operator="lessThan">
      <formula>$C$4</formula>
    </cfRule>
  </conditionalFormatting>
  <conditionalFormatting sqref="CR60">
    <cfRule type="cellIs" dxfId="2706" priority="2856" operator="lessThan">
      <formula>$C$4</formula>
    </cfRule>
  </conditionalFormatting>
  <conditionalFormatting sqref="L11">
    <cfRule type="cellIs" dxfId="2705" priority="2857" operator="lessThan">
      <formula>$C$4</formula>
    </cfRule>
  </conditionalFormatting>
  <conditionalFormatting sqref="L11">
    <cfRule type="cellIs" dxfId="2704" priority="2858" operator="lessThan">
      <formula>$C$4</formula>
    </cfRule>
  </conditionalFormatting>
  <conditionalFormatting sqref="L12">
    <cfRule type="cellIs" dxfId="2703" priority="2859" operator="lessThan">
      <formula>$C$4</formula>
    </cfRule>
  </conditionalFormatting>
  <conditionalFormatting sqref="L12">
    <cfRule type="cellIs" dxfId="2702" priority="2860" operator="lessThan">
      <formula>$C$4</formula>
    </cfRule>
  </conditionalFormatting>
  <conditionalFormatting sqref="L13">
    <cfRule type="cellIs" dxfId="2701" priority="2861" operator="lessThan">
      <formula>$C$4</formula>
    </cfRule>
  </conditionalFormatting>
  <conditionalFormatting sqref="L13">
    <cfRule type="cellIs" dxfId="2700" priority="2862" operator="lessThan">
      <formula>$C$4</formula>
    </cfRule>
  </conditionalFormatting>
  <conditionalFormatting sqref="L14">
    <cfRule type="cellIs" dxfId="2699" priority="2863" operator="lessThan">
      <formula>$C$4</formula>
    </cfRule>
  </conditionalFormatting>
  <conditionalFormatting sqref="L14">
    <cfRule type="cellIs" dxfId="2698" priority="2864" operator="lessThan">
      <formula>$C$4</formula>
    </cfRule>
  </conditionalFormatting>
  <conditionalFormatting sqref="L15">
    <cfRule type="cellIs" dxfId="2697" priority="2865" operator="lessThan">
      <formula>$C$4</formula>
    </cfRule>
  </conditionalFormatting>
  <conditionalFormatting sqref="L15">
    <cfRule type="cellIs" dxfId="2696" priority="2866" operator="lessThan">
      <formula>$C$4</formula>
    </cfRule>
  </conditionalFormatting>
  <conditionalFormatting sqref="L16">
    <cfRule type="cellIs" dxfId="2695" priority="2867" operator="lessThan">
      <formula>$C$4</formula>
    </cfRule>
  </conditionalFormatting>
  <conditionalFormatting sqref="L16">
    <cfRule type="cellIs" dxfId="2694" priority="2868" operator="lessThan">
      <formula>$C$4</formula>
    </cfRule>
  </conditionalFormatting>
  <conditionalFormatting sqref="L17">
    <cfRule type="cellIs" dxfId="2693" priority="2869" operator="lessThan">
      <formula>$C$4</formula>
    </cfRule>
  </conditionalFormatting>
  <conditionalFormatting sqref="L17">
    <cfRule type="cellIs" dxfId="2692" priority="2870" operator="lessThan">
      <formula>$C$4</formula>
    </cfRule>
  </conditionalFormatting>
  <conditionalFormatting sqref="L18">
    <cfRule type="cellIs" dxfId="2691" priority="2871" operator="lessThan">
      <formula>$C$4</formula>
    </cfRule>
  </conditionalFormatting>
  <conditionalFormatting sqref="L18">
    <cfRule type="cellIs" dxfId="2690" priority="2872" operator="lessThan">
      <formula>$C$4</formula>
    </cfRule>
  </conditionalFormatting>
  <conditionalFormatting sqref="L19">
    <cfRule type="cellIs" dxfId="2689" priority="2873" operator="lessThan">
      <formula>$C$4</formula>
    </cfRule>
  </conditionalFormatting>
  <conditionalFormatting sqref="L19">
    <cfRule type="cellIs" dxfId="2688" priority="2874" operator="lessThan">
      <formula>$C$4</formula>
    </cfRule>
  </conditionalFormatting>
  <conditionalFormatting sqref="L20">
    <cfRule type="cellIs" dxfId="2687" priority="2875" operator="lessThan">
      <formula>$C$4</formula>
    </cfRule>
  </conditionalFormatting>
  <conditionalFormatting sqref="L20">
    <cfRule type="cellIs" dxfId="2686" priority="2876" operator="lessThan">
      <formula>$C$4</formula>
    </cfRule>
  </conditionalFormatting>
  <conditionalFormatting sqref="L21">
    <cfRule type="cellIs" dxfId="2685" priority="2877" operator="lessThan">
      <formula>$C$4</formula>
    </cfRule>
  </conditionalFormatting>
  <conditionalFormatting sqref="L21">
    <cfRule type="cellIs" dxfId="2684" priority="2878" operator="lessThan">
      <formula>$C$4</formula>
    </cfRule>
  </conditionalFormatting>
  <conditionalFormatting sqref="L22">
    <cfRule type="cellIs" dxfId="2683" priority="2879" operator="lessThan">
      <formula>$C$4</formula>
    </cfRule>
  </conditionalFormatting>
  <conditionalFormatting sqref="L22">
    <cfRule type="cellIs" dxfId="2682" priority="2880" operator="lessThan">
      <formula>$C$4</formula>
    </cfRule>
  </conditionalFormatting>
  <conditionalFormatting sqref="L23">
    <cfRule type="cellIs" dxfId="2681" priority="2881" operator="lessThan">
      <formula>$C$4</formula>
    </cfRule>
  </conditionalFormatting>
  <conditionalFormatting sqref="L23">
    <cfRule type="cellIs" dxfId="2680" priority="2882" operator="lessThan">
      <formula>$C$4</formula>
    </cfRule>
  </conditionalFormatting>
  <conditionalFormatting sqref="L24">
    <cfRule type="cellIs" dxfId="2679" priority="2883" operator="lessThan">
      <formula>$C$4</formula>
    </cfRule>
  </conditionalFormatting>
  <conditionalFormatting sqref="L24">
    <cfRule type="cellIs" dxfId="2678" priority="2884" operator="lessThan">
      <formula>$C$4</formula>
    </cfRule>
  </conditionalFormatting>
  <conditionalFormatting sqref="L25">
    <cfRule type="cellIs" dxfId="2677" priority="2885" operator="lessThan">
      <formula>$C$4</formula>
    </cfRule>
  </conditionalFormatting>
  <conditionalFormatting sqref="L25">
    <cfRule type="cellIs" dxfId="2676" priority="2886" operator="lessThan">
      <formula>$C$4</formula>
    </cfRule>
  </conditionalFormatting>
  <conditionalFormatting sqref="L26">
    <cfRule type="cellIs" dxfId="2675" priority="2887" operator="lessThan">
      <formula>$C$4</formula>
    </cfRule>
  </conditionalFormatting>
  <conditionalFormatting sqref="L26">
    <cfRule type="cellIs" dxfId="2674" priority="2888" operator="lessThan">
      <formula>$C$4</formula>
    </cfRule>
  </conditionalFormatting>
  <conditionalFormatting sqref="L27">
    <cfRule type="cellIs" dxfId="2673" priority="2889" operator="lessThan">
      <formula>$C$4</formula>
    </cfRule>
  </conditionalFormatting>
  <conditionalFormatting sqref="L27">
    <cfRule type="cellIs" dxfId="2672" priority="2890" operator="lessThan">
      <formula>$C$4</formula>
    </cfRule>
  </conditionalFormatting>
  <conditionalFormatting sqref="L28">
    <cfRule type="cellIs" dxfId="2671" priority="2891" operator="lessThan">
      <formula>$C$4</formula>
    </cfRule>
  </conditionalFormatting>
  <conditionalFormatting sqref="L28">
    <cfRule type="cellIs" dxfId="2670" priority="2892" operator="lessThan">
      <formula>$C$4</formula>
    </cfRule>
  </conditionalFormatting>
  <conditionalFormatting sqref="L29">
    <cfRule type="cellIs" dxfId="2669" priority="2893" operator="lessThan">
      <formula>$C$4</formula>
    </cfRule>
  </conditionalFormatting>
  <conditionalFormatting sqref="L29">
    <cfRule type="cellIs" dxfId="2668" priority="2894" operator="lessThan">
      <formula>$C$4</formula>
    </cfRule>
  </conditionalFormatting>
  <conditionalFormatting sqref="L30">
    <cfRule type="cellIs" dxfId="2667" priority="2895" operator="lessThan">
      <formula>$C$4</formula>
    </cfRule>
  </conditionalFormatting>
  <conditionalFormatting sqref="L30">
    <cfRule type="cellIs" dxfId="2666" priority="2896" operator="lessThan">
      <formula>$C$4</formula>
    </cfRule>
  </conditionalFormatting>
  <conditionalFormatting sqref="L31">
    <cfRule type="cellIs" dxfId="2665" priority="2897" operator="lessThan">
      <formula>$C$4</formula>
    </cfRule>
  </conditionalFormatting>
  <conditionalFormatting sqref="L31">
    <cfRule type="cellIs" dxfId="2664" priority="2898" operator="lessThan">
      <formula>$C$4</formula>
    </cfRule>
  </conditionalFormatting>
  <conditionalFormatting sqref="L32">
    <cfRule type="cellIs" dxfId="2663" priority="2899" operator="lessThan">
      <formula>$C$4</formula>
    </cfRule>
  </conditionalFormatting>
  <conditionalFormatting sqref="L32">
    <cfRule type="cellIs" dxfId="2662" priority="2900" operator="lessThan">
      <formula>$C$4</formula>
    </cfRule>
  </conditionalFormatting>
  <conditionalFormatting sqref="L33">
    <cfRule type="cellIs" dxfId="2661" priority="2901" operator="lessThan">
      <formula>$C$4</formula>
    </cfRule>
  </conditionalFormatting>
  <conditionalFormatting sqref="L33">
    <cfRule type="cellIs" dxfId="2660" priority="2902" operator="lessThan">
      <formula>$C$4</formula>
    </cfRule>
  </conditionalFormatting>
  <conditionalFormatting sqref="L34">
    <cfRule type="cellIs" dxfId="2659" priority="2903" operator="lessThan">
      <formula>$C$4</formula>
    </cfRule>
  </conditionalFormatting>
  <conditionalFormatting sqref="L34">
    <cfRule type="cellIs" dxfId="2658" priority="2904" operator="lessThan">
      <formula>$C$4</formula>
    </cfRule>
  </conditionalFormatting>
  <conditionalFormatting sqref="L35">
    <cfRule type="cellIs" dxfId="2657" priority="2905" operator="lessThan">
      <formula>$C$4</formula>
    </cfRule>
  </conditionalFormatting>
  <conditionalFormatting sqref="L35">
    <cfRule type="cellIs" dxfId="2656" priority="2906" operator="lessThan">
      <formula>$C$4</formula>
    </cfRule>
  </conditionalFormatting>
  <conditionalFormatting sqref="L36">
    <cfRule type="cellIs" dxfId="2655" priority="2907" operator="lessThan">
      <formula>$C$4</formula>
    </cfRule>
  </conditionalFormatting>
  <conditionalFormatting sqref="L36">
    <cfRule type="cellIs" dxfId="2654" priority="2908" operator="lessThan">
      <formula>$C$4</formula>
    </cfRule>
  </conditionalFormatting>
  <conditionalFormatting sqref="L37">
    <cfRule type="cellIs" dxfId="2653" priority="2909" operator="lessThan">
      <formula>$C$4</formula>
    </cfRule>
  </conditionalFormatting>
  <conditionalFormatting sqref="L37">
    <cfRule type="cellIs" dxfId="2652" priority="2910" operator="lessThan">
      <formula>$C$4</formula>
    </cfRule>
  </conditionalFormatting>
  <conditionalFormatting sqref="L38">
    <cfRule type="cellIs" dxfId="2651" priority="2911" operator="lessThan">
      <formula>$C$4</formula>
    </cfRule>
  </conditionalFormatting>
  <conditionalFormatting sqref="L38">
    <cfRule type="cellIs" dxfId="2650" priority="2912" operator="lessThan">
      <formula>$C$4</formula>
    </cfRule>
  </conditionalFormatting>
  <conditionalFormatting sqref="L39">
    <cfRule type="cellIs" dxfId="2649" priority="2913" operator="lessThan">
      <formula>$C$4</formula>
    </cfRule>
  </conditionalFormatting>
  <conditionalFormatting sqref="L39">
    <cfRule type="cellIs" dxfId="2648" priority="2914" operator="lessThan">
      <formula>$C$4</formula>
    </cfRule>
  </conditionalFormatting>
  <conditionalFormatting sqref="L40">
    <cfRule type="cellIs" dxfId="2647" priority="2915" operator="lessThan">
      <formula>$C$4</formula>
    </cfRule>
  </conditionalFormatting>
  <conditionalFormatting sqref="L40">
    <cfRule type="cellIs" dxfId="2646" priority="2916" operator="lessThan">
      <formula>$C$4</formula>
    </cfRule>
  </conditionalFormatting>
  <conditionalFormatting sqref="L41">
    <cfRule type="cellIs" dxfId="2645" priority="2917" operator="lessThan">
      <formula>$C$4</formula>
    </cfRule>
  </conditionalFormatting>
  <conditionalFormatting sqref="L41">
    <cfRule type="cellIs" dxfId="2644" priority="2918" operator="lessThan">
      <formula>$C$4</formula>
    </cfRule>
  </conditionalFormatting>
  <conditionalFormatting sqref="L42">
    <cfRule type="cellIs" dxfId="2643" priority="2919" operator="lessThan">
      <formula>$C$4</formula>
    </cfRule>
  </conditionalFormatting>
  <conditionalFormatting sqref="L42">
    <cfRule type="cellIs" dxfId="2642" priority="2920" operator="lessThan">
      <formula>$C$4</formula>
    </cfRule>
  </conditionalFormatting>
  <conditionalFormatting sqref="L43">
    <cfRule type="cellIs" dxfId="2641" priority="2921" operator="lessThan">
      <formula>$C$4</formula>
    </cfRule>
  </conditionalFormatting>
  <conditionalFormatting sqref="L43">
    <cfRule type="cellIs" dxfId="2640" priority="2922" operator="lessThan">
      <formula>$C$4</formula>
    </cfRule>
  </conditionalFormatting>
  <conditionalFormatting sqref="L44">
    <cfRule type="cellIs" dxfId="2639" priority="2923" operator="lessThan">
      <formula>$C$4</formula>
    </cfRule>
  </conditionalFormatting>
  <conditionalFormatting sqref="L44">
    <cfRule type="cellIs" dxfId="2638" priority="2924" operator="lessThan">
      <formula>$C$4</formula>
    </cfRule>
  </conditionalFormatting>
  <conditionalFormatting sqref="L45">
    <cfRule type="cellIs" dxfId="2637" priority="2925" operator="lessThan">
      <formula>$C$4</formula>
    </cfRule>
  </conditionalFormatting>
  <conditionalFormatting sqref="L45">
    <cfRule type="cellIs" dxfId="2636" priority="2926" operator="lessThan">
      <formula>$C$4</formula>
    </cfRule>
  </conditionalFormatting>
  <conditionalFormatting sqref="L46">
    <cfRule type="cellIs" dxfId="2635" priority="2927" operator="lessThan">
      <formula>$C$4</formula>
    </cfRule>
  </conditionalFormatting>
  <conditionalFormatting sqref="L46">
    <cfRule type="cellIs" dxfId="2634" priority="2928" operator="lessThan">
      <formula>$C$4</formula>
    </cfRule>
  </conditionalFormatting>
  <conditionalFormatting sqref="L47">
    <cfRule type="cellIs" dxfId="2633" priority="2929" operator="lessThan">
      <formula>$C$4</formula>
    </cfRule>
  </conditionalFormatting>
  <conditionalFormatting sqref="L47">
    <cfRule type="cellIs" dxfId="2632" priority="2930" operator="lessThan">
      <formula>$C$4</formula>
    </cfRule>
  </conditionalFormatting>
  <conditionalFormatting sqref="L48">
    <cfRule type="cellIs" dxfId="2631" priority="2931" operator="lessThan">
      <formula>$C$4</formula>
    </cfRule>
  </conditionalFormatting>
  <conditionalFormatting sqref="L48">
    <cfRule type="cellIs" dxfId="2630" priority="2932" operator="lessThan">
      <formula>$C$4</formula>
    </cfRule>
  </conditionalFormatting>
  <conditionalFormatting sqref="L49">
    <cfRule type="cellIs" dxfId="2629" priority="2933" operator="lessThan">
      <formula>$C$4</formula>
    </cfRule>
  </conditionalFormatting>
  <conditionalFormatting sqref="L49">
    <cfRule type="cellIs" dxfId="2628" priority="2934" operator="lessThan">
      <formula>$C$4</formula>
    </cfRule>
  </conditionalFormatting>
  <conditionalFormatting sqref="L50">
    <cfRule type="cellIs" dxfId="2627" priority="2935" operator="lessThan">
      <formula>$C$4</formula>
    </cfRule>
  </conditionalFormatting>
  <conditionalFormatting sqref="L50">
    <cfRule type="cellIs" dxfId="2626" priority="2936" operator="lessThan">
      <formula>$C$4</formula>
    </cfRule>
  </conditionalFormatting>
  <conditionalFormatting sqref="L51">
    <cfRule type="cellIs" dxfId="2625" priority="2937" operator="lessThan">
      <formula>$C$4</formula>
    </cfRule>
  </conditionalFormatting>
  <conditionalFormatting sqref="L51">
    <cfRule type="cellIs" dxfId="2624" priority="2938" operator="lessThan">
      <formula>$C$4</formula>
    </cfRule>
  </conditionalFormatting>
  <conditionalFormatting sqref="L52">
    <cfRule type="cellIs" dxfId="2623" priority="2939" operator="lessThan">
      <formula>$C$4</formula>
    </cfRule>
  </conditionalFormatting>
  <conditionalFormatting sqref="L52">
    <cfRule type="cellIs" dxfId="2622" priority="2940" operator="lessThan">
      <formula>$C$4</formula>
    </cfRule>
  </conditionalFormatting>
  <conditionalFormatting sqref="L53">
    <cfRule type="cellIs" dxfId="2621" priority="2941" operator="lessThan">
      <formula>$C$4</formula>
    </cfRule>
  </conditionalFormatting>
  <conditionalFormatting sqref="L53">
    <cfRule type="cellIs" dxfId="2620" priority="2942" operator="lessThan">
      <formula>$C$4</formula>
    </cfRule>
  </conditionalFormatting>
  <conditionalFormatting sqref="L54">
    <cfRule type="cellIs" dxfId="2619" priority="2943" operator="lessThan">
      <formula>$C$4</formula>
    </cfRule>
  </conditionalFormatting>
  <conditionalFormatting sqref="L54">
    <cfRule type="cellIs" dxfId="2618" priority="2944" operator="lessThan">
      <formula>$C$4</formula>
    </cfRule>
  </conditionalFormatting>
  <conditionalFormatting sqref="L55">
    <cfRule type="cellIs" dxfId="2617" priority="2945" operator="lessThan">
      <formula>$C$4</formula>
    </cfRule>
  </conditionalFormatting>
  <conditionalFormatting sqref="L55">
    <cfRule type="cellIs" dxfId="2616" priority="2946" operator="lessThan">
      <formula>$C$4</formula>
    </cfRule>
  </conditionalFormatting>
  <conditionalFormatting sqref="L56">
    <cfRule type="cellIs" dxfId="2615" priority="2947" operator="lessThan">
      <formula>$C$4</formula>
    </cfRule>
  </conditionalFormatting>
  <conditionalFormatting sqref="L56">
    <cfRule type="cellIs" dxfId="2614" priority="2948" operator="lessThan">
      <formula>$C$4</formula>
    </cfRule>
  </conditionalFormatting>
  <conditionalFormatting sqref="L57">
    <cfRule type="cellIs" dxfId="2613" priority="2949" operator="lessThan">
      <formula>$C$4</formula>
    </cfRule>
  </conditionalFormatting>
  <conditionalFormatting sqref="L57">
    <cfRule type="cellIs" dxfId="2612" priority="2950" operator="lessThan">
      <formula>$C$4</formula>
    </cfRule>
  </conditionalFormatting>
  <conditionalFormatting sqref="L58">
    <cfRule type="cellIs" dxfId="2611" priority="2951" operator="lessThan">
      <formula>$C$4</formula>
    </cfRule>
  </conditionalFormatting>
  <conditionalFormatting sqref="L58">
    <cfRule type="cellIs" dxfId="2610" priority="2952" operator="lessThan">
      <formula>$C$4</formula>
    </cfRule>
  </conditionalFormatting>
  <conditionalFormatting sqref="L59">
    <cfRule type="cellIs" dxfId="2609" priority="2953" operator="lessThan">
      <formula>$C$4</formula>
    </cfRule>
  </conditionalFormatting>
  <conditionalFormatting sqref="L59">
    <cfRule type="cellIs" dxfId="2608" priority="2954" operator="lessThan">
      <formula>$C$4</formula>
    </cfRule>
  </conditionalFormatting>
  <conditionalFormatting sqref="L60">
    <cfRule type="cellIs" dxfId="2607" priority="2955" operator="lessThan">
      <formula>$C$4</formula>
    </cfRule>
  </conditionalFormatting>
  <conditionalFormatting sqref="L60">
    <cfRule type="cellIs" dxfId="2606" priority="2956" operator="lessThan">
      <formula>$C$4</formula>
    </cfRule>
  </conditionalFormatting>
  <conditionalFormatting sqref="M11">
    <cfRule type="cellIs" dxfId="2605" priority="2957" operator="lessThan">
      <formula>$C$4</formula>
    </cfRule>
  </conditionalFormatting>
  <conditionalFormatting sqref="M11">
    <cfRule type="cellIs" dxfId="2604" priority="2958" operator="lessThan">
      <formula>$C$4</formula>
    </cfRule>
  </conditionalFormatting>
  <conditionalFormatting sqref="M12">
    <cfRule type="cellIs" dxfId="2603" priority="2959" operator="lessThan">
      <formula>$C$4</formula>
    </cfRule>
  </conditionalFormatting>
  <conditionalFormatting sqref="M12">
    <cfRule type="cellIs" dxfId="2602" priority="2960" operator="lessThan">
      <formula>$C$4</formula>
    </cfRule>
  </conditionalFormatting>
  <conditionalFormatting sqref="M13">
    <cfRule type="cellIs" dxfId="2601" priority="2961" operator="lessThan">
      <formula>$C$4</formula>
    </cfRule>
  </conditionalFormatting>
  <conditionalFormatting sqref="M13">
    <cfRule type="cellIs" dxfId="2600" priority="2962" operator="lessThan">
      <formula>$C$4</formula>
    </cfRule>
  </conditionalFormatting>
  <conditionalFormatting sqref="M14">
    <cfRule type="cellIs" dxfId="2599" priority="2963" operator="lessThan">
      <formula>$C$4</formula>
    </cfRule>
  </conditionalFormatting>
  <conditionalFormatting sqref="M14">
    <cfRule type="cellIs" dxfId="2598" priority="2964" operator="lessThan">
      <formula>$C$4</formula>
    </cfRule>
  </conditionalFormatting>
  <conditionalFormatting sqref="M15">
    <cfRule type="cellIs" dxfId="2597" priority="2965" operator="lessThan">
      <formula>$C$4</formula>
    </cfRule>
  </conditionalFormatting>
  <conditionalFormatting sqref="M15">
    <cfRule type="cellIs" dxfId="2596" priority="2966" operator="lessThan">
      <formula>$C$4</formula>
    </cfRule>
  </conditionalFormatting>
  <conditionalFormatting sqref="M16">
    <cfRule type="cellIs" dxfId="2595" priority="2967" operator="lessThan">
      <formula>$C$4</formula>
    </cfRule>
  </conditionalFormatting>
  <conditionalFormatting sqref="M16">
    <cfRule type="cellIs" dxfId="2594" priority="2968" operator="lessThan">
      <formula>$C$4</formula>
    </cfRule>
  </conditionalFormatting>
  <conditionalFormatting sqref="M17">
    <cfRule type="cellIs" dxfId="2593" priority="2969" operator="lessThan">
      <formula>$C$4</formula>
    </cfRule>
  </conditionalFormatting>
  <conditionalFormatting sqref="M17">
    <cfRule type="cellIs" dxfId="2592" priority="2970" operator="lessThan">
      <formula>$C$4</formula>
    </cfRule>
  </conditionalFormatting>
  <conditionalFormatting sqref="M18">
    <cfRule type="cellIs" dxfId="2591" priority="2971" operator="lessThan">
      <formula>$C$4</formula>
    </cfRule>
  </conditionalFormatting>
  <conditionalFormatting sqref="M18">
    <cfRule type="cellIs" dxfId="2590" priority="2972" operator="lessThan">
      <formula>$C$4</formula>
    </cfRule>
  </conditionalFormatting>
  <conditionalFormatting sqref="M19">
    <cfRule type="cellIs" dxfId="2589" priority="2973" operator="lessThan">
      <formula>$C$4</formula>
    </cfRule>
  </conditionalFormatting>
  <conditionalFormatting sqref="M19">
    <cfRule type="cellIs" dxfId="2588" priority="2974" operator="lessThan">
      <formula>$C$4</formula>
    </cfRule>
  </conditionalFormatting>
  <conditionalFormatting sqref="M20">
    <cfRule type="cellIs" dxfId="2587" priority="2975" operator="lessThan">
      <formula>$C$4</formula>
    </cfRule>
  </conditionalFormatting>
  <conditionalFormatting sqref="M20">
    <cfRule type="cellIs" dxfId="2586" priority="2976" operator="lessThan">
      <formula>$C$4</formula>
    </cfRule>
  </conditionalFormatting>
  <conditionalFormatting sqref="M21">
    <cfRule type="cellIs" dxfId="2585" priority="2977" operator="lessThan">
      <formula>$C$4</formula>
    </cfRule>
  </conditionalFormatting>
  <conditionalFormatting sqref="M21">
    <cfRule type="cellIs" dxfId="2584" priority="2978" operator="lessThan">
      <formula>$C$4</formula>
    </cfRule>
  </conditionalFormatting>
  <conditionalFormatting sqref="M22">
    <cfRule type="cellIs" dxfId="2583" priority="2979" operator="lessThan">
      <formula>$C$4</formula>
    </cfRule>
  </conditionalFormatting>
  <conditionalFormatting sqref="M22">
    <cfRule type="cellIs" dxfId="2582" priority="2980" operator="lessThan">
      <formula>$C$4</formula>
    </cfRule>
  </conditionalFormatting>
  <conditionalFormatting sqref="M23">
    <cfRule type="cellIs" dxfId="2581" priority="2981" operator="lessThan">
      <formula>$C$4</formula>
    </cfRule>
  </conditionalFormatting>
  <conditionalFormatting sqref="M23">
    <cfRule type="cellIs" dxfId="2580" priority="2982" operator="lessThan">
      <formula>$C$4</formula>
    </cfRule>
  </conditionalFormatting>
  <conditionalFormatting sqref="M24">
    <cfRule type="cellIs" dxfId="2579" priority="2983" operator="lessThan">
      <formula>$C$4</formula>
    </cfRule>
  </conditionalFormatting>
  <conditionalFormatting sqref="M24">
    <cfRule type="cellIs" dxfId="2578" priority="2984" operator="lessThan">
      <formula>$C$4</formula>
    </cfRule>
  </conditionalFormatting>
  <conditionalFormatting sqref="M25">
    <cfRule type="cellIs" dxfId="2577" priority="2985" operator="lessThan">
      <formula>$C$4</formula>
    </cfRule>
  </conditionalFormatting>
  <conditionalFormatting sqref="M25">
    <cfRule type="cellIs" dxfId="2576" priority="2986" operator="lessThan">
      <formula>$C$4</formula>
    </cfRule>
  </conditionalFormatting>
  <conditionalFormatting sqref="M26">
    <cfRule type="cellIs" dxfId="2575" priority="2987" operator="lessThan">
      <formula>$C$4</formula>
    </cfRule>
  </conditionalFormatting>
  <conditionalFormatting sqref="M26">
    <cfRule type="cellIs" dxfId="2574" priority="2988" operator="lessThan">
      <formula>$C$4</formula>
    </cfRule>
  </conditionalFormatting>
  <conditionalFormatting sqref="M27">
    <cfRule type="cellIs" dxfId="2573" priority="2989" operator="lessThan">
      <formula>$C$4</formula>
    </cfRule>
  </conditionalFormatting>
  <conditionalFormatting sqref="M27">
    <cfRule type="cellIs" dxfId="2572" priority="2990" operator="lessThan">
      <formula>$C$4</formula>
    </cfRule>
  </conditionalFormatting>
  <conditionalFormatting sqref="M28">
    <cfRule type="cellIs" dxfId="2571" priority="2991" operator="lessThan">
      <formula>$C$4</formula>
    </cfRule>
  </conditionalFormatting>
  <conditionalFormatting sqref="M28">
    <cfRule type="cellIs" dxfId="2570" priority="2992" operator="lessThan">
      <formula>$C$4</formula>
    </cfRule>
  </conditionalFormatting>
  <conditionalFormatting sqref="M29">
    <cfRule type="cellIs" dxfId="2569" priority="2993" operator="lessThan">
      <formula>$C$4</formula>
    </cfRule>
  </conditionalFormatting>
  <conditionalFormatting sqref="M29">
    <cfRule type="cellIs" dxfId="2568" priority="2994" operator="lessThan">
      <formula>$C$4</formula>
    </cfRule>
  </conditionalFormatting>
  <conditionalFormatting sqref="M30">
    <cfRule type="cellIs" dxfId="2567" priority="2995" operator="lessThan">
      <formula>$C$4</formula>
    </cfRule>
  </conditionalFormatting>
  <conditionalFormatting sqref="M30">
    <cfRule type="cellIs" dxfId="2566" priority="2996" operator="lessThan">
      <formula>$C$4</formula>
    </cfRule>
  </conditionalFormatting>
  <conditionalFormatting sqref="M31">
    <cfRule type="cellIs" dxfId="2565" priority="2997" operator="lessThan">
      <formula>$C$4</formula>
    </cfRule>
  </conditionalFormatting>
  <conditionalFormatting sqref="M31">
    <cfRule type="cellIs" dxfId="2564" priority="2998" operator="lessThan">
      <formula>$C$4</formula>
    </cfRule>
  </conditionalFormatting>
  <conditionalFormatting sqref="M32">
    <cfRule type="cellIs" dxfId="2563" priority="2999" operator="lessThan">
      <formula>$C$4</formula>
    </cfRule>
  </conditionalFormatting>
  <conditionalFormatting sqref="M32">
    <cfRule type="cellIs" dxfId="2562" priority="3000" operator="lessThan">
      <formula>$C$4</formula>
    </cfRule>
  </conditionalFormatting>
  <conditionalFormatting sqref="M33">
    <cfRule type="cellIs" dxfId="2561" priority="3001" operator="lessThan">
      <formula>$C$4</formula>
    </cfRule>
  </conditionalFormatting>
  <conditionalFormatting sqref="M33">
    <cfRule type="cellIs" dxfId="2560" priority="3002" operator="lessThan">
      <formula>$C$4</formula>
    </cfRule>
  </conditionalFormatting>
  <conditionalFormatting sqref="M34">
    <cfRule type="cellIs" dxfId="2559" priority="3003" operator="lessThan">
      <formula>$C$4</formula>
    </cfRule>
  </conditionalFormatting>
  <conditionalFormatting sqref="M34">
    <cfRule type="cellIs" dxfId="2558" priority="3004" operator="lessThan">
      <formula>$C$4</formula>
    </cfRule>
  </conditionalFormatting>
  <conditionalFormatting sqref="M35">
    <cfRule type="cellIs" dxfId="2557" priority="3005" operator="lessThan">
      <formula>$C$4</formula>
    </cfRule>
  </conditionalFormatting>
  <conditionalFormatting sqref="M35">
    <cfRule type="cellIs" dxfId="2556" priority="3006" operator="lessThan">
      <formula>$C$4</formula>
    </cfRule>
  </conditionalFormatting>
  <conditionalFormatting sqref="M36">
    <cfRule type="cellIs" dxfId="2555" priority="3007" operator="lessThan">
      <formula>$C$4</formula>
    </cfRule>
  </conditionalFormatting>
  <conditionalFormatting sqref="M36">
    <cfRule type="cellIs" dxfId="2554" priority="3008" operator="lessThan">
      <formula>$C$4</formula>
    </cfRule>
  </conditionalFormatting>
  <conditionalFormatting sqref="M37">
    <cfRule type="cellIs" dxfId="2553" priority="3009" operator="lessThan">
      <formula>$C$4</formula>
    </cfRule>
  </conditionalFormatting>
  <conditionalFormatting sqref="M37">
    <cfRule type="cellIs" dxfId="2552" priority="3010" operator="lessThan">
      <formula>$C$4</formula>
    </cfRule>
  </conditionalFormatting>
  <conditionalFormatting sqref="M38">
    <cfRule type="cellIs" dxfId="2551" priority="3011" operator="lessThan">
      <formula>$C$4</formula>
    </cfRule>
  </conditionalFormatting>
  <conditionalFormatting sqref="M38">
    <cfRule type="cellIs" dxfId="2550" priority="3012" operator="lessThan">
      <formula>$C$4</formula>
    </cfRule>
  </conditionalFormatting>
  <conditionalFormatting sqref="M39">
    <cfRule type="cellIs" dxfId="2549" priority="3013" operator="lessThan">
      <formula>$C$4</formula>
    </cfRule>
  </conditionalFormatting>
  <conditionalFormatting sqref="M39">
    <cfRule type="cellIs" dxfId="2548" priority="3014" operator="lessThan">
      <formula>$C$4</formula>
    </cfRule>
  </conditionalFormatting>
  <conditionalFormatting sqref="M40">
    <cfRule type="cellIs" dxfId="2547" priority="3015" operator="lessThan">
      <formula>$C$4</formula>
    </cfRule>
  </conditionalFormatting>
  <conditionalFormatting sqref="M40">
    <cfRule type="cellIs" dxfId="2546" priority="3016" operator="lessThan">
      <formula>$C$4</formula>
    </cfRule>
  </conditionalFormatting>
  <conditionalFormatting sqref="M41">
    <cfRule type="cellIs" dxfId="2545" priority="3017" operator="lessThan">
      <formula>$C$4</formula>
    </cfRule>
  </conditionalFormatting>
  <conditionalFormatting sqref="M41">
    <cfRule type="cellIs" dxfId="2544" priority="3018" operator="lessThan">
      <formula>$C$4</formula>
    </cfRule>
  </conditionalFormatting>
  <conditionalFormatting sqref="M42">
    <cfRule type="cellIs" dxfId="2543" priority="3019" operator="lessThan">
      <formula>$C$4</formula>
    </cfRule>
  </conditionalFormatting>
  <conditionalFormatting sqref="M42">
    <cfRule type="cellIs" dxfId="2542" priority="3020" operator="lessThan">
      <formula>$C$4</formula>
    </cfRule>
  </conditionalFormatting>
  <conditionalFormatting sqref="M43">
    <cfRule type="cellIs" dxfId="2541" priority="3021" operator="lessThan">
      <formula>$C$4</formula>
    </cfRule>
  </conditionalFormatting>
  <conditionalFormatting sqref="M43">
    <cfRule type="cellIs" dxfId="2540" priority="3022" operator="lessThan">
      <formula>$C$4</formula>
    </cfRule>
  </conditionalFormatting>
  <conditionalFormatting sqref="M44">
    <cfRule type="cellIs" dxfId="2539" priority="3023" operator="lessThan">
      <formula>$C$4</formula>
    </cfRule>
  </conditionalFormatting>
  <conditionalFormatting sqref="M44">
    <cfRule type="cellIs" dxfId="2538" priority="3024" operator="lessThan">
      <formula>$C$4</formula>
    </cfRule>
  </conditionalFormatting>
  <conditionalFormatting sqref="M45">
    <cfRule type="cellIs" dxfId="2537" priority="3025" operator="lessThan">
      <formula>$C$4</formula>
    </cfRule>
  </conditionalFormatting>
  <conditionalFormatting sqref="M45">
    <cfRule type="cellIs" dxfId="2536" priority="3026" operator="lessThan">
      <formula>$C$4</formula>
    </cfRule>
  </conditionalFormatting>
  <conditionalFormatting sqref="M46">
    <cfRule type="cellIs" dxfId="2535" priority="3027" operator="lessThan">
      <formula>$C$4</formula>
    </cfRule>
  </conditionalFormatting>
  <conditionalFormatting sqref="M46">
    <cfRule type="cellIs" dxfId="2534" priority="3028" operator="lessThan">
      <formula>$C$4</formula>
    </cfRule>
  </conditionalFormatting>
  <conditionalFormatting sqref="M47">
    <cfRule type="cellIs" dxfId="2533" priority="3029" operator="lessThan">
      <formula>$C$4</formula>
    </cfRule>
  </conditionalFormatting>
  <conditionalFormatting sqref="M47">
    <cfRule type="cellIs" dxfId="2532" priority="3030" operator="lessThan">
      <formula>$C$4</formula>
    </cfRule>
  </conditionalFormatting>
  <conditionalFormatting sqref="M48">
    <cfRule type="cellIs" dxfId="2531" priority="3031" operator="lessThan">
      <formula>$C$4</formula>
    </cfRule>
  </conditionalFormatting>
  <conditionalFormatting sqref="M48">
    <cfRule type="cellIs" dxfId="2530" priority="3032" operator="lessThan">
      <formula>$C$4</formula>
    </cfRule>
  </conditionalFormatting>
  <conditionalFormatting sqref="M49">
    <cfRule type="cellIs" dxfId="2529" priority="3033" operator="lessThan">
      <formula>$C$4</formula>
    </cfRule>
  </conditionalFormatting>
  <conditionalFormatting sqref="M49">
    <cfRule type="cellIs" dxfId="2528" priority="3034" operator="lessThan">
      <formula>$C$4</formula>
    </cfRule>
  </conditionalFormatting>
  <conditionalFormatting sqref="M50">
    <cfRule type="cellIs" dxfId="2527" priority="3035" operator="lessThan">
      <formula>$C$4</formula>
    </cfRule>
  </conditionalFormatting>
  <conditionalFormatting sqref="M50">
    <cfRule type="cellIs" dxfId="2526" priority="3036" operator="lessThan">
      <formula>$C$4</formula>
    </cfRule>
  </conditionalFormatting>
  <conditionalFormatting sqref="M51">
    <cfRule type="cellIs" dxfId="2525" priority="3037" operator="lessThan">
      <formula>$C$4</formula>
    </cfRule>
  </conditionalFormatting>
  <conditionalFormatting sqref="M51">
    <cfRule type="cellIs" dxfId="2524" priority="3038" operator="lessThan">
      <formula>$C$4</formula>
    </cfRule>
  </conditionalFormatting>
  <conditionalFormatting sqref="M52">
    <cfRule type="cellIs" dxfId="2523" priority="3039" operator="lessThan">
      <formula>$C$4</formula>
    </cfRule>
  </conditionalFormatting>
  <conditionalFormatting sqref="M52">
    <cfRule type="cellIs" dxfId="2522" priority="3040" operator="lessThan">
      <formula>$C$4</formula>
    </cfRule>
  </conditionalFormatting>
  <conditionalFormatting sqref="M53">
    <cfRule type="cellIs" dxfId="2521" priority="3041" operator="lessThan">
      <formula>$C$4</formula>
    </cfRule>
  </conditionalFormatting>
  <conditionalFormatting sqref="M53">
    <cfRule type="cellIs" dxfId="2520" priority="3042" operator="lessThan">
      <formula>$C$4</formula>
    </cfRule>
  </conditionalFormatting>
  <conditionalFormatting sqref="M54">
    <cfRule type="cellIs" dxfId="2519" priority="3043" operator="lessThan">
      <formula>$C$4</formula>
    </cfRule>
  </conditionalFormatting>
  <conditionalFormatting sqref="M54">
    <cfRule type="cellIs" dxfId="2518" priority="3044" operator="lessThan">
      <formula>$C$4</formula>
    </cfRule>
  </conditionalFormatting>
  <conditionalFormatting sqref="M55">
    <cfRule type="cellIs" dxfId="2517" priority="3045" operator="lessThan">
      <formula>$C$4</formula>
    </cfRule>
  </conditionalFormatting>
  <conditionalFormatting sqref="M55">
    <cfRule type="cellIs" dxfId="2516" priority="3046" operator="lessThan">
      <formula>$C$4</formula>
    </cfRule>
  </conditionalFormatting>
  <conditionalFormatting sqref="M56">
    <cfRule type="cellIs" dxfId="2515" priority="3047" operator="lessThan">
      <formula>$C$4</formula>
    </cfRule>
  </conditionalFormatting>
  <conditionalFormatting sqref="M56">
    <cfRule type="cellIs" dxfId="2514" priority="3048" operator="lessThan">
      <formula>$C$4</formula>
    </cfRule>
  </conditionalFormatting>
  <conditionalFormatting sqref="M57">
    <cfRule type="cellIs" dxfId="2513" priority="3049" operator="lessThan">
      <formula>$C$4</formula>
    </cfRule>
  </conditionalFormatting>
  <conditionalFormatting sqref="M57">
    <cfRule type="cellIs" dxfId="2512" priority="3050" operator="lessThan">
      <formula>$C$4</formula>
    </cfRule>
  </conditionalFormatting>
  <conditionalFormatting sqref="M58">
    <cfRule type="cellIs" dxfId="2511" priority="3051" operator="lessThan">
      <formula>$C$4</formula>
    </cfRule>
  </conditionalFormatting>
  <conditionalFormatting sqref="M58">
    <cfRule type="cellIs" dxfId="2510" priority="3052" operator="lessThan">
      <formula>$C$4</formula>
    </cfRule>
  </conditionalFormatting>
  <conditionalFormatting sqref="M59">
    <cfRule type="cellIs" dxfId="2509" priority="3053" operator="lessThan">
      <formula>$C$4</formula>
    </cfRule>
  </conditionalFormatting>
  <conditionalFormatting sqref="M59">
    <cfRule type="cellIs" dxfId="2508" priority="3054" operator="lessThan">
      <formula>$C$4</formula>
    </cfRule>
  </conditionalFormatting>
  <conditionalFormatting sqref="M60">
    <cfRule type="cellIs" dxfId="2507" priority="3055" operator="lessThan">
      <formula>$C$4</formula>
    </cfRule>
  </conditionalFormatting>
  <conditionalFormatting sqref="M60">
    <cfRule type="cellIs" dxfId="2506" priority="3056" operator="lessThan">
      <formula>$C$4</formula>
    </cfRule>
  </conditionalFormatting>
  <conditionalFormatting sqref="CW12">
    <cfRule type="cellIs" dxfId="2505" priority="3059" operator="lessThan">
      <formula>1</formula>
    </cfRule>
  </conditionalFormatting>
  <conditionalFormatting sqref="CW13">
    <cfRule type="cellIs" dxfId="2504" priority="3060" operator="lessThan">
      <formula>1</formula>
    </cfRule>
  </conditionalFormatting>
  <conditionalFormatting sqref="CW14">
    <cfRule type="cellIs" dxfId="2503" priority="3061" operator="lessThan">
      <formula>1</formula>
    </cfRule>
  </conditionalFormatting>
  <conditionalFormatting sqref="CW15">
    <cfRule type="cellIs" dxfId="2502" priority="3062" operator="lessThan">
      <formula>1</formula>
    </cfRule>
  </conditionalFormatting>
  <conditionalFormatting sqref="CW16">
    <cfRule type="cellIs" dxfId="2501" priority="3063" operator="lessThan">
      <formula>1</formula>
    </cfRule>
  </conditionalFormatting>
  <conditionalFormatting sqref="CW17">
    <cfRule type="cellIs" dxfId="2500" priority="3064" operator="lessThan">
      <formula>1</formula>
    </cfRule>
  </conditionalFormatting>
  <conditionalFormatting sqref="CW18">
    <cfRule type="cellIs" dxfId="2499" priority="3065" operator="lessThan">
      <formula>1</formula>
    </cfRule>
  </conditionalFormatting>
  <conditionalFormatting sqref="CW19">
    <cfRule type="cellIs" dxfId="2498" priority="3066" operator="lessThan">
      <formula>1</formula>
    </cfRule>
  </conditionalFormatting>
  <conditionalFormatting sqref="CW25">
    <cfRule type="cellIs" dxfId="2497" priority="3069" operator="lessThan">
      <formula>1</formula>
    </cfRule>
  </conditionalFormatting>
  <conditionalFormatting sqref="CW26">
    <cfRule type="cellIs" dxfId="2496" priority="3070" operator="lessThan">
      <formula>1</formula>
    </cfRule>
  </conditionalFormatting>
  <conditionalFormatting sqref="CW27">
    <cfRule type="cellIs" dxfId="2495" priority="3071" operator="lessThan">
      <formula>1</formula>
    </cfRule>
  </conditionalFormatting>
  <conditionalFormatting sqref="CW28">
    <cfRule type="cellIs" dxfId="2494" priority="3072" operator="lessThan">
      <formula>1</formula>
    </cfRule>
  </conditionalFormatting>
  <conditionalFormatting sqref="CW29">
    <cfRule type="cellIs" dxfId="2493" priority="3073" operator="lessThan">
      <formula>1</formula>
    </cfRule>
  </conditionalFormatting>
  <conditionalFormatting sqref="CW30">
    <cfRule type="cellIs" dxfId="2492" priority="3074" operator="lessThan">
      <formula>1</formula>
    </cfRule>
  </conditionalFormatting>
  <conditionalFormatting sqref="CW31">
    <cfRule type="cellIs" dxfId="2491" priority="3075" operator="lessThan">
      <formula>1</formula>
    </cfRule>
  </conditionalFormatting>
  <conditionalFormatting sqref="CW32">
    <cfRule type="cellIs" dxfId="2490" priority="3076" operator="lessThan">
      <formula>1</formula>
    </cfRule>
  </conditionalFormatting>
  <conditionalFormatting sqref="AX45">
    <cfRule type="cellIs" dxfId="2489" priority="3145" operator="lessThan">
      <formula>$C$4</formula>
    </cfRule>
  </conditionalFormatting>
  <conditionalFormatting sqref="AX45">
    <cfRule type="cellIs" dxfId="2488" priority="3146" operator="lessThan">
      <formula>$C$4</formula>
    </cfRule>
  </conditionalFormatting>
  <conditionalFormatting sqref="AX46">
    <cfRule type="cellIs" dxfId="2487" priority="3147" operator="lessThan">
      <formula>$C$4</formula>
    </cfRule>
  </conditionalFormatting>
  <conditionalFormatting sqref="AX46">
    <cfRule type="cellIs" dxfId="2486" priority="3148" operator="lessThan">
      <formula>$C$4</formula>
    </cfRule>
  </conditionalFormatting>
  <conditionalFormatting sqref="AX47">
    <cfRule type="cellIs" dxfId="2485" priority="3149" operator="lessThan">
      <formula>$C$4</formula>
    </cfRule>
  </conditionalFormatting>
  <conditionalFormatting sqref="AX47">
    <cfRule type="cellIs" dxfId="2484" priority="3150" operator="lessThan">
      <formula>$C$4</formula>
    </cfRule>
  </conditionalFormatting>
  <conditionalFormatting sqref="AX48">
    <cfRule type="cellIs" dxfId="2483" priority="3151" operator="lessThan">
      <formula>$C$4</formula>
    </cfRule>
  </conditionalFormatting>
  <conditionalFormatting sqref="AX48">
    <cfRule type="cellIs" dxfId="2482" priority="3152" operator="lessThan">
      <formula>$C$4</formula>
    </cfRule>
  </conditionalFormatting>
  <conditionalFormatting sqref="AX49">
    <cfRule type="cellIs" dxfId="2481" priority="3153" operator="lessThan">
      <formula>$C$4</formula>
    </cfRule>
  </conditionalFormatting>
  <conditionalFormatting sqref="AX49">
    <cfRule type="cellIs" dxfId="2480" priority="3154" operator="lessThan">
      <formula>$C$4</formula>
    </cfRule>
  </conditionalFormatting>
  <conditionalFormatting sqref="AX50">
    <cfRule type="cellIs" dxfId="2479" priority="3155" operator="lessThan">
      <formula>$C$4</formula>
    </cfRule>
  </conditionalFormatting>
  <conditionalFormatting sqref="AX50">
    <cfRule type="cellIs" dxfId="2478" priority="3156" operator="lessThan">
      <formula>$C$4</formula>
    </cfRule>
  </conditionalFormatting>
  <conditionalFormatting sqref="AX51">
    <cfRule type="cellIs" dxfId="2477" priority="3157" operator="lessThan">
      <formula>$C$4</formula>
    </cfRule>
  </conditionalFormatting>
  <conditionalFormatting sqref="AX51">
    <cfRule type="cellIs" dxfId="2476" priority="3158" operator="lessThan">
      <formula>$C$4</formula>
    </cfRule>
  </conditionalFormatting>
  <conditionalFormatting sqref="AX52">
    <cfRule type="cellIs" dxfId="2475" priority="3159" operator="lessThan">
      <formula>$C$4</formula>
    </cfRule>
  </conditionalFormatting>
  <conditionalFormatting sqref="AX52">
    <cfRule type="cellIs" dxfId="2474" priority="3160" operator="lessThan">
      <formula>$C$4</formula>
    </cfRule>
  </conditionalFormatting>
  <conditionalFormatting sqref="AX53">
    <cfRule type="cellIs" dxfId="2473" priority="3161" operator="lessThan">
      <formula>$C$4</formula>
    </cfRule>
  </conditionalFormatting>
  <conditionalFormatting sqref="AX53">
    <cfRule type="cellIs" dxfId="2472" priority="3162" operator="lessThan">
      <formula>$C$4</formula>
    </cfRule>
  </conditionalFormatting>
  <conditionalFormatting sqref="AX54">
    <cfRule type="cellIs" dxfId="2471" priority="3163" operator="lessThan">
      <formula>$C$4</formula>
    </cfRule>
  </conditionalFormatting>
  <conditionalFormatting sqref="AX54">
    <cfRule type="cellIs" dxfId="2470" priority="3164" operator="lessThan">
      <formula>$C$4</formula>
    </cfRule>
  </conditionalFormatting>
  <conditionalFormatting sqref="AX55">
    <cfRule type="cellIs" dxfId="2469" priority="3165" operator="lessThan">
      <formula>$C$4</formula>
    </cfRule>
  </conditionalFormatting>
  <conditionalFormatting sqref="AX55">
    <cfRule type="cellIs" dxfId="2468" priority="3166" operator="lessThan">
      <formula>$C$4</formula>
    </cfRule>
  </conditionalFormatting>
  <conditionalFormatting sqref="AX56">
    <cfRule type="cellIs" dxfId="2467" priority="3167" operator="lessThan">
      <formula>$C$4</formula>
    </cfRule>
  </conditionalFormatting>
  <conditionalFormatting sqref="AX56">
    <cfRule type="cellIs" dxfId="2466" priority="3168" operator="lessThan">
      <formula>$C$4</formula>
    </cfRule>
  </conditionalFormatting>
  <conditionalFormatting sqref="AX57">
    <cfRule type="cellIs" dxfId="2465" priority="3169" operator="lessThan">
      <formula>$C$4</formula>
    </cfRule>
  </conditionalFormatting>
  <conditionalFormatting sqref="AX57">
    <cfRule type="cellIs" dxfId="2464" priority="3170" operator="lessThan">
      <formula>$C$4</formula>
    </cfRule>
  </conditionalFormatting>
  <conditionalFormatting sqref="AX58">
    <cfRule type="cellIs" dxfId="2463" priority="3171" operator="lessThan">
      <formula>$C$4</formula>
    </cfRule>
  </conditionalFormatting>
  <conditionalFormatting sqref="AX58">
    <cfRule type="cellIs" dxfId="2462" priority="3172" operator="lessThan">
      <formula>$C$4</formula>
    </cfRule>
  </conditionalFormatting>
  <conditionalFormatting sqref="AX59">
    <cfRule type="cellIs" dxfId="2461" priority="3173" operator="lessThan">
      <formula>$C$4</formula>
    </cfRule>
  </conditionalFormatting>
  <conditionalFormatting sqref="AX59">
    <cfRule type="cellIs" dxfId="2460" priority="3174" operator="lessThan">
      <formula>$C$4</formula>
    </cfRule>
  </conditionalFormatting>
  <conditionalFormatting sqref="AX60">
    <cfRule type="cellIs" dxfId="2459" priority="3175" operator="lessThan">
      <formula>$C$4</formula>
    </cfRule>
  </conditionalFormatting>
  <conditionalFormatting sqref="AX60">
    <cfRule type="cellIs" dxfId="2458" priority="3176" operator="lessThan">
      <formula>$C$4</formula>
    </cfRule>
  </conditionalFormatting>
  <conditionalFormatting sqref="AY11">
    <cfRule type="cellIs" dxfId="2457" priority="3177" operator="lessThan">
      <formula>$C$4</formula>
    </cfRule>
  </conditionalFormatting>
  <conditionalFormatting sqref="AY11">
    <cfRule type="cellIs" dxfId="2456" priority="3178" operator="lessThan">
      <formula>$C$4</formula>
    </cfRule>
  </conditionalFormatting>
  <conditionalFormatting sqref="AY12">
    <cfRule type="cellIs" dxfId="2455" priority="3179" operator="lessThan">
      <formula>$C$4</formula>
    </cfRule>
  </conditionalFormatting>
  <conditionalFormatting sqref="AY12">
    <cfRule type="cellIs" dxfId="2454" priority="3180" operator="lessThan">
      <formula>$C$4</formula>
    </cfRule>
  </conditionalFormatting>
  <conditionalFormatting sqref="AY13">
    <cfRule type="cellIs" dxfId="2453" priority="3181" operator="lessThan">
      <formula>$C$4</formula>
    </cfRule>
  </conditionalFormatting>
  <conditionalFormatting sqref="AY13">
    <cfRule type="cellIs" dxfId="2452" priority="3182" operator="lessThan">
      <formula>$C$4</formula>
    </cfRule>
  </conditionalFormatting>
  <conditionalFormatting sqref="AY14">
    <cfRule type="cellIs" dxfId="2451" priority="3183" operator="lessThan">
      <formula>$C$4</formula>
    </cfRule>
  </conditionalFormatting>
  <conditionalFormatting sqref="AY14">
    <cfRule type="cellIs" dxfId="2450" priority="3184" operator="lessThan">
      <formula>$C$4</formula>
    </cfRule>
  </conditionalFormatting>
  <conditionalFormatting sqref="AY15">
    <cfRule type="cellIs" dxfId="2449" priority="3185" operator="lessThan">
      <formula>$C$4</formula>
    </cfRule>
  </conditionalFormatting>
  <conditionalFormatting sqref="AY15">
    <cfRule type="cellIs" dxfId="2448" priority="3186" operator="lessThan">
      <formula>$C$4</formula>
    </cfRule>
  </conditionalFormatting>
  <conditionalFormatting sqref="AY16">
    <cfRule type="cellIs" dxfId="2447" priority="3187" operator="lessThan">
      <formula>$C$4</formula>
    </cfRule>
  </conditionalFormatting>
  <conditionalFormatting sqref="AY16">
    <cfRule type="cellIs" dxfId="2446" priority="3188" operator="lessThan">
      <formula>$C$4</formula>
    </cfRule>
  </conditionalFormatting>
  <conditionalFormatting sqref="AY17">
    <cfRule type="cellIs" dxfId="2445" priority="3189" operator="lessThan">
      <formula>$C$4</formula>
    </cfRule>
  </conditionalFormatting>
  <conditionalFormatting sqref="AY17">
    <cfRule type="cellIs" dxfId="2444" priority="3190" operator="lessThan">
      <formula>$C$4</formula>
    </cfRule>
  </conditionalFormatting>
  <conditionalFormatting sqref="AY18">
    <cfRule type="cellIs" dxfId="2443" priority="3191" operator="lessThan">
      <formula>$C$4</formula>
    </cfRule>
  </conditionalFormatting>
  <conditionalFormatting sqref="AY18">
    <cfRule type="cellIs" dxfId="2442" priority="3192" operator="lessThan">
      <formula>$C$4</formula>
    </cfRule>
  </conditionalFormatting>
  <conditionalFormatting sqref="AY19">
    <cfRule type="cellIs" dxfId="2441" priority="3193" operator="lessThan">
      <formula>$C$4</formula>
    </cfRule>
  </conditionalFormatting>
  <conditionalFormatting sqref="AY19">
    <cfRule type="cellIs" dxfId="2440" priority="3194" operator="lessThan">
      <formula>$C$4</formula>
    </cfRule>
  </conditionalFormatting>
  <conditionalFormatting sqref="AY20">
    <cfRule type="cellIs" dxfId="2439" priority="3195" operator="lessThan">
      <formula>$C$4</formula>
    </cfRule>
  </conditionalFormatting>
  <conditionalFormatting sqref="AY20">
    <cfRule type="cellIs" dxfId="2438" priority="3196" operator="lessThan">
      <formula>$C$4</formula>
    </cfRule>
  </conditionalFormatting>
  <conditionalFormatting sqref="AY21">
    <cfRule type="cellIs" dxfId="2437" priority="3197" operator="lessThan">
      <formula>$C$4</formula>
    </cfRule>
  </conditionalFormatting>
  <conditionalFormatting sqref="AY21">
    <cfRule type="cellIs" dxfId="2436" priority="3198" operator="lessThan">
      <formula>$C$4</formula>
    </cfRule>
  </conditionalFormatting>
  <conditionalFormatting sqref="AY22">
    <cfRule type="cellIs" dxfId="2435" priority="3199" operator="lessThan">
      <formula>$C$4</formula>
    </cfRule>
  </conditionalFormatting>
  <conditionalFormatting sqref="AY22">
    <cfRule type="cellIs" dxfId="2434" priority="3200" operator="lessThan">
      <formula>$C$4</formula>
    </cfRule>
  </conditionalFormatting>
  <conditionalFormatting sqref="AY23">
    <cfRule type="cellIs" dxfId="2433" priority="3201" operator="lessThan">
      <formula>$C$4</formula>
    </cfRule>
  </conditionalFormatting>
  <conditionalFormatting sqref="AY23">
    <cfRule type="cellIs" dxfId="2432" priority="3202" operator="lessThan">
      <formula>$C$4</formula>
    </cfRule>
  </conditionalFormatting>
  <conditionalFormatting sqref="AY24">
    <cfRule type="cellIs" dxfId="2431" priority="3203" operator="lessThan">
      <formula>$C$4</formula>
    </cfRule>
  </conditionalFormatting>
  <conditionalFormatting sqref="AY24">
    <cfRule type="cellIs" dxfId="2430" priority="3204" operator="lessThan">
      <formula>$C$4</formula>
    </cfRule>
  </conditionalFormatting>
  <conditionalFormatting sqref="AY25">
    <cfRule type="cellIs" dxfId="2429" priority="3205" operator="lessThan">
      <formula>$C$4</formula>
    </cfRule>
  </conditionalFormatting>
  <conditionalFormatting sqref="AY25">
    <cfRule type="cellIs" dxfId="2428" priority="3206" operator="lessThan">
      <formula>$C$4</formula>
    </cfRule>
  </conditionalFormatting>
  <conditionalFormatting sqref="AY26">
    <cfRule type="cellIs" dxfId="2427" priority="3207" operator="lessThan">
      <formula>$C$4</formula>
    </cfRule>
  </conditionalFormatting>
  <conditionalFormatting sqref="AY26">
    <cfRule type="cellIs" dxfId="2426" priority="3208" operator="lessThan">
      <formula>$C$4</formula>
    </cfRule>
  </conditionalFormatting>
  <conditionalFormatting sqref="AY27">
    <cfRule type="cellIs" dxfId="2425" priority="3209" operator="lessThan">
      <formula>$C$4</formula>
    </cfRule>
  </conditionalFormatting>
  <conditionalFormatting sqref="AY27">
    <cfRule type="cellIs" dxfId="2424" priority="3210" operator="lessThan">
      <formula>$C$4</formula>
    </cfRule>
  </conditionalFormatting>
  <conditionalFormatting sqref="AY28">
    <cfRule type="cellIs" dxfId="2423" priority="3211" operator="lessThan">
      <formula>$C$4</formula>
    </cfRule>
  </conditionalFormatting>
  <conditionalFormatting sqref="AY28">
    <cfRule type="cellIs" dxfId="2422" priority="3212" operator="lessThan">
      <formula>$C$4</formula>
    </cfRule>
  </conditionalFormatting>
  <conditionalFormatting sqref="AY29">
    <cfRule type="cellIs" dxfId="2421" priority="3213" operator="lessThan">
      <formula>$C$4</formula>
    </cfRule>
  </conditionalFormatting>
  <conditionalFormatting sqref="AY29">
    <cfRule type="cellIs" dxfId="2420" priority="3214" operator="lessThan">
      <formula>$C$4</formula>
    </cfRule>
  </conditionalFormatting>
  <conditionalFormatting sqref="AY30">
    <cfRule type="cellIs" dxfId="2419" priority="3215" operator="lessThan">
      <formula>$C$4</formula>
    </cfRule>
  </conditionalFormatting>
  <conditionalFormatting sqref="AY30">
    <cfRule type="cellIs" dxfId="2418" priority="3216" operator="lessThan">
      <formula>$C$4</formula>
    </cfRule>
  </conditionalFormatting>
  <conditionalFormatting sqref="AY31">
    <cfRule type="cellIs" dxfId="2417" priority="3217" operator="lessThan">
      <formula>$C$4</formula>
    </cfRule>
  </conditionalFormatting>
  <conditionalFormatting sqref="AY31">
    <cfRule type="cellIs" dxfId="2416" priority="3218" operator="lessThan">
      <formula>$C$4</formula>
    </cfRule>
  </conditionalFormatting>
  <conditionalFormatting sqref="AY32">
    <cfRule type="cellIs" dxfId="2415" priority="3219" operator="lessThan">
      <formula>$C$4</formula>
    </cfRule>
  </conditionalFormatting>
  <conditionalFormatting sqref="AY32">
    <cfRule type="cellIs" dxfId="2414" priority="3220" operator="lessThan">
      <formula>$C$4</formula>
    </cfRule>
  </conditionalFormatting>
  <conditionalFormatting sqref="AY33">
    <cfRule type="cellIs" dxfId="2413" priority="3221" operator="lessThan">
      <formula>$C$4</formula>
    </cfRule>
  </conditionalFormatting>
  <conditionalFormatting sqref="AY33">
    <cfRule type="cellIs" dxfId="2412" priority="3222" operator="lessThan">
      <formula>$C$4</formula>
    </cfRule>
  </conditionalFormatting>
  <conditionalFormatting sqref="AY34">
    <cfRule type="cellIs" dxfId="2411" priority="3223" operator="lessThan">
      <formula>$C$4</formula>
    </cfRule>
  </conditionalFormatting>
  <conditionalFormatting sqref="AY34">
    <cfRule type="cellIs" dxfId="2410" priority="3224" operator="lessThan">
      <formula>$C$4</formula>
    </cfRule>
  </conditionalFormatting>
  <conditionalFormatting sqref="AY35">
    <cfRule type="cellIs" dxfId="2409" priority="3225" operator="lessThan">
      <formula>$C$4</formula>
    </cfRule>
  </conditionalFormatting>
  <conditionalFormatting sqref="AY35">
    <cfRule type="cellIs" dxfId="2408" priority="3226" operator="lessThan">
      <formula>$C$4</formula>
    </cfRule>
  </conditionalFormatting>
  <conditionalFormatting sqref="AY36">
    <cfRule type="cellIs" dxfId="2407" priority="3227" operator="lessThan">
      <formula>$C$4</formula>
    </cfRule>
  </conditionalFormatting>
  <conditionalFormatting sqref="AY36">
    <cfRule type="cellIs" dxfId="2406" priority="3228" operator="lessThan">
      <formula>$C$4</formula>
    </cfRule>
  </conditionalFormatting>
  <conditionalFormatting sqref="AY37">
    <cfRule type="cellIs" dxfId="2405" priority="3229" operator="lessThan">
      <formula>$C$4</formula>
    </cfRule>
  </conditionalFormatting>
  <conditionalFormatting sqref="AY37">
    <cfRule type="cellIs" dxfId="2404" priority="3230" operator="lessThan">
      <formula>$C$4</formula>
    </cfRule>
  </conditionalFormatting>
  <conditionalFormatting sqref="AY38">
    <cfRule type="cellIs" dxfId="2403" priority="3231" operator="lessThan">
      <formula>$C$4</formula>
    </cfRule>
  </conditionalFormatting>
  <conditionalFormatting sqref="AY38">
    <cfRule type="cellIs" dxfId="2402" priority="3232" operator="lessThan">
      <formula>$C$4</formula>
    </cfRule>
  </conditionalFormatting>
  <conditionalFormatting sqref="AY39">
    <cfRule type="cellIs" dxfId="2401" priority="3233" operator="lessThan">
      <formula>$C$4</formula>
    </cfRule>
  </conditionalFormatting>
  <conditionalFormatting sqref="AY39">
    <cfRule type="cellIs" dxfId="2400" priority="3234" operator="lessThan">
      <formula>$C$4</formula>
    </cfRule>
  </conditionalFormatting>
  <conditionalFormatting sqref="AY40">
    <cfRule type="cellIs" dxfId="2399" priority="3235" operator="lessThan">
      <formula>$C$4</formula>
    </cfRule>
  </conditionalFormatting>
  <conditionalFormatting sqref="AY40">
    <cfRule type="cellIs" dxfId="2398" priority="3236" operator="lessThan">
      <formula>$C$4</formula>
    </cfRule>
  </conditionalFormatting>
  <conditionalFormatting sqref="AY41">
    <cfRule type="cellIs" dxfId="2397" priority="3237" operator="lessThan">
      <formula>$C$4</formula>
    </cfRule>
  </conditionalFormatting>
  <conditionalFormatting sqref="AY41">
    <cfRule type="cellIs" dxfId="2396" priority="3238" operator="lessThan">
      <formula>$C$4</formula>
    </cfRule>
  </conditionalFormatting>
  <conditionalFormatting sqref="AY42">
    <cfRule type="cellIs" dxfId="2395" priority="3239" operator="lessThan">
      <formula>$C$4</formula>
    </cfRule>
  </conditionalFormatting>
  <conditionalFormatting sqref="AY42">
    <cfRule type="cellIs" dxfId="2394" priority="3240" operator="lessThan">
      <formula>$C$4</formula>
    </cfRule>
  </conditionalFormatting>
  <conditionalFormatting sqref="AY43">
    <cfRule type="cellIs" dxfId="2393" priority="3241" operator="lessThan">
      <formula>$C$4</formula>
    </cfRule>
  </conditionalFormatting>
  <conditionalFormatting sqref="AY43">
    <cfRule type="cellIs" dxfId="2392" priority="3242" operator="lessThan">
      <formula>$C$4</formula>
    </cfRule>
  </conditionalFormatting>
  <conditionalFormatting sqref="AY44">
    <cfRule type="cellIs" dxfId="2391" priority="3243" operator="lessThan">
      <formula>$C$4</formula>
    </cfRule>
  </conditionalFormatting>
  <conditionalFormatting sqref="AY44">
    <cfRule type="cellIs" dxfId="2390" priority="3244" operator="lessThan">
      <formula>$C$4</formula>
    </cfRule>
  </conditionalFormatting>
  <conditionalFormatting sqref="AY45">
    <cfRule type="cellIs" dxfId="2389" priority="3245" operator="lessThan">
      <formula>$C$4</formula>
    </cfRule>
  </conditionalFormatting>
  <conditionalFormatting sqref="AY45">
    <cfRule type="cellIs" dxfId="2388" priority="3246" operator="lessThan">
      <formula>$C$4</formula>
    </cfRule>
  </conditionalFormatting>
  <conditionalFormatting sqref="AY46">
    <cfRule type="cellIs" dxfId="2387" priority="3247" operator="lessThan">
      <formula>$C$4</formula>
    </cfRule>
  </conditionalFormatting>
  <conditionalFormatting sqref="AY46">
    <cfRule type="cellIs" dxfId="2386" priority="3248" operator="lessThan">
      <formula>$C$4</formula>
    </cfRule>
  </conditionalFormatting>
  <conditionalFormatting sqref="AY47">
    <cfRule type="cellIs" dxfId="2385" priority="3249" operator="lessThan">
      <formula>$C$4</formula>
    </cfRule>
  </conditionalFormatting>
  <conditionalFormatting sqref="AY47">
    <cfRule type="cellIs" dxfId="2384" priority="3250" operator="lessThan">
      <formula>$C$4</formula>
    </cfRule>
  </conditionalFormatting>
  <conditionalFormatting sqref="AY48">
    <cfRule type="cellIs" dxfId="2383" priority="3251" operator="lessThan">
      <formula>$C$4</formula>
    </cfRule>
  </conditionalFormatting>
  <conditionalFormatting sqref="AY48">
    <cfRule type="cellIs" dxfId="2382" priority="3252" operator="lessThan">
      <formula>$C$4</formula>
    </cfRule>
  </conditionalFormatting>
  <conditionalFormatting sqref="AY49">
    <cfRule type="cellIs" dxfId="2381" priority="3253" operator="lessThan">
      <formula>$C$4</formula>
    </cfRule>
  </conditionalFormatting>
  <conditionalFormatting sqref="AY49">
    <cfRule type="cellIs" dxfId="2380" priority="3254" operator="lessThan">
      <formula>$C$4</formula>
    </cfRule>
  </conditionalFormatting>
  <conditionalFormatting sqref="AY50">
    <cfRule type="cellIs" dxfId="2379" priority="3255" operator="lessThan">
      <formula>$C$4</formula>
    </cfRule>
  </conditionalFormatting>
  <conditionalFormatting sqref="AY50">
    <cfRule type="cellIs" dxfId="2378" priority="3256" operator="lessThan">
      <formula>$C$4</formula>
    </cfRule>
  </conditionalFormatting>
  <conditionalFormatting sqref="AY51">
    <cfRule type="cellIs" dxfId="2377" priority="3257" operator="lessThan">
      <formula>$C$4</formula>
    </cfRule>
  </conditionalFormatting>
  <conditionalFormatting sqref="AY51">
    <cfRule type="cellIs" dxfId="2376" priority="3258" operator="lessThan">
      <formula>$C$4</formula>
    </cfRule>
  </conditionalFormatting>
  <conditionalFormatting sqref="AY52">
    <cfRule type="cellIs" dxfId="2375" priority="3259" operator="lessThan">
      <formula>$C$4</formula>
    </cfRule>
  </conditionalFormatting>
  <conditionalFormatting sqref="AY52">
    <cfRule type="cellIs" dxfId="2374" priority="3260" operator="lessThan">
      <formula>$C$4</formula>
    </cfRule>
  </conditionalFormatting>
  <conditionalFormatting sqref="AY53">
    <cfRule type="cellIs" dxfId="2373" priority="3261" operator="lessThan">
      <formula>$C$4</formula>
    </cfRule>
  </conditionalFormatting>
  <conditionalFormatting sqref="AY53">
    <cfRule type="cellIs" dxfId="2372" priority="3262" operator="lessThan">
      <formula>$C$4</formula>
    </cfRule>
  </conditionalFormatting>
  <conditionalFormatting sqref="AY54">
    <cfRule type="cellIs" dxfId="2371" priority="3263" operator="lessThan">
      <formula>$C$4</formula>
    </cfRule>
  </conditionalFormatting>
  <conditionalFormatting sqref="AY54">
    <cfRule type="cellIs" dxfId="2370" priority="3264" operator="lessThan">
      <formula>$C$4</formula>
    </cfRule>
  </conditionalFormatting>
  <conditionalFormatting sqref="AY55">
    <cfRule type="cellIs" dxfId="2369" priority="3265" operator="lessThan">
      <formula>$C$4</formula>
    </cfRule>
  </conditionalFormatting>
  <conditionalFormatting sqref="AY55">
    <cfRule type="cellIs" dxfId="2368" priority="3266" operator="lessThan">
      <formula>$C$4</formula>
    </cfRule>
  </conditionalFormatting>
  <conditionalFormatting sqref="AY56">
    <cfRule type="cellIs" dxfId="2367" priority="3267" operator="lessThan">
      <formula>$C$4</formula>
    </cfRule>
  </conditionalFormatting>
  <conditionalFormatting sqref="AY56">
    <cfRule type="cellIs" dxfId="2366" priority="3268" operator="lessThan">
      <formula>$C$4</formula>
    </cfRule>
  </conditionalFormatting>
  <conditionalFormatting sqref="AY57">
    <cfRule type="cellIs" dxfId="2365" priority="3269" operator="lessThan">
      <formula>$C$4</formula>
    </cfRule>
  </conditionalFormatting>
  <conditionalFormatting sqref="AY57">
    <cfRule type="cellIs" dxfId="2364" priority="3270" operator="lessThan">
      <formula>$C$4</formula>
    </cfRule>
  </conditionalFormatting>
  <conditionalFormatting sqref="AY58">
    <cfRule type="cellIs" dxfId="2363" priority="3271" operator="lessThan">
      <formula>$C$4</formula>
    </cfRule>
  </conditionalFormatting>
  <conditionalFormatting sqref="AY58">
    <cfRule type="cellIs" dxfId="2362" priority="3272" operator="lessThan">
      <formula>$C$4</formula>
    </cfRule>
  </conditionalFormatting>
  <conditionalFormatting sqref="AY59">
    <cfRule type="cellIs" dxfId="2361" priority="3273" operator="lessThan">
      <formula>$C$4</formula>
    </cfRule>
  </conditionalFormatting>
  <conditionalFormatting sqref="AY59">
    <cfRule type="cellIs" dxfId="2360" priority="3274" operator="lessThan">
      <formula>$C$4</formula>
    </cfRule>
  </conditionalFormatting>
  <conditionalFormatting sqref="AY60">
    <cfRule type="cellIs" dxfId="2359" priority="3275" operator="lessThan">
      <formula>$C$4</formula>
    </cfRule>
  </conditionalFormatting>
  <conditionalFormatting sqref="AY60">
    <cfRule type="cellIs" dxfId="2358" priority="3276" operator="lessThan">
      <formula>$C$4</formula>
    </cfRule>
  </conditionalFormatting>
  <conditionalFormatting sqref="AZ11">
    <cfRule type="cellIs" dxfId="2357" priority="3277" operator="lessThan">
      <formula>$C$4</formula>
    </cfRule>
  </conditionalFormatting>
  <conditionalFormatting sqref="AZ11">
    <cfRule type="cellIs" dxfId="2356" priority="3278" operator="lessThan">
      <formula>$C$4</formula>
    </cfRule>
  </conditionalFormatting>
  <conditionalFormatting sqref="AZ12">
    <cfRule type="cellIs" dxfId="2355" priority="3279" operator="lessThan">
      <formula>$C$4</formula>
    </cfRule>
  </conditionalFormatting>
  <conditionalFormatting sqref="AZ12">
    <cfRule type="cellIs" dxfId="2354" priority="3280" operator="lessThan">
      <formula>$C$4</formula>
    </cfRule>
  </conditionalFormatting>
  <conditionalFormatting sqref="AZ13">
    <cfRule type="cellIs" dxfId="2353" priority="3281" operator="lessThan">
      <formula>$C$4</formula>
    </cfRule>
  </conditionalFormatting>
  <conditionalFormatting sqref="AZ13">
    <cfRule type="cellIs" dxfId="2352" priority="3282" operator="lessThan">
      <formula>$C$4</formula>
    </cfRule>
  </conditionalFormatting>
  <conditionalFormatting sqref="AZ14">
    <cfRule type="cellIs" dxfId="2351" priority="3283" operator="lessThan">
      <formula>$C$4</formula>
    </cfRule>
  </conditionalFormatting>
  <conditionalFormatting sqref="AZ14">
    <cfRule type="cellIs" dxfId="2350" priority="3284" operator="lessThan">
      <formula>$C$4</formula>
    </cfRule>
  </conditionalFormatting>
  <conditionalFormatting sqref="AZ15">
    <cfRule type="cellIs" dxfId="2349" priority="3285" operator="lessThan">
      <formula>$C$4</formula>
    </cfRule>
  </conditionalFormatting>
  <conditionalFormatting sqref="AZ15">
    <cfRule type="cellIs" dxfId="2348" priority="3286" operator="lessThan">
      <formula>$C$4</formula>
    </cfRule>
  </conditionalFormatting>
  <conditionalFormatting sqref="AZ16">
    <cfRule type="cellIs" dxfId="2347" priority="3287" operator="lessThan">
      <formula>$C$4</formula>
    </cfRule>
  </conditionalFormatting>
  <conditionalFormatting sqref="AZ16">
    <cfRule type="cellIs" dxfId="2346" priority="3288" operator="lessThan">
      <formula>$C$4</formula>
    </cfRule>
  </conditionalFormatting>
  <conditionalFormatting sqref="AZ17">
    <cfRule type="cellIs" dxfId="2345" priority="3289" operator="lessThan">
      <formula>$C$4</formula>
    </cfRule>
  </conditionalFormatting>
  <conditionalFormatting sqref="AZ17">
    <cfRule type="cellIs" dxfId="2344" priority="3290" operator="lessThan">
      <formula>$C$4</formula>
    </cfRule>
  </conditionalFormatting>
  <conditionalFormatting sqref="AZ18">
    <cfRule type="cellIs" dxfId="2343" priority="3291" operator="lessThan">
      <formula>$C$4</formula>
    </cfRule>
  </conditionalFormatting>
  <conditionalFormatting sqref="AZ18">
    <cfRule type="cellIs" dxfId="2342" priority="3292" operator="lessThan">
      <formula>$C$4</formula>
    </cfRule>
  </conditionalFormatting>
  <conditionalFormatting sqref="AZ19">
    <cfRule type="cellIs" dxfId="2341" priority="3293" operator="lessThan">
      <formula>$C$4</formula>
    </cfRule>
  </conditionalFormatting>
  <conditionalFormatting sqref="AZ19">
    <cfRule type="cellIs" dxfId="2340" priority="3294" operator="lessThan">
      <formula>$C$4</formula>
    </cfRule>
  </conditionalFormatting>
  <conditionalFormatting sqref="AZ20">
    <cfRule type="cellIs" dxfId="2339" priority="3295" operator="lessThan">
      <formula>$C$4</formula>
    </cfRule>
  </conditionalFormatting>
  <conditionalFormatting sqref="AZ20">
    <cfRule type="cellIs" dxfId="2338" priority="3296" operator="lessThan">
      <formula>$C$4</formula>
    </cfRule>
  </conditionalFormatting>
  <conditionalFormatting sqref="AZ21">
    <cfRule type="cellIs" dxfId="2337" priority="3297" operator="lessThan">
      <formula>$C$4</formula>
    </cfRule>
  </conditionalFormatting>
  <conditionalFormatting sqref="AZ21">
    <cfRule type="cellIs" dxfId="2336" priority="3298" operator="lessThan">
      <formula>$C$4</formula>
    </cfRule>
  </conditionalFormatting>
  <conditionalFormatting sqref="AZ22">
    <cfRule type="cellIs" dxfId="2335" priority="3299" operator="lessThan">
      <formula>$C$4</formula>
    </cfRule>
  </conditionalFormatting>
  <conditionalFormatting sqref="AZ22">
    <cfRule type="cellIs" dxfId="2334" priority="3300" operator="lessThan">
      <formula>$C$4</formula>
    </cfRule>
  </conditionalFormatting>
  <conditionalFormatting sqref="AZ23">
    <cfRule type="cellIs" dxfId="2333" priority="3301" operator="lessThan">
      <formula>$C$4</formula>
    </cfRule>
  </conditionalFormatting>
  <conditionalFormatting sqref="AZ23">
    <cfRule type="cellIs" dxfId="2332" priority="3302" operator="lessThan">
      <formula>$C$4</formula>
    </cfRule>
  </conditionalFormatting>
  <conditionalFormatting sqref="AZ24">
    <cfRule type="cellIs" dxfId="2331" priority="3303" operator="lessThan">
      <formula>$C$4</formula>
    </cfRule>
  </conditionalFormatting>
  <conditionalFormatting sqref="AZ24">
    <cfRule type="cellIs" dxfId="2330" priority="3304" operator="lessThan">
      <formula>$C$4</formula>
    </cfRule>
  </conditionalFormatting>
  <conditionalFormatting sqref="AZ25">
    <cfRule type="cellIs" dxfId="2329" priority="3305" operator="lessThan">
      <formula>$C$4</formula>
    </cfRule>
  </conditionalFormatting>
  <conditionalFormatting sqref="AZ25">
    <cfRule type="cellIs" dxfId="2328" priority="3306" operator="lessThan">
      <formula>$C$4</formula>
    </cfRule>
  </conditionalFormatting>
  <conditionalFormatting sqref="AZ26">
    <cfRule type="cellIs" dxfId="2327" priority="3307" operator="lessThan">
      <formula>$C$4</formula>
    </cfRule>
  </conditionalFormatting>
  <conditionalFormatting sqref="AZ26">
    <cfRule type="cellIs" dxfId="2326" priority="3308" operator="lessThan">
      <formula>$C$4</formula>
    </cfRule>
  </conditionalFormatting>
  <conditionalFormatting sqref="AZ27">
    <cfRule type="cellIs" dxfId="2325" priority="3309" operator="lessThan">
      <formula>$C$4</formula>
    </cfRule>
  </conditionalFormatting>
  <conditionalFormatting sqref="AZ27">
    <cfRule type="cellIs" dxfId="2324" priority="3310" operator="lessThan">
      <formula>$C$4</formula>
    </cfRule>
  </conditionalFormatting>
  <conditionalFormatting sqref="AZ28">
    <cfRule type="cellIs" dxfId="2323" priority="3311" operator="lessThan">
      <formula>$C$4</formula>
    </cfRule>
  </conditionalFormatting>
  <conditionalFormatting sqref="AZ28">
    <cfRule type="cellIs" dxfId="2322" priority="3312" operator="lessThan">
      <formula>$C$4</formula>
    </cfRule>
  </conditionalFormatting>
  <conditionalFormatting sqref="AZ29">
    <cfRule type="cellIs" dxfId="2321" priority="3313" operator="lessThan">
      <formula>$C$4</formula>
    </cfRule>
  </conditionalFormatting>
  <conditionalFormatting sqref="AZ29">
    <cfRule type="cellIs" dxfId="2320" priority="3314" operator="lessThan">
      <formula>$C$4</formula>
    </cfRule>
  </conditionalFormatting>
  <conditionalFormatting sqref="AZ30">
    <cfRule type="cellIs" dxfId="2319" priority="3315" operator="lessThan">
      <formula>$C$4</formula>
    </cfRule>
  </conditionalFormatting>
  <conditionalFormatting sqref="AZ30">
    <cfRule type="cellIs" dxfId="2318" priority="3316" operator="lessThan">
      <formula>$C$4</formula>
    </cfRule>
  </conditionalFormatting>
  <conditionalFormatting sqref="AZ31">
    <cfRule type="cellIs" dxfId="2317" priority="3317" operator="lessThan">
      <formula>$C$4</formula>
    </cfRule>
  </conditionalFormatting>
  <conditionalFormatting sqref="AZ31">
    <cfRule type="cellIs" dxfId="2316" priority="3318" operator="lessThan">
      <formula>$C$4</formula>
    </cfRule>
  </conditionalFormatting>
  <conditionalFormatting sqref="AZ32">
    <cfRule type="cellIs" dxfId="2315" priority="3319" operator="lessThan">
      <formula>$C$4</formula>
    </cfRule>
  </conditionalFormatting>
  <conditionalFormatting sqref="AZ32">
    <cfRule type="cellIs" dxfId="2314" priority="3320" operator="lessThan">
      <formula>$C$4</formula>
    </cfRule>
  </conditionalFormatting>
  <conditionalFormatting sqref="AZ33">
    <cfRule type="cellIs" dxfId="2313" priority="3321" operator="lessThan">
      <formula>$C$4</formula>
    </cfRule>
  </conditionalFormatting>
  <conditionalFormatting sqref="AZ33">
    <cfRule type="cellIs" dxfId="2312" priority="3322" operator="lessThan">
      <formula>$C$4</formula>
    </cfRule>
  </conditionalFormatting>
  <conditionalFormatting sqref="AZ34">
    <cfRule type="cellIs" dxfId="2311" priority="3323" operator="lessThan">
      <formula>$C$4</formula>
    </cfRule>
  </conditionalFormatting>
  <conditionalFormatting sqref="AZ34">
    <cfRule type="cellIs" dxfId="2310" priority="3324" operator="lessThan">
      <formula>$C$4</formula>
    </cfRule>
  </conditionalFormatting>
  <conditionalFormatting sqref="AZ35">
    <cfRule type="cellIs" dxfId="2309" priority="3325" operator="lessThan">
      <formula>$C$4</formula>
    </cfRule>
  </conditionalFormatting>
  <conditionalFormatting sqref="AZ35">
    <cfRule type="cellIs" dxfId="2308" priority="3326" operator="lessThan">
      <formula>$C$4</formula>
    </cfRule>
  </conditionalFormatting>
  <conditionalFormatting sqref="AZ36">
    <cfRule type="cellIs" dxfId="2307" priority="3327" operator="lessThan">
      <formula>$C$4</formula>
    </cfRule>
  </conditionalFormatting>
  <conditionalFormatting sqref="AZ36">
    <cfRule type="cellIs" dxfId="2306" priority="3328" operator="lessThan">
      <formula>$C$4</formula>
    </cfRule>
  </conditionalFormatting>
  <conditionalFormatting sqref="AZ37">
    <cfRule type="cellIs" dxfId="2305" priority="3329" operator="lessThan">
      <formula>$C$4</formula>
    </cfRule>
  </conditionalFormatting>
  <conditionalFormatting sqref="AZ37">
    <cfRule type="cellIs" dxfId="2304" priority="3330" operator="lessThan">
      <formula>$C$4</formula>
    </cfRule>
  </conditionalFormatting>
  <conditionalFormatting sqref="AZ38">
    <cfRule type="cellIs" dxfId="2303" priority="3331" operator="lessThan">
      <formula>$C$4</formula>
    </cfRule>
  </conditionalFormatting>
  <conditionalFormatting sqref="AZ38">
    <cfRule type="cellIs" dxfId="2302" priority="3332" operator="lessThan">
      <formula>$C$4</formula>
    </cfRule>
  </conditionalFormatting>
  <conditionalFormatting sqref="AZ39">
    <cfRule type="cellIs" dxfId="2301" priority="3333" operator="lessThan">
      <formula>$C$4</formula>
    </cfRule>
  </conditionalFormatting>
  <conditionalFormatting sqref="AZ39">
    <cfRule type="cellIs" dxfId="2300" priority="3334" operator="lessThan">
      <formula>$C$4</formula>
    </cfRule>
  </conditionalFormatting>
  <conditionalFormatting sqref="AZ40">
    <cfRule type="cellIs" dxfId="2299" priority="3335" operator="lessThan">
      <formula>$C$4</formula>
    </cfRule>
  </conditionalFormatting>
  <conditionalFormatting sqref="AZ40">
    <cfRule type="cellIs" dxfId="2298" priority="3336" operator="lessThan">
      <formula>$C$4</formula>
    </cfRule>
  </conditionalFormatting>
  <conditionalFormatting sqref="AZ41">
    <cfRule type="cellIs" dxfId="2297" priority="3337" operator="lessThan">
      <formula>$C$4</formula>
    </cfRule>
  </conditionalFormatting>
  <conditionalFormatting sqref="AZ41">
    <cfRule type="cellIs" dxfId="2296" priority="3338" operator="lessThan">
      <formula>$C$4</formula>
    </cfRule>
  </conditionalFormatting>
  <conditionalFormatting sqref="AZ42">
    <cfRule type="cellIs" dxfId="2295" priority="3339" operator="lessThan">
      <formula>$C$4</formula>
    </cfRule>
  </conditionalFormatting>
  <conditionalFormatting sqref="AZ42">
    <cfRule type="cellIs" dxfId="2294" priority="3340" operator="lessThan">
      <formula>$C$4</formula>
    </cfRule>
  </conditionalFormatting>
  <conditionalFormatting sqref="AZ43">
    <cfRule type="cellIs" dxfId="2293" priority="3341" operator="lessThan">
      <formula>$C$4</formula>
    </cfRule>
  </conditionalFormatting>
  <conditionalFormatting sqref="AZ43">
    <cfRule type="cellIs" dxfId="2292" priority="3342" operator="lessThan">
      <formula>$C$4</formula>
    </cfRule>
  </conditionalFormatting>
  <conditionalFormatting sqref="AZ44">
    <cfRule type="cellIs" dxfId="2291" priority="3343" operator="lessThan">
      <formula>$C$4</formula>
    </cfRule>
  </conditionalFormatting>
  <conditionalFormatting sqref="AZ44">
    <cfRule type="cellIs" dxfId="2290" priority="3344" operator="lessThan">
      <formula>$C$4</formula>
    </cfRule>
  </conditionalFormatting>
  <conditionalFormatting sqref="AZ45">
    <cfRule type="cellIs" dxfId="2289" priority="3345" operator="lessThan">
      <formula>$C$4</formula>
    </cfRule>
  </conditionalFormatting>
  <conditionalFormatting sqref="AZ45">
    <cfRule type="cellIs" dxfId="2288" priority="3346" operator="lessThan">
      <formula>$C$4</formula>
    </cfRule>
  </conditionalFormatting>
  <conditionalFormatting sqref="AZ46">
    <cfRule type="cellIs" dxfId="2287" priority="3347" operator="lessThan">
      <formula>$C$4</formula>
    </cfRule>
  </conditionalFormatting>
  <conditionalFormatting sqref="AZ46">
    <cfRule type="cellIs" dxfId="2286" priority="3348" operator="lessThan">
      <formula>$C$4</formula>
    </cfRule>
  </conditionalFormatting>
  <conditionalFormatting sqref="AZ47">
    <cfRule type="cellIs" dxfId="2285" priority="3349" operator="lessThan">
      <formula>$C$4</formula>
    </cfRule>
  </conditionalFormatting>
  <conditionalFormatting sqref="AZ47">
    <cfRule type="cellIs" dxfId="2284" priority="3350" operator="lessThan">
      <formula>$C$4</formula>
    </cfRule>
  </conditionalFormatting>
  <conditionalFormatting sqref="AZ48">
    <cfRule type="cellIs" dxfId="2283" priority="3351" operator="lessThan">
      <formula>$C$4</formula>
    </cfRule>
  </conditionalFormatting>
  <conditionalFormatting sqref="AZ48">
    <cfRule type="cellIs" dxfId="2282" priority="3352" operator="lessThan">
      <formula>$C$4</formula>
    </cfRule>
  </conditionalFormatting>
  <conditionalFormatting sqref="AZ49">
    <cfRule type="cellIs" dxfId="2281" priority="3353" operator="lessThan">
      <formula>$C$4</formula>
    </cfRule>
  </conditionalFormatting>
  <conditionalFormatting sqref="AZ49">
    <cfRule type="cellIs" dxfId="2280" priority="3354" operator="lessThan">
      <formula>$C$4</formula>
    </cfRule>
  </conditionalFormatting>
  <conditionalFormatting sqref="AZ50">
    <cfRule type="cellIs" dxfId="2279" priority="3355" operator="lessThan">
      <formula>$C$4</formula>
    </cfRule>
  </conditionalFormatting>
  <conditionalFormatting sqref="AZ50">
    <cfRule type="cellIs" dxfId="2278" priority="3356" operator="lessThan">
      <formula>$C$4</formula>
    </cfRule>
  </conditionalFormatting>
  <conditionalFormatting sqref="AZ51">
    <cfRule type="cellIs" dxfId="2277" priority="3357" operator="lessThan">
      <formula>$C$4</formula>
    </cfRule>
  </conditionalFormatting>
  <conditionalFormatting sqref="AZ51">
    <cfRule type="cellIs" dxfId="2276" priority="3358" operator="lessThan">
      <formula>$C$4</formula>
    </cfRule>
  </conditionalFormatting>
  <conditionalFormatting sqref="AZ52">
    <cfRule type="cellIs" dxfId="2275" priority="3359" operator="lessThan">
      <formula>$C$4</formula>
    </cfRule>
  </conditionalFormatting>
  <conditionalFormatting sqref="AZ52">
    <cfRule type="cellIs" dxfId="2274" priority="3360" operator="lessThan">
      <formula>$C$4</formula>
    </cfRule>
  </conditionalFormatting>
  <conditionalFormatting sqref="AZ53">
    <cfRule type="cellIs" dxfId="2273" priority="3361" operator="lessThan">
      <formula>$C$4</formula>
    </cfRule>
  </conditionalFormatting>
  <conditionalFormatting sqref="AZ53">
    <cfRule type="cellIs" dxfId="2272" priority="3362" operator="lessThan">
      <formula>$C$4</formula>
    </cfRule>
  </conditionalFormatting>
  <conditionalFormatting sqref="AZ54">
    <cfRule type="cellIs" dxfId="2271" priority="3363" operator="lessThan">
      <formula>$C$4</formula>
    </cfRule>
  </conditionalFormatting>
  <conditionalFormatting sqref="AZ54">
    <cfRule type="cellIs" dxfId="2270" priority="3364" operator="lessThan">
      <formula>$C$4</formula>
    </cfRule>
  </conditionalFormatting>
  <conditionalFormatting sqref="AZ55">
    <cfRule type="cellIs" dxfId="2269" priority="3365" operator="lessThan">
      <formula>$C$4</formula>
    </cfRule>
  </conditionalFormatting>
  <conditionalFormatting sqref="AZ55">
    <cfRule type="cellIs" dxfId="2268" priority="3366" operator="lessThan">
      <formula>$C$4</formula>
    </cfRule>
  </conditionalFormatting>
  <conditionalFormatting sqref="AZ56">
    <cfRule type="cellIs" dxfId="2267" priority="3367" operator="lessThan">
      <formula>$C$4</formula>
    </cfRule>
  </conditionalFormatting>
  <conditionalFormatting sqref="AZ56">
    <cfRule type="cellIs" dxfId="2266" priority="3368" operator="lessThan">
      <formula>$C$4</formula>
    </cfRule>
  </conditionalFormatting>
  <conditionalFormatting sqref="AZ57">
    <cfRule type="cellIs" dxfId="2265" priority="3369" operator="lessThan">
      <formula>$C$4</formula>
    </cfRule>
  </conditionalFormatting>
  <conditionalFormatting sqref="AZ57">
    <cfRule type="cellIs" dxfId="2264" priority="3370" operator="lessThan">
      <formula>$C$4</formula>
    </cfRule>
  </conditionalFormatting>
  <conditionalFormatting sqref="AZ58">
    <cfRule type="cellIs" dxfId="2263" priority="3371" operator="lessThan">
      <formula>$C$4</formula>
    </cfRule>
  </conditionalFormatting>
  <conditionalFormatting sqref="AZ58">
    <cfRule type="cellIs" dxfId="2262" priority="3372" operator="lessThan">
      <formula>$C$4</formula>
    </cfRule>
  </conditionalFormatting>
  <conditionalFormatting sqref="AZ59">
    <cfRule type="cellIs" dxfId="2261" priority="3373" operator="lessThan">
      <formula>$C$4</formula>
    </cfRule>
  </conditionalFormatting>
  <conditionalFormatting sqref="AZ59">
    <cfRule type="cellIs" dxfId="2260" priority="3374" operator="lessThan">
      <formula>$C$4</formula>
    </cfRule>
  </conditionalFormatting>
  <conditionalFormatting sqref="AZ60">
    <cfRule type="cellIs" dxfId="2259" priority="3375" operator="lessThan">
      <formula>$C$4</formula>
    </cfRule>
  </conditionalFormatting>
  <conditionalFormatting sqref="AZ60">
    <cfRule type="cellIs" dxfId="2258" priority="3376" operator="lessThan">
      <formula>$C$4</formula>
    </cfRule>
  </conditionalFormatting>
  <conditionalFormatting sqref="BA11:BA44">
    <cfRule type="cellIs" dxfId="2257" priority="3377" operator="lessThan">
      <formula>$C$4</formula>
    </cfRule>
  </conditionalFormatting>
  <conditionalFormatting sqref="BA11:BA44">
    <cfRule type="cellIs" dxfId="2256" priority="3378" operator="lessThan">
      <formula>$C$4</formula>
    </cfRule>
  </conditionalFormatting>
  <conditionalFormatting sqref="BA45">
    <cfRule type="cellIs" dxfId="2255" priority="3445" operator="lessThan">
      <formula>$C$4</formula>
    </cfRule>
  </conditionalFormatting>
  <conditionalFormatting sqref="BA45">
    <cfRule type="cellIs" dxfId="2254" priority="3446" operator="lessThan">
      <formula>$C$4</formula>
    </cfRule>
  </conditionalFormatting>
  <conditionalFormatting sqref="BA46">
    <cfRule type="cellIs" dxfId="2253" priority="3447" operator="lessThan">
      <formula>$C$4</formula>
    </cfRule>
  </conditionalFormatting>
  <conditionalFormatting sqref="BA46">
    <cfRule type="cellIs" dxfId="2252" priority="3448" operator="lessThan">
      <formula>$C$4</formula>
    </cfRule>
  </conditionalFormatting>
  <conditionalFormatting sqref="BA47">
    <cfRule type="cellIs" dxfId="2251" priority="3449" operator="lessThan">
      <formula>$C$4</formula>
    </cfRule>
  </conditionalFormatting>
  <conditionalFormatting sqref="BA47">
    <cfRule type="cellIs" dxfId="2250" priority="3450" operator="lessThan">
      <formula>$C$4</formula>
    </cfRule>
  </conditionalFormatting>
  <conditionalFormatting sqref="BA48">
    <cfRule type="cellIs" dxfId="2249" priority="3451" operator="lessThan">
      <formula>$C$4</formula>
    </cfRule>
  </conditionalFormatting>
  <conditionalFormatting sqref="BA48">
    <cfRule type="cellIs" dxfId="2248" priority="3452" operator="lessThan">
      <formula>$C$4</formula>
    </cfRule>
  </conditionalFormatting>
  <conditionalFormatting sqref="BA49">
    <cfRule type="cellIs" dxfId="2247" priority="3453" operator="lessThan">
      <formula>$C$4</formula>
    </cfRule>
  </conditionalFormatting>
  <conditionalFormatting sqref="BA49">
    <cfRule type="cellIs" dxfId="2246" priority="3454" operator="lessThan">
      <formula>$C$4</formula>
    </cfRule>
  </conditionalFormatting>
  <conditionalFormatting sqref="BA50">
    <cfRule type="cellIs" dxfId="2245" priority="3455" operator="lessThan">
      <formula>$C$4</formula>
    </cfRule>
  </conditionalFormatting>
  <conditionalFormatting sqref="BA50">
    <cfRule type="cellIs" dxfId="2244" priority="3456" operator="lessThan">
      <formula>$C$4</formula>
    </cfRule>
  </conditionalFormatting>
  <conditionalFormatting sqref="BA51">
    <cfRule type="cellIs" dxfId="2243" priority="3457" operator="lessThan">
      <formula>$C$4</formula>
    </cfRule>
  </conditionalFormatting>
  <conditionalFormatting sqref="BA51">
    <cfRule type="cellIs" dxfId="2242" priority="3458" operator="lessThan">
      <formula>$C$4</formula>
    </cfRule>
  </conditionalFormatting>
  <conditionalFormatting sqref="BA52">
    <cfRule type="cellIs" dxfId="2241" priority="3459" operator="lessThan">
      <formula>$C$4</formula>
    </cfRule>
  </conditionalFormatting>
  <conditionalFormatting sqref="BA52">
    <cfRule type="cellIs" dxfId="2240" priority="3460" operator="lessThan">
      <formula>$C$4</formula>
    </cfRule>
  </conditionalFormatting>
  <conditionalFormatting sqref="BA53">
    <cfRule type="cellIs" dxfId="2239" priority="3461" operator="lessThan">
      <formula>$C$4</formula>
    </cfRule>
  </conditionalFormatting>
  <conditionalFormatting sqref="BA53">
    <cfRule type="cellIs" dxfId="2238" priority="3462" operator="lessThan">
      <formula>$C$4</formula>
    </cfRule>
  </conditionalFormatting>
  <conditionalFormatting sqref="BA54">
    <cfRule type="cellIs" dxfId="2237" priority="3463" operator="lessThan">
      <formula>$C$4</formula>
    </cfRule>
  </conditionalFormatting>
  <conditionalFormatting sqref="BA54">
    <cfRule type="cellIs" dxfId="2236" priority="3464" operator="lessThan">
      <formula>$C$4</formula>
    </cfRule>
  </conditionalFormatting>
  <conditionalFormatting sqref="BA55">
    <cfRule type="cellIs" dxfId="2235" priority="3465" operator="lessThan">
      <formula>$C$4</formula>
    </cfRule>
  </conditionalFormatting>
  <conditionalFormatting sqref="BA55">
    <cfRule type="cellIs" dxfId="2234" priority="3466" operator="lessThan">
      <formula>$C$4</formula>
    </cfRule>
  </conditionalFormatting>
  <conditionalFormatting sqref="BA56">
    <cfRule type="cellIs" dxfId="2233" priority="3467" operator="lessThan">
      <formula>$C$4</formula>
    </cfRule>
  </conditionalFormatting>
  <conditionalFormatting sqref="BA56">
    <cfRule type="cellIs" dxfId="2232" priority="3468" operator="lessThan">
      <formula>$C$4</formula>
    </cfRule>
  </conditionalFormatting>
  <conditionalFormatting sqref="BA57">
    <cfRule type="cellIs" dxfId="2231" priority="3469" operator="lessThan">
      <formula>$C$4</formula>
    </cfRule>
  </conditionalFormatting>
  <conditionalFormatting sqref="BA57">
    <cfRule type="cellIs" dxfId="2230" priority="3470" operator="lessThan">
      <formula>$C$4</formula>
    </cfRule>
  </conditionalFormatting>
  <conditionalFormatting sqref="BA58">
    <cfRule type="cellIs" dxfId="2229" priority="3471" operator="lessThan">
      <formula>$C$4</formula>
    </cfRule>
  </conditionalFormatting>
  <conditionalFormatting sqref="BA58">
    <cfRule type="cellIs" dxfId="2228" priority="3472" operator="lessThan">
      <formula>$C$4</formula>
    </cfRule>
  </conditionalFormatting>
  <conditionalFormatting sqref="BA59">
    <cfRule type="cellIs" dxfId="2227" priority="3473" operator="lessThan">
      <formula>$C$4</formula>
    </cfRule>
  </conditionalFormatting>
  <conditionalFormatting sqref="BA59">
    <cfRule type="cellIs" dxfId="2226" priority="3474" operator="lessThan">
      <formula>$C$4</formula>
    </cfRule>
  </conditionalFormatting>
  <conditionalFormatting sqref="BA60">
    <cfRule type="cellIs" dxfId="2225" priority="3475" operator="lessThan">
      <formula>$C$4</formula>
    </cfRule>
  </conditionalFormatting>
  <conditionalFormatting sqref="BA60">
    <cfRule type="cellIs" dxfId="2224" priority="3476" operator="lessThan">
      <formula>$C$4</formula>
    </cfRule>
  </conditionalFormatting>
  <conditionalFormatting sqref="BB11">
    <cfRule type="cellIs" dxfId="2223" priority="3477" operator="lessThan">
      <formula>$C$4</formula>
    </cfRule>
  </conditionalFormatting>
  <conditionalFormatting sqref="BB11">
    <cfRule type="cellIs" dxfId="2222" priority="3478" operator="lessThan">
      <formula>$C$4</formula>
    </cfRule>
  </conditionalFormatting>
  <conditionalFormatting sqref="BB12">
    <cfRule type="cellIs" dxfId="2221" priority="3479" operator="lessThan">
      <formula>$C$4</formula>
    </cfRule>
  </conditionalFormatting>
  <conditionalFormatting sqref="BB12">
    <cfRule type="cellIs" dxfId="2220" priority="3480" operator="lessThan">
      <formula>$C$4</formula>
    </cfRule>
  </conditionalFormatting>
  <conditionalFormatting sqref="BB13">
    <cfRule type="cellIs" dxfId="2219" priority="3481" operator="lessThan">
      <formula>$C$4</formula>
    </cfRule>
  </conditionalFormatting>
  <conditionalFormatting sqref="BB13">
    <cfRule type="cellIs" dxfId="2218" priority="3482" operator="lessThan">
      <formula>$C$4</formula>
    </cfRule>
  </conditionalFormatting>
  <conditionalFormatting sqref="BB14">
    <cfRule type="cellIs" dxfId="2217" priority="3483" operator="lessThan">
      <formula>$C$4</formula>
    </cfRule>
  </conditionalFormatting>
  <conditionalFormatting sqref="BB14">
    <cfRule type="cellIs" dxfId="2216" priority="3484" operator="lessThan">
      <formula>$C$4</formula>
    </cfRule>
  </conditionalFormatting>
  <conditionalFormatting sqref="BB15">
    <cfRule type="cellIs" dxfId="2215" priority="3485" operator="lessThan">
      <formula>$C$4</formula>
    </cfRule>
  </conditionalFormatting>
  <conditionalFormatting sqref="BB15">
    <cfRule type="cellIs" dxfId="2214" priority="3486" operator="lessThan">
      <formula>$C$4</formula>
    </cfRule>
  </conditionalFormatting>
  <conditionalFormatting sqref="BB16">
    <cfRule type="cellIs" dxfId="2213" priority="3487" operator="lessThan">
      <formula>$C$4</formula>
    </cfRule>
  </conditionalFormatting>
  <conditionalFormatting sqref="BB16">
    <cfRule type="cellIs" dxfId="2212" priority="3488" operator="lessThan">
      <formula>$C$4</formula>
    </cfRule>
  </conditionalFormatting>
  <conditionalFormatting sqref="BB17">
    <cfRule type="cellIs" dxfId="2211" priority="3489" operator="lessThan">
      <formula>$C$4</formula>
    </cfRule>
  </conditionalFormatting>
  <conditionalFormatting sqref="BB17">
    <cfRule type="cellIs" dxfId="2210" priority="3490" operator="lessThan">
      <formula>$C$4</formula>
    </cfRule>
  </conditionalFormatting>
  <conditionalFormatting sqref="BB18">
    <cfRule type="cellIs" dxfId="2209" priority="3491" operator="lessThan">
      <formula>$C$4</formula>
    </cfRule>
  </conditionalFormatting>
  <conditionalFormatting sqref="BB18">
    <cfRule type="cellIs" dxfId="2208" priority="3492" operator="lessThan">
      <formula>$C$4</formula>
    </cfRule>
  </conditionalFormatting>
  <conditionalFormatting sqref="BB19">
    <cfRule type="cellIs" dxfId="2207" priority="3493" operator="lessThan">
      <formula>$C$4</formula>
    </cfRule>
  </conditionalFormatting>
  <conditionalFormatting sqref="BB19">
    <cfRule type="cellIs" dxfId="2206" priority="3494" operator="lessThan">
      <formula>$C$4</formula>
    </cfRule>
  </conditionalFormatting>
  <conditionalFormatting sqref="BB20">
    <cfRule type="cellIs" dxfId="2205" priority="3495" operator="lessThan">
      <formula>$C$4</formula>
    </cfRule>
  </conditionalFormatting>
  <conditionalFormatting sqref="BB20">
    <cfRule type="cellIs" dxfId="2204" priority="3496" operator="lessThan">
      <formula>$C$4</formula>
    </cfRule>
  </conditionalFormatting>
  <conditionalFormatting sqref="BB21">
    <cfRule type="cellIs" dxfId="2203" priority="3497" operator="lessThan">
      <formula>$C$4</formula>
    </cfRule>
  </conditionalFormatting>
  <conditionalFormatting sqref="BB21">
    <cfRule type="cellIs" dxfId="2202" priority="3498" operator="lessThan">
      <formula>$C$4</formula>
    </cfRule>
  </conditionalFormatting>
  <conditionalFormatting sqref="BB22">
    <cfRule type="cellIs" dxfId="2201" priority="3499" operator="lessThan">
      <formula>$C$4</formula>
    </cfRule>
  </conditionalFormatting>
  <conditionalFormatting sqref="BB22">
    <cfRule type="cellIs" dxfId="2200" priority="3500" operator="lessThan">
      <formula>$C$4</formula>
    </cfRule>
  </conditionalFormatting>
  <conditionalFormatting sqref="BB23">
    <cfRule type="cellIs" dxfId="2199" priority="3501" operator="lessThan">
      <formula>$C$4</formula>
    </cfRule>
  </conditionalFormatting>
  <conditionalFormatting sqref="BB23">
    <cfRule type="cellIs" dxfId="2198" priority="3502" operator="lessThan">
      <formula>$C$4</formula>
    </cfRule>
  </conditionalFormatting>
  <conditionalFormatting sqref="BB24">
    <cfRule type="cellIs" dxfId="2197" priority="3503" operator="lessThan">
      <formula>$C$4</formula>
    </cfRule>
  </conditionalFormatting>
  <conditionalFormatting sqref="BB24">
    <cfRule type="cellIs" dxfId="2196" priority="3504" operator="lessThan">
      <formula>$C$4</formula>
    </cfRule>
  </conditionalFormatting>
  <conditionalFormatting sqref="BB25">
    <cfRule type="cellIs" dxfId="2195" priority="3505" operator="lessThan">
      <formula>$C$4</formula>
    </cfRule>
  </conditionalFormatting>
  <conditionalFormatting sqref="BB25">
    <cfRule type="cellIs" dxfId="2194" priority="3506" operator="lessThan">
      <formula>$C$4</formula>
    </cfRule>
  </conditionalFormatting>
  <conditionalFormatting sqref="BB26">
    <cfRule type="cellIs" dxfId="2193" priority="3507" operator="lessThan">
      <formula>$C$4</formula>
    </cfRule>
  </conditionalFormatting>
  <conditionalFormatting sqref="BB26">
    <cfRule type="cellIs" dxfId="2192" priority="3508" operator="lessThan">
      <formula>$C$4</formula>
    </cfRule>
  </conditionalFormatting>
  <conditionalFormatting sqref="BB27">
    <cfRule type="cellIs" dxfId="2191" priority="3509" operator="lessThan">
      <formula>$C$4</formula>
    </cfRule>
  </conditionalFormatting>
  <conditionalFormatting sqref="BB27">
    <cfRule type="cellIs" dxfId="2190" priority="3510" operator="lessThan">
      <formula>$C$4</formula>
    </cfRule>
  </conditionalFormatting>
  <conditionalFormatting sqref="BB28">
    <cfRule type="cellIs" dxfId="2189" priority="3511" operator="lessThan">
      <formula>$C$4</formula>
    </cfRule>
  </conditionalFormatting>
  <conditionalFormatting sqref="BB28">
    <cfRule type="cellIs" dxfId="2188" priority="3512" operator="lessThan">
      <formula>$C$4</formula>
    </cfRule>
  </conditionalFormatting>
  <conditionalFormatting sqref="BB29">
    <cfRule type="cellIs" dxfId="2187" priority="3513" operator="lessThan">
      <formula>$C$4</formula>
    </cfRule>
  </conditionalFormatting>
  <conditionalFormatting sqref="BB29">
    <cfRule type="cellIs" dxfId="2186" priority="3514" operator="lessThan">
      <formula>$C$4</formula>
    </cfRule>
  </conditionalFormatting>
  <conditionalFormatting sqref="BB30">
    <cfRule type="cellIs" dxfId="2185" priority="3515" operator="lessThan">
      <formula>$C$4</formula>
    </cfRule>
  </conditionalFormatting>
  <conditionalFormatting sqref="BB30">
    <cfRule type="cellIs" dxfId="2184" priority="3516" operator="lessThan">
      <formula>$C$4</formula>
    </cfRule>
  </conditionalFormatting>
  <conditionalFormatting sqref="BB31">
    <cfRule type="cellIs" dxfId="2183" priority="3517" operator="lessThan">
      <formula>$C$4</formula>
    </cfRule>
  </conditionalFormatting>
  <conditionalFormatting sqref="BB31">
    <cfRule type="cellIs" dxfId="2182" priority="3518" operator="lessThan">
      <formula>$C$4</formula>
    </cfRule>
  </conditionalFormatting>
  <conditionalFormatting sqref="BB32">
    <cfRule type="cellIs" dxfId="2181" priority="3519" operator="lessThan">
      <formula>$C$4</formula>
    </cfRule>
  </conditionalFormatting>
  <conditionalFormatting sqref="BB32">
    <cfRule type="cellIs" dxfId="2180" priority="3520" operator="lessThan">
      <formula>$C$4</formula>
    </cfRule>
  </conditionalFormatting>
  <conditionalFormatting sqref="BB33">
    <cfRule type="cellIs" dxfId="2179" priority="3521" operator="lessThan">
      <formula>$C$4</formula>
    </cfRule>
  </conditionalFormatting>
  <conditionalFormatting sqref="BB33">
    <cfRule type="cellIs" dxfId="2178" priority="3522" operator="lessThan">
      <formula>$C$4</formula>
    </cfRule>
  </conditionalFormatting>
  <conditionalFormatting sqref="BB34">
    <cfRule type="cellIs" dxfId="2177" priority="3523" operator="lessThan">
      <formula>$C$4</formula>
    </cfRule>
  </conditionalFormatting>
  <conditionalFormatting sqref="BB34">
    <cfRule type="cellIs" dxfId="2176" priority="3524" operator="lessThan">
      <formula>$C$4</formula>
    </cfRule>
  </conditionalFormatting>
  <conditionalFormatting sqref="BB35">
    <cfRule type="cellIs" dxfId="2175" priority="3525" operator="lessThan">
      <formula>$C$4</formula>
    </cfRule>
  </conditionalFormatting>
  <conditionalFormatting sqref="BB35">
    <cfRule type="cellIs" dxfId="2174" priority="3526" operator="lessThan">
      <formula>$C$4</formula>
    </cfRule>
  </conditionalFormatting>
  <conditionalFormatting sqref="BB36">
    <cfRule type="cellIs" dxfId="2173" priority="3527" operator="lessThan">
      <formula>$C$4</formula>
    </cfRule>
  </conditionalFormatting>
  <conditionalFormatting sqref="BB36">
    <cfRule type="cellIs" dxfId="2172" priority="3528" operator="lessThan">
      <formula>$C$4</formula>
    </cfRule>
  </conditionalFormatting>
  <conditionalFormatting sqref="BB37">
    <cfRule type="cellIs" dxfId="2171" priority="3529" operator="lessThan">
      <formula>$C$4</formula>
    </cfRule>
  </conditionalFormatting>
  <conditionalFormatting sqref="BB37">
    <cfRule type="cellIs" dxfId="2170" priority="3530" operator="lessThan">
      <formula>$C$4</formula>
    </cfRule>
  </conditionalFormatting>
  <conditionalFormatting sqref="BB38">
    <cfRule type="cellIs" dxfId="2169" priority="3531" operator="lessThan">
      <formula>$C$4</formula>
    </cfRule>
  </conditionalFormatting>
  <conditionalFormatting sqref="BB38">
    <cfRule type="cellIs" dxfId="2168" priority="3532" operator="lessThan">
      <formula>$C$4</formula>
    </cfRule>
  </conditionalFormatting>
  <conditionalFormatting sqref="BB39">
    <cfRule type="cellIs" dxfId="2167" priority="3533" operator="lessThan">
      <formula>$C$4</formula>
    </cfRule>
  </conditionalFormatting>
  <conditionalFormatting sqref="BB39">
    <cfRule type="cellIs" dxfId="2166" priority="3534" operator="lessThan">
      <formula>$C$4</formula>
    </cfRule>
  </conditionalFormatting>
  <conditionalFormatting sqref="BB40">
    <cfRule type="cellIs" dxfId="2165" priority="3535" operator="lessThan">
      <formula>$C$4</formula>
    </cfRule>
  </conditionalFormatting>
  <conditionalFormatting sqref="BB40">
    <cfRule type="cellIs" dxfId="2164" priority="3536" operator="lessThan">
      <formula>$C$4</formula>
    </cfRule>
  </conditionalFormatting>
  <conditionalFormatting sqref="BB41">
    <cfRule type="cellIs" dxfId="2163" priority="3537" operator="lessThan">
      <formula>$C$4</formula>
    </cfRule>
  </conditionalFormatting>
  <conditionalFormatting sqref="BB41">
    <cfRule type="cellIs" dxfId="2162" priority="3538" operator="lessThan">
      <formula>$C$4</formula>
    </cfRule>
  </conditionalFormatting>
  <conditionalFormatting sqref="BB42">
    <cfRule type="cellIs" dxfId="2161" priority="3539" operator="lessThan">
      <formula>$C$4</formula>
    </cfRule>
  </conditionalFormatting>
  <conditionalFormatting sqref="BB42">
    <cfRule type="cellIs" dxfId="2160" priority="3540" operator="lessThan">
      <formula>$C$4</formula>
    </cfRule>
  </conditionalFormatting>
  <conditionalFormatting sqref="BB43">
    <cfRule type="cellIs" dxfId="2159" priority="3541" operator="lessThan">
      <formula>$C$4</formula>
    </cfRule>
  </conditionalFormatting>
  <conditionalFormatting sqref="BB43">
    <cfRule type="cellIs" dxfId="2158" priority="3542" operator="lessThan">
      <formula>$C$4</formula>
    </cfRule>
  </conditionalFormatting>
  <conditionalFormatting sqref="BB44">
    <cfRule type="cellIs" dxfId="2157" priority="3543" operator="lessThan">
      <formula>$C$4</formula>
    </cfRule>
  </conditionalFormatting>
  <conditionalFormatting sqref="BB44">
    <cfRule type="cellIs" dxfId="2156" priority="3544" operator="lessThan">
      <formula>$C$4</formula>
    </cfRule>
  </conditionalFormatting>
  <conditionalFormatting sqref="BB45">
    <cfRule type="cellIs" dxfId="2155" priority="3545" operator="lessThan">
      <formula>$C$4</formula>
    </cfRule>
  </conditionalFormatting>
  <conditionalFormatting sqref="BB45">
    <cfRule type="cellIs" dxfId="2154" priority="3546" operator="lessThan">
      <formula>$C$4</formula>
    </cfRule>
  </conditionalFormatting>
  <conditionalFormatting sqref="BB46">
    <cfRule type="cellIs" dxfId="2153" priority="3547" operator="lessThan">
      <formula>$C$4</formula>
    </cfRule>
  </conditionalFormatting>
  <conditionalFormatting sqref="BB46">
    <cfRule type="cellIs" dxfId="2152" priority="3548" operator="lessThan">
      <formula>$C$4</formula>
    </cfRule>
  </conditionalFormatting>
  <conditionalFormatting sqref="BB47">
    <cfRule type="cellIs" dxfId="2151" priority="3549" operator="lessThan">
      <formula>$C$4</formula>
    </cfRule>
  </conditionalFormatting>
  <conditionalFormatting sqref="BB47">
    <cfRule type="cellIs" dxfId="2150" priority="3550" operator="lessThan">
      <formula>$C$4</formula>
    </cfRule>
  </conditionalFormatting>
  <conditionalFormatting sqref="BB48">
    <cfRule type="cellIs" dxfId="2149" priority="3551" operator="lessThan">
      <formula>$C$4</formula>
    </cfRule>
  </conditionalFormatting>
  <conditionalFormatting sqref="BB48">
    <cfRule type="cellIs" dxfId="2148" priority="3552" operator="lessThan">
      <formula>$C$4</formula>
    </cfRule>
  </conditionalFormatting>
  <conditionalFormatting sqref="BB49">
    <cfRule type="cellIs" dxfId="2147" priority="3553" operator="lessThan">
      <formula>$C$4</formula>
    </cfRule>
  </conditionalFormatting>
  <conditionalFormatting sqref="BB49">
    <cfRule type="cellIs" dxfId="2146" priority="3554" operator="lessThan">
      <formula>$C$4</formula>
    </cfRule>
  </conditionalFormatting>
  <conditionalFormatting sqref="BB50">
    <cfRule type="cellIs" dxfId="2145" priority="3555" operator="lessThan">
      <formula>$C$4</formula>
    </cfRule>
  </conditionalFormatting>
  <conditionalFormatting sqref="BB50">
    <cfRule type="cellIs" dxfId="2144" priority="3556" operator="lessThan">
      <formula>$C$4</formula>
    </cfRule>
  </conditionalFormatting>
  <conditionalFormatting sqref="BB51">
    <cfRule type="cellIs" dxfId="2143" priority="3557" operator="lessThan">
      <formula>$C$4</formula>
    </cfRule>
  </conditionalFormatting>
  <conditionalFormatting sqref="BB51">
    <cfRule type="cellIs" dxfId="2142" priority="3558" operator="lessThan">
      <formula>$C$4</formula>
    </cfRule>
  </conditionalFormatting>
  <conditionalFormatting sqref="BB52">
    <cfRule type="cellIs" dxfId="2141" priority="3559" operator="lessThan">
      <formula>$C$4</formula>
    </cfRule>
  </conditionalFormatting>
  <conditionalFormatting sqref="BB52">
    <cfRule type="cellIs" dxfId="2140" priority="3560" operator="lessThan">
      <formula>$C$4</formula>
    </cfRule>
  </conditionalFormatting>
  <conditionalFormatting sqref="BB53">
    <cfRule type="cellIs" dxfId="2139" priority="3561" operator="lessThan">
      <formula>$C$4</formula>
    </cfRule>
  </conditionalFormatting>
  <conditionalFormatting sqref="BB53">
    <cfRule type="cellIs" dxfId="2138" priority="3562" operator="lessThan">
      <formula>$C$4</formula>
    </cfRule>
  </conditionalFormatting>
  <conditionalFormatting sqref="BB54">
    <cfRule type="cellIs" dxfId="2137" priority="3563" operator="lessThan">
      <formula>$C$4</formula>
    </cfRule>
  </conditionalFormatting>
  <conditionalFormatting sqref="BB54">
    <cfRule type="cellIs" dxfId="2136" priority="3564" operator="lessThan">
      <formula>$C$4</formula>
    </cfRule>
  </conditionalFormatting>
  <conditionalFormatting sqref="BB55">
    <cfRule type="cellIs" dxfId="2135" priority="3565" operator="lessThan">
      <formula>$C$4</formula>
    </cfRule>
  </conditionalFormatting>
  <conditionalFormatting sqref="BB55">
    <cfRule type="cellIs" dxfId="2134" priority="3566" operator="lessThan">
      <formula>$C$4</formula>
    </cfRule>
  </conditionalFormatting>
  <conditionalFormatting sqref="BB56">
    <cfRule type="cellIs" dxfId="2133" priority="3567" operator="lessThan">
      <formula>$C$4</formula>
    </cfRule>
  </conditionalFormatting>
  <conditionalFormatting sqref="BB56">
    <cfRule type="cellIs" dxfId="2132" priority="3568" operator="lessThan">
      <formula>$C$4</formula>
    </cfRule>
  </conditionalFormatting>
  <conditionalFormatting sqref="BB57">
    <cfRule type="cellIs" dxfId="2131" priority="3569" operator="lessThan">
      <formula>$C$4</formula>
    </cfRule>
  </conditionalFormatting>
  <conditionalFormatting sqref="BB57">
    <cfRule type="cellIs" dxfId="2130" priority="3570" operator="lessThan">
      <formula>$C$4</formula>
    </cfRule>
  </conditionalFormatting>
  <conditionalFormatting sqref="BB58">
    <cfRule type="cellIs" dxfId="2129" priority="3571" operator="lessThan">
      <formula>$C$4</formula>
    </cfRule>
  </conditionalFormatting>
  <conditionalFormatting sqref="BB58">
    <cfRule type="cellIs" dxfId="2128" priority="3572" operator="lessThan">
      <formula>$C$4</formula>
    </cfRule>
  </conditionalFormatting>
  <conditionalFormatting sqref="BB59">
    <cfRule type="cellIs" dxfId="2127" priority="3573" operator="lessThan">
      <formula>$C$4</formula>
    </cfRule>
  </conditionalFormatting>
  <conditionalFormatting sqref="BB59">
    <cfRule type="cellIs" dxfId="2126" priority="3574" operator="lessThan">
      <formula>$C$4</formula>
    </cfRule>
  </conditionalFormatting>
  <conditionalFormatting sqref="BB60">
    <cfRule type="cellIs" dxfId="2125" priority="3575" operator="lessThan">
      <formula>$C$4</formula>
    </cfRule>
  </conditionalFormatting>
  <conditionalFormatting sqref="BB60">
    <cfRule type="cellIs" dxfId="2124" priority="3576" operator="lessThan">
      <formula>$C$4</formula>
    </cfRule>
  </conditionalFormatting>
  <conditionalFormatting sqref="BC11">
    <cfRule type="cellIs" dxfId="2123" priority="3577" operator="lessThan">
      <formula>$C$4</formula>
    </cfRule>
  </conditionalFormatting>
  <conditionalFormatting sqref="BC11">
    <cfRule type="cellIs" dxfId="2122" priority="3578" operator="lessThan">
      <formula>$C$4</formula>
    </cfRule>
  </conditionalFormatting>
  <conditionalFormatting sqref="BC12">
    <cfRule type="cellIs" dxfId="2121" priority="3579" operator="lessThan">
      <formula>$C$4</formula>
    </cfRule>
  </conditionalFormatting>
  <conditionalFormatting sqref="BC12">
    <cfRule type="cellIs" dxfId="2120" priority="3580" operator="lessThan">
      <formula>$C$4</formula>
    </cfRule>
  </conditionalFormatting>
  <conditionalFormatting sqref="BC13">
    <cfRule type="cellIs" dxfId="2119" priority="3581" operator="lessThan">
      <formula>$C$4</formula>
    </cfRule>
  </conditionalFormatting>
  <conditionalFormatting sqref="BC13">
    <cfRule type="cellIs" dxfId="2118" priority="3582" operator="lessThan">
      <formula>$C$4</formula>
    </cfRule>
  </conditionalFormatting>
  <conditionalFormatting sqref="BC14">
    <cfRule type="cellIs" dxfId="2117" priority="3583" operator="lessThan">
      <formula>$C$4</formula>
    </cfRule>
  </conditionalFormatting>
  <conditionalFormatting sqref="BC14">
    <cfRule type="cellIs" dxfId="2116" priority="3584" operator="lessThan">
      <formula>$C$4</formula>
    </cfRule>
  </conditionalFormatting>
  <conditionalFormatting sqref="BC15">
    <cfRule type="cellIs" dxfId="2115" priority="3585" operator="lessThan">
      <formula>$C$4</formula>
    </cfRule>
  </conditionalFormatting>
  <conditionalFormatting sqref="BC15">
    <cfRule type="cellIs" dxfId="2114" priority="3586" operator="lessThan">
      <formula>$C$4</formula>
    </cfRule>
  </conditionalFormatting>
  <conditionalFormatting sqref="BC16">
    <cfRule type="cellIs" dxfId="2113" priority="3587" operator="lessThan">
      <formula>$C$4</formula>
    </cfRule>
  </conditionalFormatting>
  <conditionalFormatting sqref="BC16">
    <cfRule type="cellIs" dxfId="2112" priority="3588" operator="lessThan">
      <formula>$C$4</formula>
    </cfRule>
  </conditionalFormatting>
  <conditionalFormatting sqref="BC17">
    <cfRule type="cellIs" dxfId="2111" priority="3589" operator="lessThan">
      <formula>$C$4</formula>
    </cfRule>
  </conditionalFormatting>
  <conditionalFormatting sqref="BC17">
    <cfRule type="cellIs" dxfId="2110" priority="3590" operator="lessThan">
      <formula>$C$4</formula>
    </cfRule>
  </conditionalFormatting>
  <conditionalFormatting sqref="BC18">
    <cfRule type="cellIs" dxfId="2109" priority="3591" operator="lessThan">
      <formula>$C$4</formula>
    </cfRule>
  </conditionalFormatting>
  <conditionalFormatting sqref="BC18">
    <cfRule type="cellIs" dxfId="2108" priority="3592" operator="lessThan">
      <formula>$C$4</formula>
    </cfRule>
  </conditionalFormatting>
  <conditionalFormatting sqref="BC19">
    <cfRule type="cellIs" dxfId="2107" priority="3593" operator="lessThan">
      <formula>$C$4</formula>
    </cfRule>
  </conditionalFormatting>
  <conditionalFormatting sqref="BC19">
    <cfRule type="cellIs" dxfId="2106" priority="3594" operator="lessThan">
      <formula>$C$4</formula>
    </cfRule>
  </conditionalFormatting>
  <conditionalFormatting sqref="BC20">
    <cfRule type="cellIs" dxfId="2105" priority="3595" operator="lessThan">
      <formula>$C$4</formula>
    </cfRule>
  </conditionalFormatting>
  <conditionalFormatting sqref="BC20">
    <cfRule type="cellIs" dxfId="2104" priority="3596" operator="lessThan">
      <formula>$C$4</formula>
    </cfRule>
  </conditionalFormatting>
  <conditionalFormatting sqref="BC21">
    <cfRule type="cellIs" dxfId="2103" priority="3597" operator="lessThan">
      <formula>$C$4</formula>
    </cfRule>
  </conditionalFormatting>
  <conditionalFormatting sqref="BC21">
    <cfRule type="cellIs" dxfId="2102" priority="3598" operator="lessThan">
      <formula>$C$4</formula>
    </cfRule>
  </conditionalFormatting>
  <conditionalFormatting sqref="BC22">
    <cfRule type="cellIs" dxfId="2101" priority="3599" operator="lessThan">
      <formula>$C$4</formula>
    </cfRule>
  </conditionalFormatting>
  <conditionalFormatting sqref="BC22">
    <cfRule type="cellIs" dxfId="2100" priority="3600" operator="lessThan">
      <formula>$C$4</formula>
    </cfRule>
  </conditionalFormatting>
  <conditionalFormatting sqref="BC23">
    <cfRule type="cellIs" dxfId="2099" priority="3601" operator="lessThan">
      <formula>$C$4</formula>
    </cfRule>
  </conditionalFormatting>
  <conditionalFormatting sqref="BC23">
    <cfRule type="cellIs" dxfId="2098" priority="3602" operator="lessThan">
      <formula>$C$4</formula>
    </cfRule>
  </conditionalFormatting>
  <conditionalFormatting sqref="BC24">
    <cfRule type="cellIs" dxfId="2097" priority="3603" operator="lessThan">
      <formula>$C$4</formula>
    </cfRule>
  </conditionalFormatting>
  <conditionalFormatting sqref="BC24">
    <cfRule type="cellIs" dxfId="2096" priority="3604" operator="lessThan">
      <formula>$C$4</formula>
    </cfRule>
  </conditionalFormatting>
  <conditionalFormatting sqref="BC25">
    <cfRule type="cellIs" dxfId="2095" priority="3605" operator="lessThan">
      <formula>$C$4</formula>
    </cfRule>
  </conditionalFormatting>
  <conditionalFormatting sqref="BC25">
    <cfRule type="cellIs" dxfId="2094" priority="3606" operator="lessThan">
      <formula>$C$4</formula>
    </cfRule>
  </conditionalFormatting>
  <conditionalFormatting sqref="BC26">
    <cfRule type="cellIs" dxfId="2093" priority="3607" operator="lessThan">
      <formula>$C$4</formula>
    </cfRule>
  </conditionalFormatting>
  <conditionalFormatting sqref="BC26">
    <cfRule type="cellIs" dxfId="2092" priority="3608" operator="lessThan">
      <formula>$C$4</formula>
    </cfRule>
  </conditionalFormatting>
  <conditionalFormatting sqref="BC27">
    <cfRule type="cellIs" dxfId="2091" priority="3609" operator="lessThan">
      <formula>$C$4</formula>
    </cfRule>
  </conditionalFormatting>
  <conditionalFormatting sqref="BC27">
    <cfRule type="cellIs" dxfId="2090" priority="3610" operator="lessThan">
      <formula>$C$4</formula>
    </cfRule>
  </conditionalFormatting>
  <conditionalFormatting sqref="BC28">
    <cfRule type="cellIs" dxfId="2089" priority="3611" operator="lessThan">
      <formula>$C$4</formula>
    </cfRule>
  </conditionalFormatting>
  <conditionalFormatting sqref="BC28">
    <cfRule type="cellIs" dxfId="2088" priority="3612" operator="lessThan">
      <formula>$C$4</formula>
    </cfRule>
  </conditionalFormatting>
  <conditionalFormatting sqref="BC29">
    <cfRule type="cellIs" dxfId="2087" priority="3613" operator="lessThan">
      <formula>$C$4</formula>
    </cfRule>
  </conditionalFormatting>
  <conditionalFormatting sqref="BC29">
    <cfRule type="cellIs" dxfId="2086" priority="3614" operator="lessThan">
      <formula>$C$4</formula>
    </cfRule>
  </conditionalFormatting>
  <conditionalFormatting sqref="BC30">
    <cfRule type="cellIs" dxfId="2085" priority="3615" operator="lessThan">
      <formula>$C$4</formula>
    </cfRule>
  </conditionalFormatting>
  <conditionalFormatting sqref="BC30">
    <cfRule type="cellIs" dxfId="2084" priority="3616" operator="lessThan">
      <formula>$C$4</formula>
    </cfRule>
  </conditionalFormatting>
  <conditionalFormatting sqref="BC31">
    <cfRule type="cellIs" dxfId="2083" priority="3617" operator="lessThan">
      <formula>$C$4</formula>
    </cfRule>
  </conditionalFormatting>
  <conditionalFormatting sqref="BC31">
    <cfRule type="cellIs" dxfId="2082" priority="3618" operator="lessThan">
      <formula>$C$4</formula>
    </cfRule>
  </conditionalFormatting>
  <conditionalFormatting sqref="BC32">
    <cfRule type="cellIs" dxfId="2081" priority="3619" operator="lessThan">
      <formula>$C$4</formula>
    </cfRule>
  </conditionalFormatting>
  <conditionalFormatting sqref="BC32">
    <cfRule type="cellIs" dxfId="2080" priority="3620" operator="lessThan">
      <formula>$C$4</formula>
    </cfRule>
  </conditionalFormatting>
  <conditionalFormatting sqref="BC33">
    <cfRule type="cellIs" dxfId="2079" priority="3621" operator="lessThan">
      <formula>$C$4</formula>
    </cfRule>
  </conditionalFormatting>
  <conditionalFormatting sqref="BC33">
    <cfRule type="cellIs" dxfId="2078" priority="3622" operator="lessThan">
      <formula>$C$4</formula>
    </cfRule>
  </conditionalFormatting>
  <conditionalFormatting sqref="BC34">
    <cfRule type="cellIs" dxfId="2077" priority="3623" operator="lessThan">
      <formula>$C$4</formula>
    </cfRule>
  </conditionalFormatting>
  <conditionalFormatting sqref="BC34">
    <cfRule type="cellIs" dxfId="2076" priority="3624" operator="lessThan">
      <formula>$C$4</formula>
    </cfRule>
  </conditionalFormatting>
  <conditionalFormatting sqref="BC35">
    <cfRule type="cellIs" dxfId="2075" priority="3625" operator="lessThan">
      <formula>$C$4</formula>
    </cfRule>
  </conditionalFormatting>
  <conditionalFormatting sqref="BC35">
    <cfRule type="cellIs" dxfId="2074" priority="3626" operator="lessThan">
      <formula>$C$4</formula>
    </cfRule>
  </conditionalFormatting>
  <conditionalFormatting sqref="BC36">
    <cfRule type="cellIs" dxfId="2073" priority="3627" operator="lessThan">
      <formula>$C$4</formula>
    </cfRule>
  </conditionalFormatting>
  <conditionalFormatting sqref="BC36">
    <cfRule type="cellIs" dxfId="2072" priority="3628" operator="lessThan">
      <formula>$C$4</formula>
    </cfRule>
  </conditionalFormatting>
  <conditionalFormatting sqref="BC37">
    <cfRule type="cellIs" dxfId="2071" priority="3629" operator="lessThan">
      <formula>$C$4</formula>
    </cfRule>
  </conditionalFormatting>
  <conditionalFormatting sqref="BC37">
    <cfRule type="cellIs" dxfId="2070" priority="3630" operator="lessThan">
      <formula>$C$4</formula>
    </cfRule>
  </conditionalFormatting>
  <conditionalFormatting sqref="BC38">
    <cfRule type="cellIs" dxfId="2069" priority="3631" operator="lessThan">
      <formula>$C$4</formula>
    </cfRule>
  </conditionalFormatting>
  <conditionalFormatting sqref="BC38">
    <cfRule type="cellIs" dxfId="2068" priority="3632" operator="lessThan">
      <formula>$C$4</formula>
    </cfRule>
  </conditionalFormatting>
  <conditionalFormatting sqref="BC39">
    <cfRule type="cellIs" dxfId="2067" priority="3633" operator="lessThan">
      <formula>$C$4</formula>
    </cfRule>
  </conditionalFormatting>
  <conditionalFormatting sqref="BC39">
    <cfRule type="cellIs" dxfId="2066" priority="3634" operator="lessThan">
      <formula>$C$4</formula>
    </cfRule>
  </conditionalFormatting>
  <conditionalFormatting sqref="BC40">
    <cfRule type="cellIs" dxfId="2065" priority="3635" operator="lessThan">
      <formula>$C$4</formula>
    </cfRule>
  </conditionalFormatting>
  <conditionalFormatting sqref="BC40">
    <cfRule type="cellIs" dxfId="2064" priority="3636" operator="lessThan">
      <formula>$C$4</formula>
    </cfRule>
  </conditionalFormatting>
  <conditionalFormatting sqref="BC41">
    <cfRule type="cellIs" dxfId="2063" priority="3637" operator="lessThan">
      <formula>$C$4</formula>
    </cfRule>
  </conditionalFormatting>
  <conditionalFormatting sqref="BC41">
    <cfRule type="cellIs" dxfId="2062" priority="3638" operator="lessThan">
      <formula>$C$4</formula>
    </cfRule>
  </conditionalFormatting>
  <conditionalFormatting sqref="BC42">
    <cfRule type="cellIs" dxfId="2061" priority="3639" operator="lessThan">
      <formula>$C$4</formula>
    </cfRule>
  </conditionalFormatting>
  <conditionalFormatting sqref="BC42">
    <cfRule type="cellIs" dxfId="2060" priority="3640" operator="lessThan">
      <formula>$C$4</formula>
    </cfRule>
  </conditionalFormatting>
  <conditionalFormatting sqref="BC43">
    <cfRule type="cellIs" dxfId="2059" priority="3641" operator="lessThan">
      <formula>$C$4</formula>
    </cfRule>
  </conditionalFormatting>
  <conditionalFormatting sqref="BC43">
    <cfRule type="cellIs" dxfId="2058" priority="3642" operator="lessThan">
      <formula>$C$4</formula>
    </cfRule>
  </conditionalFormatting>
  <conditionalFormatting sqref="BC44">
    <cfRule type="cellIs" dxfId="2057" priority="3643" operator="lessThan">
      <formula>$C$4</formula>
    </cfRule>
  </conditionalFormatting>
  <conditionalFormatting sqref="BC44">
    <cfRule type="cellIs" dxfId="2056" priority="3644" operator="lessThan">
      <formula>$C$4</formula>
    </cfRule>
  </conditionalFormatting>
  <conditionalFormatting sqref="BC45">
    <cfRule type="cellIs" dxfId="2055" priority="3645" operator="lessThan">
      <formula>$C$4</formula>
    </cfRule>
  </conditionalFormatting>
  <conditionalFormatting sqref="BC45">
    <cfRule type="cellIs" dxfId="2054" priority="3646" operator="lessThan">
      <formula>$C$4</formula>
    </cfRule>
  </conditionalFormatting>
  <conditionalFormatting sqref="BC46">
    <cfRule type="cellIs" dxfId="2053" priority="3647" operator="lessThan">
      <formula>$C$4</formula>
    </cfRule>
  </conditionalFormatting>
  <conditionalFormatting sqref="BC46">
    <cfRule type="cellIs" dxfId="2052" priority="3648" operator="lessThan">
      <formula>$C$4</formula>
    </cfRule>
  </conditionalFormatting>
  <conditionalFormatting sqref="BC47">
    <cfRule type="cellIs" dxfId="2051" priority="3649" operator="lessThan">
      <formula>$C$4</formula>
    </cfRule>
  </conditionalFormatting>
  <conditionalFormatting sqref="BC47">
    <cfRule type="cellIs" dxfId="2050" priority="3650" operator="lessThan">
      <formula>$C$4</formula>
    </cfRule>
  </conditionalFormatting>
  <conditionalFormatting sqref="BC48">
    <cfRule type="cellIs" dxfId="2049" priority="3651" operator="lessThan">
      <formula>$C$4</formula>
    </cfRule>
  </conditionalFormatting>
  <conditionalFormatting sqref="BC48">
    <cfRule type="cellIs" dxfId="2048" priority="3652" operator="lessThan">
      <formula>$C$4</formula>
    </cfRule>
  </conditionalFormatting>
  <conditionalFormatting sqref="BC49">
    <cfRule type="cellIs" dxfId="2047" priority="3653" operator="lessThan">
      <formula>$C$4</formula>
    </cfRule>
  </conditionalFormatting>
  <conditionalFormatting sqref="BC49">
    <cfRule type="cellIs" dxfId="2046" priority="3654" operator="lessThan">
      <formula>$C$4</formula>
    </cfRule>
  </conditionalFormatting>
  <conditionalFormatting sqref="BC50">
    <cfRule type="cellIs" dxfId="2045" priority="3655" operator="lessThan">
      <formula>$C$4</formula>
    </cfRule>
  </conditionalFormatting>
  <conditionalFormatting sqref="BC50">
    <cfRule type="cellIs" dxfId="2044" priority="3656" operator="lessThan">
      <formula>$C$4</formula>
    </cfRule>
  </conditionalFormatting>
  <conditionalFormatting sqref="BC51">
    <cfRule type="cellIs" dxfId="2043" priority="3657" operator="lessThan">
      <formula>$C$4</formula>
    </cfRule>
  </conditionalFormatting>
  <conditionalFormatting sqref="BC51">
    <cfRule type="cellIs" dxfId="2042" priority="3658" operator="lessThan">
      <formula>$C$4</formula>
    </cfRule>
  </conditionalFormatting>
  <conditionalFormatting sqref="BC52">
    <cfRule type="cellIs" dxfId="2041" priority="3659" operator="lessThan">
      <formula>$C$4</formula>
    </cfRule>
  </conditionalFormatting>
  <conditionalFormatting sqref="BC52">
    <cfRule type="cellIs" dxfId="2040" priority="3660" operator="lessThan">
      <formula>$C$4</formula>
    </cfRule>
  </conditionalFormatting>
  <conditionalFormatting sqref="BC53">
    <cfRule type="cellIs" dxfId="2039" priority="3661" operator="lessThan">
      <formula>$C$4</formula>
    </cfRule>
  </conditionalFormatting>
  <conditionalFormatting sqref="BC53">
    <cfRule type="cellIs" dxfId="2038" priority="3662" operator="lessThan">
      <formula>$C$4</formula>
    </cfRule>
  </conditionalFormatting>
  <conditionalFormatting sqref="BC54">
    <cfRule type="cellIs" dxfId="2037" priority="3663" operator="lessThan">
      <formula>$C$4</formula>
    </cfRule>
  </conditionalFormatting>
  <conditionalFormatting sqref="BC54">
    <cfRule type="cellIs" dxfId="2036" priority="3664" operator="lessThan">
      <formula>$C$4</formula>
    </cfRule>
  </conditionalFormatting>
  <conditionalFormatting sqref="BC55">
    <cfRule type="cellIs" dxfId="2035" priority="3665" operator="lessThan">
      <formula>$C$4</formula>
    </cfRule>
  </conditionalFormatting>
  <conditionalFormatting sqref="BC55">
    <cfRule type="cellIs" dxfId="2034" priority="3666" operator="lessThan">
      <formula>$C$4</formula>
    </cfRule>
  </conditionalFormatting>
  <conditionalFormatting sqref="BC56">
    <cfRule type="cellIs" dxfId="2033" priority="3667" operator="lessThan">
      <formula>$C$4</formula>
    </cfRule>
  </conditionalFormatting>
  <conditionalFormatting sqref="BC56">
    <cfRule type="cellIs" dxfId="2032" priority="3668" operator="lessThan">
      <formula>$C$4</formula>
    </cfRule>
  </conditionalFormatting>
  <conditionalFormatting sqref="BC57">
    <cfRule type="cellIs" dxfId="2031" priority="3669" operator="lessThan">
      <formula>$C$4</formula>
    </cfRule>
  </conditionalFormatting>
  <conditionalFormatting sqref="BC57">
    <cfRule type="cellIs" dxfId="2030" priority="3670" operator="lessThan">
      <formula>$C$4</formula>
    </cfRule>
  </conditionalFormatting>
  <conditionalFormatting sqref="BC58">
    <cfRule type="cellIs" dxfId="2029" priority="3671" operator="lessThan">
      <formula>$C$4</formula>
    </cfRule>
  </conditionalFormatting>
  <conditionalFormatting sqref="BC58">
    <cfRule type="cellIs" dxfId="2028" priority="3672" operator="lessThan">
      <formula>$C$4</formula>
    </cfRule>
  </conditionalFormatting>
  <conditionalFormatting sqref="BC59">
    <cfRule type="cellIs" dxfId="2027" priority="3673" operator="lessThan">
      <formula>$C$4</formula>
    </cfRule>
  </conditionalFormatting>
  <conditionalFormatting sqref="BC59">
    <cfRule type="cellIs" dxfId="2026" priority="3674" operator="lessThan">
      <formula>$C$4</formula>
    </cfRule>
  </conditionalFormatting>
  <conditionalFormatting sqref="BC60">
    <cfRule type="cellIs" dxfId="2025" priority="3675" operator="lessThan">
      <formula>$C$4</formula>
    </cfRule>
  </conditionalFormatting>
  <conditionalFormatting sqref="BC60">
    <cfRule type="cellIs" dxfId="2024" priority="3676" operator="lessThan">
      <formula>$C$4</formula>
    </cfRule>
  </conditionalFormatting>
  <conditionalFormatting sqref="BD11">
    <cfRule type="cellIs" dxfId="2023" priority="3677" operator="lessThan">
      <formula>$C$4</formula>
    </cfRule>
  </conditionalFormatting>
  <conditionalFormatting sqref="BD11">
    <cfRule type="cellIs" dxfId="2022" priority="3678" operator="lessThan">
      <formula>$C$4</formula>
    </cfRule>
  </conditionalFormatting>
  <conditionalFormatting sqref="BD12">
    <cfRule type="cellIs" dxfId="2021" priority="3679" operator="lessThan">
      <formula>$C$4</formula>
    </cfRule>
  </conditionalFormatting>
  <conditionalFormatting sqref="BD12">
    <cfRule type="cellIs" dxfId="2020" priority="3680" operator="lessThan">
      <formula>$C$4</formula>
    </cfRule>
  </conditionalFormatting>
  <conditionalFormatting sqref="BD13">
    <cfRule type="cellIs" dxfId="2019" priority="3681" operator="lessThan">
      <formula>$C$4</formula>
    </cfRule>
  </conditionalFormatting>
  <conditionalFormatting sqref="BD13">
    <cfRule type="cellIs" dxfId="2018" priority="3682" operator="lessThan">
      <formula>$C$4</formula>
    </cfRule>
  </conditionalFormatting>
  <conditionalFormatting sqref="BD14">
    <cfRule type="cellIs" dxfId="2017" priority="3683" operator="lessThan">
      <formula>$C$4</formula>
    </cfRule>
  </conditionalFormatting>
  <conditionalFormatting sqref="BD14">
    <cfRule type="cellIs" dxfId="2016" priority="3684" operator="lessThan">
      <formula>$C$4</formula>
    </cfRule>
  </conditionalFormatting>
  <conditionalFormatting sqref="BD15">
    <cfRule type="cellIs" dxfId="2015" priority="3685" operator="lessThan">
      <formula>$C$4</formula>
    </cfRule>
  </conditionalFormatting>
  <conditionalFormatting sqref="BD15">
    <cfRule type="cellIs" dxfId="2014" priority="3686" operator="lessThan">
      <formula>$C$4</formula>
    </cfRule>
  </conditionalFormatting>
  <conditionalFormatting sqref="BD16">
    <cfRule type="cellIs" dxfId="2013" priority="3687" operator="lessThan">
      <formula>$C$4</formula>
    </cfRule>
  </conditionalFormatting>
  <conditionalFormatting sqref="BD16">
    <cfRule type="cellIs" dxfId="2012" priority="3688" operator="lessThan">
      <formula>$C$4</formula>
    </cfRule>
  </conditionalFormatting>
  <conditionalFormatting sqref="BD17">
    <cfRule type="cellIs" dxfId="2011" priority="3689" operator="lessThan">
      <formula>$C$4</formula>
    </cfRule>
  </conditionalFormatting>
  <conditionalFormatting sqref="BD17">
    <cfRule type="cellIs" dxfId="2010" priority="3690" operator="lessThan">
      <formula>$C$4</formula>
    </cfRule>
  </conditionalFormatting>
  <conditionalFormatting sqref="BD18">
    <cfRule type="cellIs" dxfId="2009" priority="3691" operator="lessThan">
      <formula>$C$4</formula>
    </cfRule>
  </conditionalFormatting>
  <conditionalFormatting sqref="BD18">
    <cfRule type="cellIs" dxfId="2008" priority="3692" operator="lessThan">
      <formula>$C$4</formula>
    </cfRule>
  </conditionalFormatting>
  <conditionalFormatting sqref="BD19">
    <cfRule type="cellIs" dxfId="2007" priority="3693" operator="lessThan">
      <formula>$C$4</formula>
    </cfRule>
  </conditionalFormatting>
  <conditionalFormatting sqref="BD19">
    <cfRule type="cellIs" dxfId="2006" priority="3694" operator="lessThan">
      <formula>$C$4</formula>
    </cfRule>
  </conditionalFormatting>
  <conditionalFormatting sqref="BD20">
    <cfRule type="cellIs" dxfId="2005" priority="3695" operator="lessThan">
      <formula>$C$4</formula>
    </cfRule>
  </conditionalFormatting>
  <conditionalFormatting sqref="BD20">
    <cfRule type="cellIs" dxfId="2004" priority="3696" operator="lessThan">
      <formula>$C$4</formula>
    </cfRule>
  </conditionalFormatting>
  <conditionalFormatting sqref="BD21">
    <cfRule type="cellIs" dxfId="2003" priority="3697" operator="lessThan">
      <formula>$C$4</formula>
    </cfRule>
  </conditionalFormatting>
  <conditionalFormatting sqref="BD21">
    <cfRule type="cellIs" dxfId="2002" priority="3698" operator="lessThan">
      <formula>$C$4</formula>
    </cfRule>
  </conditionalFormatting>
  <conditionalFormatting sqref="BD22">
    <cfRule type="cellIs" dxfId="2001" priority="3699" operator="lessThan">
      <formula>$C$4</formula>
    </cfRule>
  </conditionalFormatting>
  <conditionalFormatting sqref="BD22">
    <cfRule type="cellIs" dxfId="2000" priority="3700" operator="lessThan">
      <formula>$C$4</formula>
    </cfRule>
  </conditionalFormatting>
  <conditionalFormatting sqref="BD23">
    <cfRule type="cellIs" dxfId="1999" priority="3701" operator="lessThan">
      <formula>$C$4</formula>
    </cfRule>
  </conditionalFormatting>
  <conditionalFormatting sqref="BD23">
    <cfRule type="cellIs" dxfId="1998" priority="3702" operator="lessThan">
      <formula>$C$4</formula>
    </cfRule>
  </conditionalFormatting>
  <conditionalFormatting sqref="BD24">
    <cfRule type="cellIs" dxfId="1997" priority="3703" operator="lessThan">
      <formula>$C$4</formula>
    </cfRule>
  </conditionalFormatting>
  <conditionalFormatting sqref="BD24">
    <cfRule type="cellIs" dxfId="1996" priority="3704" operator="lessThan">
      <formula>$C$4</formula>
    </cfRule>
  </conditionalFormatting>
  <conditionalFormatting sqref="BD25">
    <cfRule type="cellIs" dxfId="1995" priority="3705" operator="lessThan">
      <formula>$C$4</formula>
    </cfRule>
  </conditionalFormatting>
  <conditionalFormatting sqref="BD25">
    <cfRule type="cellIs" dxfId="1994" priority="3706" operator="lessThan">
      <formula>$C$4</formula>
    </cfRule>
  </conditionalFormatting>
  <conditionalFormatting sqref="BD26">
    <cfRule type="cellIs" dxfId="1993" priority="3707" operator="lessThan">
      <formula>$C$4</formula>
    </cfRule>
  </conditionalFormatting>
  <conditionalFormatting sqref="BD26">
    <cfRule type="cellIs" dxfId="1992" priority="3708" operator="lessThan">
      <formula>$C$4</formula>
    </cfRule>
  </conditionalFormatting>
  <conditionalFormatting sqref="BD27">
    <cfRule type="cellIs" dxfId="1991" priority="3709" operator="lessThan">
      <formula>$C$4</formula>
    </cfRule>
  </conditionalFormatting>
  <conditionalFormatting sqref="BD27">
    <cfRule type="cellIs" dxfId="1990" priority="3710" operator="lessThan">
      <formula>$C$4</formula>
    </cfRule>
  </conditionalFormatting>
  <conditionalFormatting sqref="BD28">
    <cfRule type="cellIs" dxfId="1989" priority="3711" operator="lessThan">
      <formula>$C$4</formula>
    </cfRule>
  </conditionalFormatting>
  <conditionalFormatting sqref="BD28">
    <cfRule type="cellIs" dxfId="1988" priority="3712" operator="lessThan">
      <formula>$C$4</formula>
    </cfRule>
  </conditionalFormatting>
  <conditionalFormatting sqref="BD29">
    <cfRule type="cellIs" dxfId="1987" priority="3713" operator="lessThan">
      <formula>$C$4</formula>
    </cfRule>
  </conditionalFormatting>
  <conditionalFormatting sqref="BD29">
    <cfRule type="cellIs" dxfId="1986" priority="3714" operator="lessThan">
      <formula>$C$4</formula>
    </cfRule>
  </conditionalFormatting>
  <conditionalFormatting sqref="BD30">
    <cfRule type="cellIs" dxfId="1985" priority="3715" operator="lessThan">
      <formula>$C$4</formula>
    </cfRule>
  </conditionalFormatting>
  <conditionalFormatting sqref="BD30">
    <cfRule type="cellIs" dxfId="1984" priority="3716" operator="lessThan">
      <formula>$C$4</formula>
    </cfRule>
  </conditionalFormatting>
  <conditionalFormatting sqref="BD31">
    <cfRule type="cellIs" dxfId="1983" priority="3717" operator="lessThan">
      <formula>$C$4</formula>
    </cfRule>
  </conditionalFormatting>
  <conditionalFormatting sqref="BD31">
    <cfRule type="cellIs" dxfId="1982" priority="3718" operator="lessThan">
      <formula>$C$4</formula>
    </cfRule>
  </conditionalFormatting>
  <conditionalFormatting sqref="BD32">
    <cfRule type="cellIs" dxfId="1981" priority="3719" operator="lessThan">
      <formula>$C$4</formula>
    </cfRule>
  </conditionalFormatting>
  <conditionalFormatting sqref="BD32">
    <cfRule type="cellIs" dxfId="1980" priority="3720" operator="lessThan">
      <formula>$C$4</formula>
    </cfRule>
  </conditionalFormatting>
  <conditionalFormatting sqref="BD33">
    <cfRule type="cellIs" dxfId="1979" priority="3721" operator="lessThan">
      <formula>$C$4</formula>
    </cfRule>
  </conditionalFormatting>
  <conditionalFormatting sqref="BD33">
    <cfRule type="cellIs" dxfId="1978" priority="3722" operator="lessThan">
      <formula>$C$4</formula>
    </cfRule>
  </conditionalFormatting>
  <conditionalFormatting sqref="BD34">
    <cfRule type="cellIs" dxfId="1977" priority="3723" operator="lessThan">
      <formula>$C$4</formula>
    </cfRule>
  </conditionalFormatting>
  <conditionalFormatting sqref="BD34">
    <cfRule type="cellIs" dxfId="1976" priority="3724" operator="lessThan">
      <formula>$C$4</formula>
    </cfRule>
  </conditionalFormatting>
  <conditionalFormatting sqref="BD35">
    <cfRule type="cellIs" dxfId="1975" priority="3725" operator="lessThan">
      <formula>$C$4</formula>
    </cfRule>
  </conditionalFormatting>
  <conditionalFormatting sqref="BD35">
    <cfRule type="cellIs" dxfId="1974" priority="3726" operator="lessThan">
      <formula>$C$4</formula>
    </cfRule>
  </conditionalFormatting>
  <conditionalFormatting sqref="BD36">
    <cfRule type="cellIs" dxfId="1973" priority="3727" operator="lessThan">
      <formula>$C$4</formula>
    </cfRule>
  </conditionalFormatting>
  <conditionalFormatting sqref="BD36">
    <cfRule type="cellIs" dxfId="1972" priority="3728" operator="lessThan">
      <formula>$C$4</formula>
    </cfRule>
  </conditionalFormatting>
  <conditionalFormatting sqref="BD37">
    <cfRule type="cellIs" dxfId="1971" priority="3729" operator="lessThan">
      <formula>$C$4</formula>
    </cfRule>
  </conditionalFormatting>
  <conditionalFormatting sqref="BD37">
    <cfRule type="cellIs" dxfId="1970" priority="3730" operator="lessThan">
      <formula>$C$4</formula>
    </cfRule>
  </conditionalFormatting>
  <conditionalFormatting sqref="BD38">
    <cfRule type="cellIs" dxfId="1969" priority="3731" operator="lessThan">
      <formula>$C$4</formula>
    </cfRule>
  </conditionalFormatting>
  <conditionalFormatting sqref="BD38">
    <cfRule type="cellIs" dxfId="1968" priority="3732" operator="lessThan">
      <formula>$C$4</formula>
    </cfRule>
  </conditionalFormatting>
  <conditionalFormatting sqref="BD39">
    <cfRule type="cellIs" dxfId="1967" priority="3733" operator="lessThan">
      <formula>$C$4</formula>
    </cfRule>
  </conditionalFormatting>
  <conditionalFormatting sqref="BD39">
    <cfRule type="cellIs" dxfId="1966" priority="3734" operator="lessThan">
      <formula>$C$4</formula>
    </cfRule>
  </conditionalFormatting>
  <conditionalFormatting sqref="BD40">
    <cfRule type="cellIs" dxfId="1965" priority="3735" operator="lessThan">
      <formula>$C$4</formula>
    </cfRule>
  </conditionalFormatting>
  <conditionalFormatting sqref="BD40">
    <cfRule type="cellIs" dxfId="1964" priority="3736" operator="lessThan">
      <formula>$C$4</formula>
    </cfRule>
  </conditionalFormatting>
  <conditionalFormatting sqref="BD41">
    <cfRule type="cellIs" dxfId="1963" priority="3737" operator="lessThan">
      <formula>$C$4</formula>
    </cfRule>
  </conditionalFormatting>
  <conditionalFormatting sqref="BD41">
    <cfRule type="cellIs" dxfId="1962" priority="3738" operator="lessThan">
      <formula>$C$4</formula>
    </cfRule>
  </conditionalFormatting>
  <conditionalFormatting sqref="BD42">
    <cfRule type="cellIs" dxfId="1961" priority="3739" operator="lessThan">
      <formula>$C$4</formula>
    </cfRule>
  </conditionalFormatting>
  <conditionalFormatting sqref="BD42">
    <cfRule type="cellIs" dxfId="1960" priority="3740" operator="lessThan">
      <formula>$C$4</formula>
    </cfRule>
  </conditionalFormatting>
  <conditionalFormatting sqref="BD43">
    <cfRule type="cellIs" dxfId="1959" priority="3741" operator="lessThan">
      <formula>$C$4</formula>
    </cfRule>
  </conditionalFormatting>
  <conditionalFormatting sqref="BD43">
    <cfRule type="cellIs" dxfId="1958" priority="3742" operator="lessThan">
      <formula>$C$4</formula>
    </cfRule>
  </conditionalFormatting>
  <conditionalFormatting sqref="BD44">
    <cfRule type="cellIs" dxfId="1957" priority="3743" operator="lessThan">
      <formula>$C$4</formula>
    </cfRule>
  </conditionalFormatting>
  <conditionalFormatting sqref="BD44">
    <cfRule type="cellIs" dxfId="1956" priority="3744" operator="lessThan">
      <formula>$C$4</formula>
    </cfRule>
  </conditionalFormatting>
  <conditionalFormatting sqref="BD45">
    <cfRule type="cellIs" dxfId="1955" priority="3745" operator="lessThan">
      <formula>$C$4</formula>
    </cfRule>
  </conditionalFormatting>
  <conditionalFormatting sqref="BD45">
    <cfRule type="cellIs" dxfId="1954" priority="3746" operator="lessThan">
      <formula>$C$4</formula>
    </cfRule>
  </conditionalFormatting>
  <conditionalFormatting sqref="BD46">
    <cfRule type="cellIs" dxfId="1953" priority="3747" operator="lessThan">
      <formula>$C$4</formula>
    </cfRule>
  </conditionalFormatting>
  <conditionalFormatting sqref="BD46">
    <cfRule type="cellIs" dxfId="1952" priority="3748" operator="lessThan">
      <formula>$C$4</formula>
    </cfRule>
  </conditionalFormatting>
  <conditionalFormatting sqref="BD47">
    <cfRule type="cellIs" dxfId="1951" priority="3749" operator="lessThan">
      <formula>$C$4</formula>
    </cfRule>
  </conditionalFormatting>
  <conditionalFormatting sqref="BD47">
    <cfRule type="cellIs" dxfId="1950" priority="3750" operator="lessThan">
      <formula>$C$4</formula>
    </cfRule>
  </conditionalFormatting>
  <conditionalFormatting sqref="BD48">
    <cfRule type="cellIs" dxfId="1949" priority="3751" operator="lessThan">
      <formula>$C$4</formula>
    </cfRule>
  </conditionalFormatting>
  <conditionalFormatting sqref="BD48">
    <cfRule type="cellIs" dxfId="1948" priority="3752" operator="lessThan">
      <formula>$C$4</formula>
    </cfRule>
  </conditionalFormatting>
  <conditionalFormatting sqref="BD49">
    <cfRule type="cellIs" dxfId="1947" priority="3753" operator="lessThan">
      <formula>$C$4</formula>
    </cfRule>
  </conditionalFormatting>
  <conditionalFormatting sqref="BD49">
    <cfRule type="cellIs" dxfId="1946" priority="3754" operator="lessThan">
      <formula>$C$4</formula>
    </cfRule>
  </conditionalFormatting>
  <conditionalFormatting sqref="BD50">
    <cfRule type="cellIs" dxfId="1945" priority="3755" operator="lessThan">
      <formula>$C$4</formula>
    </cfRule>
  </conditionalFormatting>
  <conditionalFormatting sqref="BD50">
    <cfRule type="cellIs" dxfId="1944" priority="3756" operator="lessThan">
      <formula>$C$4</formula>
    </cfRule>
  </conditionalFormatting>
  <conditionalFormatting sqref="BD51">
    <cfRule type="cellIs" dxfId="1943" priority="3757" operator="lessThan">
      <formula>$C$4</formula>
    </cfRule>
  </conditionalFormatting>
  <conditionalFormatting sqref="BD51">
    <cfRule type="cellIs" dxfId="1942" priority="3758" operator="lessThan">
      <formula>$C$4</formula>
    </cfRule>
  </conditionalFormatting>
  <conditionalFormatting sqref="BD52">
    <cfRule type="cellIs" dxfId="1941" priority="3759" operator="lessThan">
      <formula>$C$4</formula>
    </cfRule>
  </conditionalFormatting>
  <conditionalFormatting sqref="BD52">
    <cfRule type="cellIs" dxfId="1940" priority="3760" operator="lessThan">
      <formula>$C$4</formula>
    </cfRule>
  </conditionalFormatting>
  <conditionalFormatting sqref="BD53">
    <cfRule type="cellIs" dxfId="1939" priority="3761" operator="lessThan">
      <formula>$C$4</formula>
    </cfRule>
  </conditionalFormatting>
  <conditionalFormatting sqref="BD53">
    <cfRule type="cellIs" dxfId="1938" priority="3762" operator="lessThan">
      <formula>$C$4</formula>
    </cfRule>
  </conditionalFormatting>
  <conditionalFormatting sqref="BD54">
    <cfRule type="cellIs" dxfId="1937" priority="3763" operator="lessThan">
      <formula>$C$4</formula>
    </cfRule>
  </conditionalFormatting>
  <conditionalFormatting sqref="BD54">
    <cfRule type="cellIs" dxfId="1936" priority="3764" operator="lessThan">
      <formula>$C$4</formula>
    </cfRule>
  </conditionalFormatting>
  <conditionalFormatting sqref="BD55">
    <cfRule type="cellIs" dxfId="1935" priority="3765" operator="lessThan">
      <formula>$C$4</formula>
    </cfRule>
  </conditionalFormatting>
  <conditionalFormatting sqref="BD55">
    <cfRule type="cellIs" dxfId="1934" priority="3766" operator="lessThan">
      <formula>$C$4</formula>
    </cfRule>
  </conditionalFormatting>
  <conditionalFormatting sqref="BD56">
    <cfRule type="cellIs" dxfId="1933" priority="3767" operator="lessThan">
      <formula>$C$4</formula>
    </cfRule>
  </conditionalFormatting>
  <conditionalFormatting sqref="BD56">
    <cfRule type="cellIs" dxfId="1932" priority="3768" operator="lessThan">
      <formula>$C$4</formula>
    </cfRule>
  </conditionalFormatting>
  <conditionalFormatting sqref="BD57">
    <cfRule type="cellIs" dxfId="1931" priority="3769" operator="lessThan">
      <formula>$C$4</formula>
    </cfRule>
  </conditionalFormatting>
  <conditionalFormatting sqref="BD57">
    <cfRule type="cellIs" dxfId="1930" priority="3770" operator="lessThan">
      <formula>$C$4</formula>
    </cfRule>
  </conditionalFormatting>
  <conditionalFormatting sqref="BD58">
    <cfRule type="cellIs" dxfId="1929" priority="3771" operator="lessThan">
      <formula>$C$4</formula>
    </cfRule>
  </conditionalFormatting>
  <conditionalFormatting sqref="BD58">
    <cfRule type="cellIs" dxfId="1928" priority="3772" operator="lessThan">
      <formula>$C$4</formula>
    </cfRule>
  </conditionalFormatting>
  <conditionalFormatting sqref="BD59">
    <cfRule type="cellIs" dxfId="1927" priority="3773" operator="lessThan">
      <formula>$C$4</formula>
    </cfRule>
  </conditionalFormatting>
  <conditionalFormatting sqref="BD59">
    <cfRule type="cellIs" dxfId="1926" priority="3774" operator="lessThan">
      <formula>$C$4</formula>
    </cfRule>
  </conditionalFormatting>
  <conditionalFormatting sqref="BD60">
    <cfRule type="cellIs" dxfId="1925" priority="3775" operator="lessThan">
      <formula>$C$4</formula>
    </cfRule>
  </conditionalFormatting>
  <conditionalFormatting sqref="BD60">
    <cfRule type="cellIs" dxfId="1924" priority="3776" operator="lessThan">
      <formula>$C$4</formula>
    </cfRule>
  </conditionalFormatting>
  <conditionalFormatting sqref="BE11">
    <cfRule type="cellIs" dxfId="1923" priority="3777" operator="lessThan">
      <formula>$C$4</formula>
    </cfRule>
  </conditionalFormatting>
  <conditionalFormatting sqref="BE11">
    <cfRule type="cellIs" dxfId="1922" priority="3778" operator="lessThan">
      <formula>$C$4</formula>
    </cfRule>
  </conditionalFormatting>
  <conditionalFormatting sqref="BE12">
    <cfRule type="cellIs" dxfId="1921" priority="3779" operator="lessThan">
      <formula>$C$4</formula>
    </cfRule>
  </conditionalFormatting>
  <conditionalFormatting sqref="BE12">
    <cfRule type="cellIs" dxfId="1920" priority="3780" operator="lessThan">
      <formula>$C$4</formula>
    </cfRule>
  </conditionalFormatting>
  <conditionalFormatting sqref="BE13">
    <cfRule type="cellIs" dxfId="1919" priority="3781" operator="lessThan">
      <formula>$C$4</formula>
    </cfRule>
  </conditionalFormatting>
  <conditionalFormatting sqref="BE13">
    <cfRule type="cellIs" dxfId="1918" priority="3782" operator="lessThan">
      <formula>$C$4</formula>
    </cfRule>
  </conditionalFormatting>
  <conditionalFormatting sqref="BE14">
    <cfRule type="cellIs" dxfId="1917" priority="3783" operator="lessThan">
      <formula>$C$4</formula>
    </cfRule>
  </conditionalFormatting>
  <conditionalFormatting sqref="BE14">
    <cfRule type="cellIs" dxfId="1916" priority="3784" operator="lessThan">
      <formula>$C$4</formula>
    </cfRule>
  </conditionalFormatting>
  <conditionalFormatting sqref="BE15">
    <cfRule type="cellIs" dxfId="1915" priority="3785" operator="lessThan">
      <formula>$C$4</formula>
    </cfRule>
  </conditionalFormatting>
  <conditionalFormatting sqref="BE15">
    <cfRule type="cellIs" dxfId="1914" priority="3786" operator="lessThan">
      <formula>$C$4</formula>
    </cfRule>
  </conditionalFormatting>
  <conditionalFormatting sqref="BE16">
    <cfRule type="cellIs" dxfId="1913" priority="3787" operator="lessThan">
      <formula>$C$4</formula>
    </cfRule>
  </conditionalFormatting>
  <conditionalFormatting sqref="BE16">
    <cfRule type="cellIs" dxfId="1912" priority="3788" operator="lessThan">
      <formula>$C$4</formula>
    </cfRule>
  </conditionalFormatting>
  <conditionalFormatting sqref="BE17">
    <cfRule type="cellIs" dxfId="1911" priority="3789" operator="lessThan">
      <formula>$C$4</formula>
    </cfRule>
  </conditionalFormatting>
  <conditionalFormatting sqref="BE17">
    <cfRule type="cellIs" dxfId="1910" priority="3790" operator="lessThan">
      <formula>$C$4</formula>
    </cfRule>
  </conditionalFormatting>
  <conditionalFormatting sqref="BE18">
    <cfRule type="cellIs" dxfId="1909" priority="3791" operator="lessThan">
      <formula>$C$4</formula>
    </cfRule>
  </conditionalFormatting>
  <conditionalFormatting sqref="BE18">
    <cfRule type="cellIs" dxfId="1908" priority="3792" operator="lessThan">
      <formula>$C$4</formula>
    </cfRule>
  </conditionalFormatting>
  <conditionalFormatting sqref="BE19">
    <cfRule type="cellIs" dxfId="1907" priority="3793" operator="lessThan">
      <formula>$C$4</formula>
    </cfRule>
  </conditionalFormatting>
  <conditionalFormatting sqref="BE19">
    <cfRule type="cellIs" dxfId="1906" priority="3794" operator="lessThan">
      <formula>$C$4</formula>
    </cfRule>
  </conditionalFormatting>
  <conditionalFormatting sqref="BE20">
    <cfRule type="cellIs" dxfId="1905" priority="3795" operator="lessThan">
      <formula>$C$4</formula>
    </cfRule>
  </conditionalFormatting>
  <conditionalFormatting sqref="BE20">
    <cfRule type="cellIs" dxfId="1904" priority="3796" operator="lessThan">
      <formula>$C$4</formula>
    </cfRule>
  </conditionalFormatting>
  <conditionalFormatting sqref="BE21">
    <cfRule type="cellIs" dxfId="1903" priority="3797" operator="lessThan">
      <formula>$C$4</formula>
    </cfRule>
  </conditionalFormatting>
  <conditionalFormatting sqref="BE21">
    <cfRule type="cellIs" dxfId="1902" priority="3798" operator="lessThan">
      <formula>$C$4</formula>
    </cfRule>
  </conditionalFormatting>
  <conditionalFormatting sqref="BE22">
    <cfRule type="cellIs" dxfId="1901" priority="3799" operator="lessThan">
      <formula>$C$4</formula>
    </cfRule>
  </conditionalFormatting>
  <conditionalFormatting sqref="BE22">
    <cfRule type="cellIs" dxfId="1900" priority="3800" operator="lessThan">
      <formula>$C$4</formula>
    </cfRule>
  </conditionalFormatting>
  <conditionalFormatting sqref="BE23">
    <cfRule type="cellIs" dxfId="1899" priority="3801" operator="lessThan">
      <formula>$C$4</formula>
    </cfRule>
  </conditionalFormatting>
  <conditionalFormatting sqref="BE23">
    <cfRule type="cellIs" dxfId="1898" priority="3802" operator="lessThan">
      <formula>$C$4</formula>
    </cfRule>
  </conditionalFormatting>
  <conditionalFormatting sqref="BE24">
    <cfRule type="cellIs" dxfId="1897" priority="3803" operator="lessThan">
      <formula>$C$4</formula>
    </cfRule>
  </conditionalFormatting>
  <conditionalFormatting sqref="BE24">
    <cfRule type="cellIs" dxfId="1896" priority="3804" operator="lessThan">
      <formula>$C$4</formula>
    </cfRule>
  </conditionalFormatting>
  <conditionalFormatting sqref="BE25">
    <cfRule type="cellIs" dxfId="1895" priority="3805" operator="lessThan">
      <formula>$C$4</formula>
    </cfRule>
  </conditionalFormatting>
  <conditionalFormatting sqref="BE25">
    <cfRule type="cellIs" dxfId="1894" priority="3806" operator="lessThan">
      <formula>$C$4</formula>
    </cfRule>
  </conditionalFormatting>
  <conditionalFormatting sqref="BE26">
    <cfRule type="cellIs" dxfId="1893" priority="3807" operator="lessThan">
      <formula>$C$4</formula>
    </cfRule>
  </conditionalFormatting>
  <conditionalFormatting sqref="BE26">
    <cfRule type="cellIs" dxfId="1892" priority="3808" operator="lessThan">
      <formula>$C$4</formula>
    </cfRule>
  </conditionalFormatting>
  <conditionalFormatting sqref="BE27">
    <cfRule type="cellIs" dxfId="1891" priority="3809" operator="lessThan">
      <formula>$C$4</formula>
    </cfRule>
  </conditionalFormatting>
  <conditionalFormatting sqref="BE27">
    <cfRule type="cellIs" dxfId="1890" priority="3810" operator="lessThan">
      <formula>$C$4</formula>
    </cfRule>
  </conditionalFormatting>
  <conditionalFormatting sqref="BE28">
    <cfRule type="cellIs" dxfId="1889" priority="3811" operator="lessThan">
      <formula>$C$4</formula>
    </cfRule>
  </conditionalFormatting>
  <conditionalFormatting sqref="BE28">
    <cfRule type="cellIs" dxfId="1888" priority="3812" operator="lessThan">
      <formula>$C$4</formula>
    </cfRule>
  </conditionalFormatting>
  <conditionalFormatting sqref="BE29">
    <cfRule type="cellIs" dxfId="1887" priority="3813" operator="lessThan">
      <formula>$C$4</formula>
    </cfRule>
  </conditionalFormatting>
  <conditionalFormatting sqref="BE29">
    <cfRule type="cellIs" dxfId="1886" priority="3814" operator="lessThan">
      <formula>$C$4</formula>
    </cfRule>
  </conditionalFormatting>
  <conditionalFormatting sqref="BE30">
    <cfRule type="cellIs" dxfId="1885" priority="3815" operator="lessThan">
      <formula>$C$4</formula>
    </cfRule>
  </conditionalFormatting>
  <conditionalFormatting sqref="BE30">
    <cfRule type="cellIs" dxfId="1884" priority="3816" operator="lessThan">
      <formula>$C$4</formula>
    </cfRule>
  </conditionalFormatting>
  <conditionalFormatting sqref="BE31">
    <cfRule type="cellIs" dxfId="1883" priority="3817" operator="lessThan">
      <formula>$C$4</formula>
    </cfRule>
  </conditionalFormatting>
  <conditionalFormatting sqref="BE31">
    <cfRule type="cellIs" dxfId="1882" priority="3818" operator="lessThan">
      <formula>$C$4</formula>
    </cfRule>
  </conditionalFormatting>
  <conditionalFormatting sqref="BE32">
    <cfRule type="cellIs" dxfId="1881" priority="3819" operator="lessThan">
      <formula>$C$4</formula>
    </cfRule>
  </conditionalFormatting>
  <conditionalFormatting sqref="BE32">
    <cfRule type="cellIs" dxfId="1880" priority="3820" operator="lessThan">
      <formula>$C$4</formula>
    </cfRule>
  </conditionalFormatting>
  <conditionalFormatting sqref="BE33">
    <cfRule type="cellIs" dxfId="1879" priority="3821" operator="lessThan">
      <formula>$C$4</formula>
    </cfRule>
  </conditionalFormatting>
  <conditionalFormatting sqref="BE33">
    <cfRule type="cellIs" dxfId="1878" priority="3822" operator="lessThan">
      <formula>$C$4</formula>
    </cfRule>
  </conditionalFormatting>
  <conditionalFormatting sqref="BE34">
    <cfRule type="cellIs" dxfId="1877" priority="3823" operator="lessThan">
      <formula>$C$4</formula>
    </cfRule>
  </conditionalFormatting>
  <conditionalFormatting sqref="BE34">
    <cfRule type="cellIs" dxfId="1876" priority="3824" operator="lessThan">
      <formula>$C$4</formula>
    </cfRule>
  </conditionalFormatting>
  <conditionalFormatting sqref="BE35">
    <cfRule type="cellIs" dxfId="1875" priority="3825" operator="lessThan">
      <formula>$C$4</formula>
    </cfRule>
  </conditionalFormatting>
  <conditionalFormatting sqref="BE35">
    <cfRule type="cellIs" dxfId="1874" priority="3826" operator="lessThan">
      <formula>$C$4</formula>
    </cfRule>
  </conditionalFormatting>
  <conditionalFormatting sqref="BE36">
    <cfRule type="cellIs" dxfId="1873" priority="3827" operator="lessThan">
      <formula>$C$4</formula>
    </cfRule>
  </conditionalFormatting>
  <conditionalFormatting sqref="BE36">
    <cfRule type="cellIs" dxfId="1872" priority="3828" operator="lessThan">
      <formula>$C$4</formula>
    </cfRule>
  </conditionalFormatting>
  <conditionalFormatting sqref="BE37">
    <cfRule type="cellIs" dxfId="1871" priority="3829" operator="lessThan">
      <formula>$C$4</formula>
    </cfRule>
  </conditionalFormatting>
  <conditionalFormatting sqref="BE37">
    <cfRule type="cellIs" dxfId="1870" priority="3830" operator="lessThan">
      <formula>$C$4</formula>
    </cfRule>
  </conditionalFormatting>
  <conditionalFormatting sqref="BE38">
    <cfRule type="cellIs" dxfId="1869" priority="3831" operator="lessThan">
      <formula>$C$4</formula>
    </cfRule>
  </conditionalFormatting>
  <conditionalFormatting sqref="BE38">
    <cfRule type="cellIs" dxfId="1868" priority="3832" operator="lessThan">
      <formula>$C$4</formula>
    </cfRule>
  </conditionalFormatting>
  <conditionalFormatting sqref="BE39">
    <cfRule type="cellIs" dxfId="1867" priority="3833" operator="lessThan">
      <formula>$C$4</formula>
    </cfRule>
  </conditionalFormatting>
  <conditionalFormatting sqref="BE39">
    <cfRule type="cellIs" dxfId="1866" priority="3834" operator="lessThan">
      <formula>$C$4</formula>
    </cfRule>
  </conditionalFormatting>
  <conditionalFormatting sqref="BE40">
    <cfRule type="cellIs" dxfId="1865" priority="3835" operator="lessThan">
      <formula>$C$4</formula>
    </cfRule>
  </conditionalFormatting>
  <conditionalFormatting sqref="BE40">
    <cfRule type="cellIs" dxfId="1864" priority="3836" operator="lessThan">
      <formula>$C$4</formula>
    </cfRule>
  </conditionalFormatting>
  <conditionalFormatting sqref="BE41">
    <cfRule type="cellIs" dxfId="1863" priority="3837" operator="lessThan">
      <formula>$C$4</formula>
    </cfRule>
  </conditionalFormatting>
  <conditionalFormatting sqref="BE41">
    <cfRule type="cellIs" dxfId="1862" priority="3838" operator="lessThan">
      <formula>$C$4</formula>
    </cfRule>
  </conditionalFormatting>
  <conditionalFormatting sqref="BE42">
    <cfRule type="cellIs" dxfId="1861" priority="3839" operator="lessThan">
      <formula>$C$4</formula>
    </cfRule>
  </conditionalFormatting>
  <conditionalFormatting sqref="BE42">
    <cfRule type="cellIs" dxfId="1860" priority="3840" operator="lessThan">
      <formula>$C$4</formula>
    </cfRule>
  </conditionalFormatting>
  <conditionalFormatting sqref="BE43">
    <cfRule type="cellIs" dxfId="1859" priority="3841" operator="lessThan">
      <formula>$C$4</formula>
    </cfRule>
  </conditionalFormatting>
  <conditionalFormatting sqref="BE43">
    <cfRule type="cellIs" dxfId="1858" priority="3842" operator="lessThan">
      <formula>$C$4</formula>
    </cfRule>
  </conditionalFormatting>
  <conditionalFormatting sqref="BE44">
    <cfRule type="cellIs" dxfId="1857" priority="3843" operator="lessThan">
      <formula>$C$4</formula>
    </cfRule>
  </conditionalFormatting>
  <conditionalFormatting sqref="BE44">
    <cfRule type="cellIs" dxfId="1856" priority="3844" operator="lessThan">
      <formula>$C$4</formula>
    </cfRule>
  </conditionalFormatting>
  <conditionalFormatting sqref="BE45">
    <cfRule type="cellIs" dxfId="1855" priority="3845" operator="lessThan">
      <formula>$C$4</formula>
    </cfRule>
  </conditionalFormatting>
  <conditionalFormatting sqref="BE45">
    <cfRule type="cellIs" dxfId="1854" priority="3846" operator="lessThan">
      <formula>$C$4</formula>
    </cfRule>
  </conditionalFormatting>
  <conditionalFormatting sqref="BE46">
    <cfRule type="cellIs" dxfId="1853" priority="3847" operator="lessThan">
      <formula>$C$4</formula>
    </cfRule>
  </conditionalFormatting>
  <conditionalFormatting sqref="BE46">
    <cfRule type="cellIs" dxfId="1852" priority="3848" operator="lessThan">
      <formula>$C$4</formula>
    </cfRule>
  </conditionalFormatting>
  <conditionalFormatting sqref="BE47">
    <cfRule type="cellIs" dxfId="1851" priority="3849" operator="lessThan">
      <formula>$C$4</formula>
    </cfRule>
  </conditionalFormatting>
  <conditionalFormatting sqref="BE47">
    <cfRule type="cellIs" dxfId="1850" priority="3850" operator="lessThan">
      <formula>$C$4</formula>
    </cfRule>
  </conditionalFormatting>
  <conditionalFormatting sqref="BE48">
    <cfRule type="cellIs" dxfId="1849" priority="3851" operator="lessThan">
      <formula>$C$4</formula>
    </cfRule>
  </conditionalFormatting>
  <conditionalFormatting sqref="BE48">
    <cfRule type="cellIs" dxfId="1848" priority="3852" operator="lessThan">
      <formula>$C$4</formula>
    </cfRule>
  </conditionalFormatting>
  <conditionalFormatting sqref="BE49">
    <cfRule type="cellIs" dxfId="1847" priority="3853" operator="lessThan">
      <formula>$C$4</formula>
    </cfRule>
  </conditionalFormatting>
  <conditionalFormatting sqref="BE49">
    <cfRule type="cellIs" dxfId="1846" priority="3854" operator="lessThan">
      <formula>$C$4</formula>
    </cfRule>
  </conditionalFormatting>
  <conditionalFormatting sqref="BE50">
    <cfRule type="cellIs" dxfId="1845" priority="3855" operator="lessThan">
      <formula>$C$4</formula>
    </cfRule>
  </conditionalFormatting>
  <conditionalFormatting sqref="BE50">
    <cfRule type="cellIs" dxfId="1844" priority="3856" operator="lessThan">
      <formula>$C$4</formula>
    </cfRule>
  </conditionalFormatting>
  <conditionalFormatting sqref="BE51">
    <cfRule type="cellIs" dxfId="1843" priority="3857" operator="lessThan">
      <formula>$C$4</formula>
    </cfRule>
  </conditionalFormatting>
  <conditionalFormatting sqref="BE51">
    <cfRule type="cellIs" dxfId="1842" priority="3858" operator="lessThan">
      <formula>$C$4</formula>
    </cfRule>
  </conditionalFormatting>
  <conditionalFormatting sqref="BE52">
    <cfRule type="cellIs" dxfId="1841" priority="3859" operator="lessThan">
      <formula>$C$4</formula>
    </cfRule>
  </conditionalFormatting>
  <conditionalFormatting sqref="BE52">
    <cfRule type="cellIs" dxfId="1840" priority="3860" operator="lessThan">
      <formula>$C$4</formula>
    </cfRule>
  </conditionalFormatting>
  <conditionalFormatting sqref="BE53">
    <cfRule type="cellIs" dxfId="1839" priority="3861" operator="lessThan">
      <formula>$C$4</formula>
    </cfRule>
  </conditionalFormatting>
  <conditionalFormatting sqref="BE53">
    <cfRule type="cellIs" dxfId="1838" priority="3862" operator="lessThan">
      <formula>$C$4</formula>
    </cfRule>
  </conditionalFormatting>
  <conditionalFormatting sqref="BE54">
    <cfRule type="cellIs" dxfId="1837" priority="3863" operator="lessThan">
      <formula>$C$4</formula>
    </cfRule>
  </conditionalFormatting>
  <conditionalFormatting sqref="BE54">
    <cfRule type="cellIs" dxfId="1836" priority="3864" operator="lessThan">
      <formula>$C$4</formula>
    </cfRule>
  </conditionalFormatting>
  <conditionalFormatting sqref="BE55">
    <cfRule type="cellIs" dxfId="1835" priority="3865" operator="lessThan">
      <formula>$C$4</formula>
    </cfRule>
  </conditionalFormatting>
  <conditionalFormatting sqref="BE55">
    <cfRule type="cellIs" dxfId="1834" priority="3866" operator="lessThan">
      <formula>$C$4</formula>
    </cfRule>
  </conditionalFormatting>
  <conditionalFormatting sqref="BE56">
    <cfRule type="cellIs" dxfId="1833" priority="3867" operator="lessThan">
      <formula>$C$4</formula>
    </cfRule>
  </conditionalFormatting>
  <conditionalFormatting sqref="BE56">
    <cfRule type="cellIs" dxfId="1832" priority="3868" operator="lessThan">
      <formula>$C$4</formula>
    </cfRule>
  </conditionalFormatting>
  <conditionalFormatting sqref="BE57">
    <cfRule type="cellIs" dxfId="1831" priority="3869" operator="lessThan">
      <formula>$C$4</formula>
    </cfRule>
  </conditionalFormatting>
  <conditionalFormatting sqref="BE57">
    <cfRule type="cellIs" dxfId="1830" priority="3870" operator="lessThan">
      <formula>$C$4</formula>
    </cfRule>
  </conditionalFormatting>
  <conditionalFormatting sqref="BE58">
    <cfRule type="cellIs" dxfId="1829" priority="3871" operator="lessThan">
      <formula>$C$4</formula>
    </cfRule>
  </conditionalFormatting>
  <conditionalFormatting sqref="BE58">
    <cfRule type="cellIs" dxfId="1828" priority="3872" operator="lessThan">
      <formula>$C$4</formula>
    </cfRule>
  </conditionalFormatting>
  <conditionalFormatting sqref="BE59">
    <cfRule type="cellIs" dxfId="1827" priority="3873" operator="lessThan">
      <formula>$C$4</formula>
    </cfRule>
  </conditionalFormatting>
  <conditionalFormatting sqref="BE59">
    <cfRule type="cellIs" dxfId="1826" priority="3874" operator="lessThan">
      <formula>$C$4</formula>
    </cfRule>
  </conditionalFormatting>
  <conditionalFormatting sqref="BE60">
    <cfRule type="cellIs" dxfId="1825" priority="3875" operator="lessThan">
      <formula>$C$4</formula>
    </cfRule>
  </conditionalFormatting>
  <conditionalFormatting sqref="BE60">
    <cfRule type="cellIs" dxfId="1824" priority="3876" operator="lessThan">
      <formula>$C$4</formula>
    </cfRule>
  </conditionalFormatting>
  <conditionalFormatting sqref="BF11">
    <cfRule type="cellIs" dxfId="1823" priority="3877" operator="lessThan">
      <formula>$C$4</formula>
    </cfRule>
  </conditionalFormatting>
  <conditionalFormatting sqref="BF11">
    <cfRule type="cellIs" dxfId="1822" priority="3878" operator="lessThan">
      <formula>$C$4</formula>
    </cfRule>
  </conditionalFormatting>
  <conditionalFormatting sqref="BF12">
    <cfRule type="cellIs" dxfId="1821" priority="3879" operator="lessThan">
      <formula>$C$4</formula>
    </cfRule>
  </conditionalFormatting>
  <conditionalFormatting sqref="BF12">
    <cfRule type="cellIs" dxfId="1820" priority="3880" operator="lessThan">
      <formula>$C$4</formula>
    </cfRule>
  </conditionalFormatting>
  <conditionalFormatting sqref="BF13">
    <cfRule type="cellIs" dxfId="1819" priority="3881" operator="lessThan">
      <formula>$C$4</formula>
    </cfRule>
  </conditionalFormatting>
  <conditionalFormatting sqref="BF13">
    <cfRule type="cellIs" dxfId="1818" priority="3882" operator="lessThan">
      <formula>$C$4</formula>
    </cfRule>
  </conditionalFormatting>
  <conditionalFormatting sqref="BF14">
    <cfRule type="cellIs" dxfId="1817" priority="3883" operator="lessThan">
      <formula>$C$4</formula>
    </cfRule>
  </conditionalFormatting>
  <conditionalFormatting sqref="BF14">
    <cfRule type="cellIs" dxfId="1816" priority="3884" operator="lessThan">
      <formula>$C$4</formula>
    </cfRule>
  </conditionalFormatting>
  <conditionalFormatting sqref="BF15">
    <cfRule type="cellIs" dxfId="1815" priority="3885" operator="lessThan">
      <formula>$C$4</formula>
    </cfRule>
  </conditionalFormatting>
  <conditionalFormatting sqref="BF15">
    <cfRule type="cellIs" dxfId="1814" priority="3886" operator="lessThan">
      <formula>$C$4</formula>
    </cfRule>
  </conditionalFormatting>
  <conditionalFormatting sqref="BF16">
    <cfRule type="cellIs" dxfId="1813" priority="3887" operator="lessThan">
      <formula>$C$4</formula>
    </cfRule>
  </conditionalFormatting>
  <conditionalFormatting sqref="BF16">
    <cfRule type="cellIs" dxfId="1812" priority="3888" operator="lessThan">
      <formula>$C$4</formula>
    </cfRule>
  </conditionalFormatting>
  <conditionalFormatting sqref="BF17">
    <cfRule type="cellIs" dxfId="1811" priority="3889" operator="lessThan">
      <formula>$C$4</formula>
    </cfRule>
  </conditionalFormatting>
  <conditionalFormatting sqref="BF17">
    <cfRule type="cellIs" dxfId="1810" priority="3890" operator="lessThan">
      <formula>$C$4</formula>
    </cfRule>
  </conditionalFormatting>
  <conditionalFormatting sqref="BF18">
    <cfRule type="cellIs" dxfId="1809" priority="3891" operator="lessThan">
      <formula>$C$4</formula>
    </cfRule>
  </conditionalFormatting>
  <conditionalFormatting sqref="BF18">
    <cfRule type="cellIs" dxfId="1808" priority="3892" operator="lessThan">
      <formula>$C$4</formula>
    </cfRule>
  </conditionalFormatting>
  <conditionalFormatting sqref="BF19">
    <cfRule type="cellIs" dxfId="1807" priority="3893" operator="lessThan">
      <formula>$C$4</formula>
    </cfRule>
  </conditionalFormatting>
  <conditionalFormatting sqref="BF19">
    <cfRule type="cellIs" dxfId="1806" priority="3894" operator="lessThan">
      <formula>$C$4</formula>
    </cfRule>
  </conditionalFormatting>
  <conditionalFormatting sqref="BF20">
    <cfRule type="cellIs" dxfId="1805" priority="3895" operator="lessThan">
      <formula>$C$4</formula>
    </cfRule>
  </conditionalFormatting>
  <conditionalFormatting sqref="BF20">
    <cfRule type="cellIs" dxfId="1804" priority="3896" operator="lessThan">
      <formula>$C$4</formula>
    </cfRule>
  </conditionalFormatting>
  <conditionalFormatting sqref="BF21">
    <cfRule type="cellIs" dxfId="1803" priority="3897" operator="lessThan">
      <formula>$C$4</formula>
    </cfRule>
  </conditionalFormatting>
  <conditionalFormatting sqref="BF21">
    <cfRule type="cellIs" dxfId="1802" priority="3898" operator="lessThan">
      <formula>$C$4</formula>
    </cfRule>
  </conditionalFormatting>
  <conditionalFormatting sqref="BF22">
    <cfRule type="cellIs" dxfId="1801" priority="3899" operator="lessThan">
      <formula>$C$4</formula>
    </cfRule>
  </conditionalFormatting>
  <conditionalFormatting sqref="BF22">
    <cfRule type="cellIs" dxfId="1800" priority="3900" operator="lessThan">
      <formula>$C$4</formula>
    </cfRule>
  </conditionalFormatting>
  <conditionalFormatting sqref="BF23">
    <cfRule type="cellIs" dxfId="1799" priority="3901" operator="lessThan">
      <formula>$C$4</formula>
    </cfRule>
  </conditionalFormatting>
  <conditionalFormatting sqref="BF23">
    <cfRule type="cellIs" dxfId="1798" priority="3902" operator="lessThan">
      <formula>$C$4</formula>
    </cfRule>
  </conditionalFormatting>
  <conditionalFormatting sqref="BF24">
    <cfRule type="cellIs" dxfId="1797" priority="3903" operator="lessThan">
      <formula>$C$4</formula>
    </cfRule>
  </conditionalFormatting>
  <conditionalFormatting sqref="BF24">
    <cfRule type="cellIs" dxfId="1796" priority="3904" operator="lessThan">
      <formula>$C$4</formula>
    </cfRule>
  </conditionalFormatting>
  <conditionalFormatting sqref="BF25">
    <cfRule type="cellIs" dxfId="1795" priority="3905" operator="lessThan">
      <formula>$C$4</formula>
    </cfRule>
  </conditionalFormatting>
  <conditionalFormatting sqref="BF25">
    <cfRule type="cellIs" dxfId="1794" priority="3906" operator="lessThan">
      <formula>$C$4</formula>
    </cfRule>
  </conditionalFormatting>
  <conditionalFormatting sqref="BF26">
    <cfRule type="cellIs" dxfId="1793" priority="3907" operator="lessThan">
      <formula>$C$4</formula>
    </cfRule>
  </conditionalFormatting>
  <conditionalFormatting sqref="BF26">
    <cfRule type="cellIs" dxfId="1792" priority="3908" operator="lessThan">
      <formula>$C$4</formula>
    </cfRule>
  </conditionalFormatting>
  <conditionalFormatting sqref="BF27">
    <cfRule type="cellIs" dxfId="1791" priority="3909" operator="lessThan">
      <formula>$C$4</formula>
    </cfRule>
  </conditionalFormatting>
  <conditionalFormatting sqref="BF27">
    <cfRule type="cellIs" dxfId="1790" priority="3910" operator="lessThan">
      <formula>$C$4</formula>
    </cfRule>
  </conditionalFormatting>
  <conditionalFormatting sqref="BF28">
    <cfRule type="cellIs" dxfId="1789" priority="3911" operator="lessThan">
      <formula>$C$4</formula>
    </cfRule>
  </conditionalFormatting>
  <conditionalFormatting sqref="BF28">
    <cfRule type="cellIs" dxfId="1788" priority="3912" operator="lessThan">
      <formula>$C$4</formula>
    </cfRule>
  </conditionalFormatting>
  <conditionalFormatting sqref="BF29">
    <cfRule type="cellIs" dxfId="1787" priority="3913" operator="lessThan">
      <formula>$C$4</formula>
    </cfRule>
  </conditionalFormatting>
  <conditionalFormatting sqref="BF29">
    <cfRule type="cellIs" dxfId="1786" priority="3914" operator="lessThan">
      <formula>$C$4</formula>
    </cfRule>
  </conditionalFormatting>
  <conditionalFormatting sqref="BF30">
    <cfRule type="cellIs" dxfId="1785" priority="3915" operator="lessThan">
      <formula>$C$4</formula>
    </cfRule>
  </conditionalFormatting>
  <conditionalFormatting sqref="BF30">
    <cfRule type="cellIs" dxfId="1784" priority="3916" operator="lessThan">
      <formula>$C$4</formula>
    </cfRule>
  </conditionalFormatting>
  <conditionalFormatting sqref="BF31">
    <cfRule type="cellIs" dxfId="1783" priority="3917" operator="lessThan">
      <formula>$C$4</formula>
    </cfRule>
  </conditionalFormatting>
  <conditionalFormatting sqref="BF31">
    <cfRule type="cellIs" dxfId="1782" priority="3918" operator="lessThan">
      <formula>$C$4</formula>
    </cfRule>
  </conditionalFormatting>
  <conditionalFormatting sqref="BF32">
    <cfRule type="cellIs" dxfId="1781" priority="3919" operator="lessThan">
      <formula>$C$4</formula>
    </cfRule>
  </conditionalFormatting>
  <conditionalFormatting sqref="BF32">
    <cfRule type="cellIs" dxfId="1780" priority="3920" operator="lessThan">
      <formula>$C$4</formula>
    </cfRule>
  </conditionalFormatting>
  <conditionalFormatting sqref="BF33">
    <cfRule type="cellIs" dxfId="1779" priority="3921" operator="lessThan">
      <formula>$C$4</formula>
    </cfRule>
  </conditionalFormatting>
  <conditionalFormatting sqref="BF33">
    <cfRule type="cellIs" dxfId="1778" priority="3922" operator="lessThan">
      <formula>$C$4</formula>
    </cfRule>
  </conditionalFormatting>
  <conditionalFormatting sqref="BF34">
    <cfRule type="cellIs" dxfId="1777" priority="3923" operator="lessThan">
      <formula>$C$4</formula>
    </cfRule>
  </conditionalFormatting>
  <conditionalFormatting sqref="BF34">
    <cfRule type="cellIs" dxfId="1776" priority="3924" operator="lessThan">
      <formula>$C$4</formula>
    </cfRule>
  </conditionalFormatting>
  <conditionalFormatting sqref="BF35">
    <cfRule type="cellIs" dxfId="1775" priority="3925" operator="lessThan">
      <formula>$C$4</formula>
    </cfRule>
  </conditionalFormatting>
  <conditionalFormatting sqref="BF35">
    <cfRule type="cellIs" dxfId="1774" priority="3926" operator="lessThan">
      <formula>$C$4</formula>
    </cfRule>
  </conditionalFormatting>
  <conditionalFormatting sqref="BF36">
    <cfRule type="cellIs" dxfId="1773" priority="3927" operator="lessThan">
      <formula>$C$4</formula>
    </cfRule>
  </conditionalFormatting>
  <conditionalFormatting sqref="BF36">
    <cfRule type="cellIs" dxfId="1772" priority="3928" operator="lessThan">
      <formula>$C$4</formula>
    </cfRule>
  </conditionalFormatting>
  <conditionalFormatting sqref="BF37">
    <cfRule type="cellIs" dxfId="1771" priority="3929" operator="lessThan">
      <formula>$C$4</formula>
    </cfRule>
  </conditionalFormatting>
  <conditionalFormatting sqref="BF37">
    <cfRule type="cellIs" dxfId="1770" priority="3930" operator="lessThan">
      <formula>$C$4</formula>
    </cfRule>
  </conditionalFormatting>
  <conditionalFormatting sqref="BF38">
    <cfRule type="cellIs" dxfId="1769" priority="3931" operator="lessThan">
      <formula>$C$4</formula>
    </cfRule>
  </conditionalFormatting>
  <conditionalFormatting sqref="BF38">
    <cfRule type="cellIs" dxfId="1768" priority="3932" operator="lessThan">
      <formula>$C$4</formula>
    </cfRule>
  </conditionalFormatting>
  <conditionalFormatting sqref="BF39">
    <cfRule type="cellIs" dxfId="1767" priority="3933" operator="lessThan">
      <formula>$C$4</formula>
    </cfRule>
  </conditionalFormatting>
  <conditionalFormatting sqref="BF39">
    <cfRule type="cellIs" dxfId="1766" priority="3934" operator="lessThan">
      <formula>$C$4</formula>
    </cfRule>
  </conditionalFormatting>
  <conditionalFormatting sqref="BF40">
    <cfRule type="cellIs" dxfId="1765" priority="3935" operator="lessThan">
      <formula>$C$4</formula>
    </cfRule>
  </conditionalFormatting>
  <conditionalFormatting sqref="BF40">
    <cfRule type="cellIs" dxfId="1764" priority="3936" operator="lessThan">
      <formula>$C$4</formula>
    </cfRule>
  </conditionalFormatting>
  <conditionalFormatting sqref="BF41">
    <cfRule type="cellIs" dxfId="1763" priority="3937" operator="lessThan">
      <formula>$C$4</formula>
    </cfRule>
  </conditionalFormatting>
  <conditionalFormatting sqref="BF41">
    <cfRule type="cellIs" dxfId="1762" priority="3938" operator="lessThan">
      <formula>$C$4</formula>
    </cfRule>
  </conditionalFormatting>
  <conditionalFormatting sqref="BF42">
    <cfRule type="cellIs" dxfId="1761" priority="3939" operator="lessThan">
      <formula>$C$4</formula>
    </cfRule>
  </conditionalFormatting>
  <conditionalFormatting sqref="BF42">
    <cfRule type="cellIs" dxfId="1760" priority="3940" operator="lessThan">
      <formula>$C$4</formula>
    </cfRule>
  </conditionalFormatting>
  <conditionalFormatting sqref="BF43">
    <cfRule type="cellIs" dxfId="1759" priority="3941" operator="lessThan">
      <formula>$C$4</formula>
    </cfRule>
  </conditionalFormatting>
  <conditionalFormatting sqref="BF43">
    <cfRule type="cellIs" dxfId="1758" priority="3942" operator="lessThan">
      <formula>$C$4</formula>
    </cfRule>
  </conditionalFormatting>
  <conditionalFormatting sqref="BF44">
    <cfRule type="cellIs" dxfId="1757" priority="3943" operator="lessThan">
      <formula>$C$4</formula>
    </cfRule>
  </conditionalFormatting>
  <conditionalFormatting sqref="BF44">
    <cfRule type="cellIs" dxfId="1756" priority="3944" operator="lessThan">
      <formula>$C$4</formula>
    </cfRule>
  </conditionalFormatting>
  <conditionalFormatting sqref="BF45">
    <cfRule type="cellIs" dxfId="1755" priority="3945" operator="lessThan">
      <formula>$C$4</formula>
    </cfRule>
  </conditionalFormatting>
  <conditionalFormatting sqref="BF45">
    <cfRule type="cellIs" dxfId="1754" priority="3946" operator="lessThan">
      <formula>$C$4</formula>
    </cfRule>
  </conditionalFormatting>
  <conditionalFormatting sqref="BF46">
    <cfRule type="cellIs" dxfId="1753" priority="3947" operator="lessThan">
      <formula>$C$4</formula>
    </cfRule>
  </conditionalFormatting>
  <conditionalFormatting sqref="BF46">
    <cfRule type="cellIs" dxfId="1752" priority="3948" operator="lessThan">
      <formula>$C$4</formula>
    </cfRule>
  </conditionalFormatting>
  <conditionalFormatting sqref="BF47">
    <cfRule type="cellIs" dxfId="1751" priority="3949" operator="lessThan">
      <formula>$C$4</formula>
    </cfRule>
  </conditionalFormatting>
  <conditionalFormatting sqref="BF47">
    <cfRule type="cellIs" dxfId="1750" priority="3950" operator="lessThan">
      <formula>$C$4</formula>
    </cfRule>
  </conditionalFormatting>
  <conditionalFormatting sqref="BF48">
    <cfRule type="cellIs" dxfId="1749" priority="3951" operator="lessThan">
      <formula>$C$4</formula>
    </cfRule>
  </conditionalFormatting>
  <conditionalFormatting sqref="BF48">
    <cfRule type="cellIs" dxfId="1748" priority="3952" operator="lessThan">
      <formula>$C$4</formula>
    </cfRule>
  </conditionalFormatting>
  <conditionalFormatting sqref="BF49">
    <cfRule type="cellIs" dxfId="1747" priority="3953" operator="lessThan">
      <formula>$C$4</formula>
    </cfRule>
  </conditionalFormatting>
  <conditionalFormatting sqref="BF49">
    <cfRule type="cellIs" dxfId="1746" priority="3954" operator="lessThan">
      <formula>$C$4</formula>
    </cfRule>
  </conditionalFormatting>
  <conditionalFormatting sqref="BF50">
    <cfRule type="cellIs" dxfId="1745" priority="3955" operator="lessThan">
      <formula>$C$4</formula>
    </cfRule>
  </conditionalFormatting>
  <conditionalFormatting sqref="BF50">
    <cfRule type="cellIs" dxfId="1744" priority="3956" operator="lessThan">
      <formula>$C$4</formula>
    </cfRule>
  </conditionalFormatting>
  <conditionalFormatting sqref="BF51">
    <cfRule type="cellIs" dxfId="1743" priority="3957" operator="lessThan">
      <formula>$C$4</formula>
    </cfRule>
  </conditionalFormatting>
  <conditionalFormatting sqref="BF51">
    <cfRule type="cellIs" dxfId="1742" priority="3958" operator="lessThan">
      <formula>$C$4</formula>
    </cfRule>
  </conditionalFormatting>
  <conditionalFormatting sqref="BF52">
    <cfRule type="cellIs" dxfId="1741" priority="3959" operator="lessThan">
      <formula>$C$4</formula>
    </cfRule>
  </conditionalFormatting>
  <conditionalFormatting sqref="BF52">
    <cfRule type="cellIs" dxfId="1740" priority="3960" operator="lessThan">
      <formula>$C$4</formula>
    </cfRule>
  </conditionalFormatting>
  <conditionalFormatting sqref="BF53">
    <cfRule type="cellIs" dxfId="1739" priority="3961" operator="lessThan">
      <formula>$C$4</formula>
    </cfRule>
  </conditionalFormatting>
  <conditionalFormatting sqref="BF53">
    <cfRule type="cellIs" dxfId="1738" priority="3962" operator="lessThan">
      <formula>$C$4</formula>
    </cfRule>
  </conditionalFormatting>
  <conditionalFormatting sqref="BF54">
    <cfRule type="cellIs" dxfId="1737" priority="3963" operator="lessThan">
      <formula>$C$4</formula>
    </cfRule>
  </conditionalFormatting>
  <conditionalFormatting sqref="BF54">
    <cfRule type="cellIs" dxfId="1736" priority="3964" operator="lessThan">
      <formula>$C$4</formula>
    </cfRule>
  </conditionalFormatting>
  <conditionalFormatting sqref="BF55">
    <cfRule type="cellIs" dxfId="1735" priority="3965" operator="lessThan">
      <formula>$C$4</formula>
    </cfRule>
  </conditionalFormatting>
  <conditionalFormatting sqref="BF55">
    <cfRule type="cellIs" dxfId="1734" priority="3966" operator="lessThan">
      <formula>$C$4</formula>
    </cfRule>
  </conditionalFormatting>
  <conditionalFormatting sqref="BF56">
    <cfRule type="cellIs" dxfId="1733" priority="3967" operator="lessThan">
      <formula>$C$4</formula>
    </cfRule>
  </conditionalFormatting>
  <conditionalFormatting sqref="BF56">
    <cfRule type="cellIs" dxfId="1732" priority="3968" operator="lessThan">
      <formula>$C$4</formula>
    </cfRule>
  </conditionalFormatting>
  <conditionalFormatting sqref="BF57">
    <cfRule type="cellIs" dxfId="1731" priority="3969" operator="lessThan">
      <formula>$C$4</formula>
    </cfRule>
  </conditionalFormatting>
  <conditionalFormatting sqref="BF57">
    <cfRule type="cellIs" dxfId="1730" priority="3970" operator="lessThan">
      <formula>$C$4</formula>
    </cfRule>
  </conditionalFormatting>
  <conditionalFormatting sqref="BF58">
    <cfRule type="cellIs" dxfId="1729" priority="3971" operator="lessThan">
      <formula>$C$4</formula>
    </cfRule>
  </conditionalFormatting>
  <conditionalFormatting sqref="BF58">
    <cfRule type="cellIs" dxfId="1728" priority="3972" operator="lessThan">
      <formula>$C$4</formula>
    </cfRule>
  </conditionalFormatting>
  <conditionalFormatting sqref="BF59">
    <cfRule type="cellIs" dxfId="1727" priority="3973" operator="lessThan">
      <formula>$C$4</formula>
    </cfRule>
  </conditionalFormatting>
  <conditionalFormatting sqref="BF59">
    <cfRule type="cellIs" dxfId="1726" priority="3974" operator="lessThan">
      <formula>$C$4</formula>
    </cfRule>
  </conditionalFormatting>
  <conditionalFormatting sqref="BF60">
    <cfRule type="cellIs" dxfId="1725" priority="3975" operator="lessThan">
      <formula>$C$4</formula>
    </cfRule>
  </conditionalFormatting>
  <conditionalFormatting sqref="BF60">
    <cfRule type="cellIs" dxfId="1724" priority="3976" operator="lessThan">
      <formula>$C$4</formula>
    </cfRule>
  </conditionalFormatting>
  <conditionalFormatting sqref="BG11">
    <cfRule type="cellIs" dxfId="1723" priority="3977" operator="lessThan">
      <formula>$C$4</formula>
    </cfRule>
  </conditionalFormatting>
  <conditionalFormatting sqref="BG11">
    <cfRule type="cellIs" dxfId="1722" priority="3978" operator="lessThan">
      <formula>$C$4</formula>
    </cfRule>
  </conditionalFormatting>
  <conditionalFormatting sqref="BG12">
    <cfRule type="cellIs" dxfId="1721" priority="3979" operator="lessThan">
      <formula>$C$4</formula>
    </cfRule>
  </conditionalFormatting>
  <conditionalFormatting sqref="BG12">
    <cfRule type="cellIs" dxfId="1720" priority="3980" operator="lessThan">
      <formula>$C$4</formula>
    </cfRule>
  </conditionalFormatting>
  <conditionalFormatting sqref="BG13">
    <cfRule type="cellIs" dxfId="1719" priority="3981" operator="lessThan">
      <formula>$C$4</formula>
    </cfRule>
  </conditionalFormatting>
  <conditionalFormatting sqref="BG13">
    <cfRule type="cellIs" dxfId="1718" priority="3982" operator="lessThan">
      <formula>$C$4</formula>
    </cfRule>
  </conditionalFormatting>
  <conditionalFormatting sqref="BG14">
    <cfRule type="cellIs" dxfId="1717" priority="3983" operator="lessThan">
      <formula>$C$4</formula>
    </cfRule>
  </conditionalFormatting>
  <conditionalFormatting sqref="BG14">
    <cfRule type="cellIs" dxfId="1716" priority="3984" operator="lessThan">
      <formula>$C$4</formula>
    </cfRule>
  </conditionalFormatting>
  <conditionalFormatting sqref="BG15">
    <cfRule type="cellIs" dxfId="1715" priority="3985" operator="lessThan">
      <formula>$C$4</formula>
    </cfRule>
  </conditionalFormatting>
  <conditionalFormatting sqref="BG15">
    <cfRule type="cellIs" dxfId="1714" priority="3986" operator="lessThan">
      <formula>$C$4</formula>
    </cfRule>
  </conditionalFormatting>
  <conditionalFormatting sqref="BG16">
    <cfRule type="cellIs" dxfId="1713" priority="3987" operator="lessThan">
      <formula>$C$4</formula>
    </cfRule>
  </conditionalFormatting>
  <conditionalFormatting sqref="BG16">
    <cfRule type="cellIs" dxfId="1712" priority="3988" operator="lessThan">
      <formula>$C$4</formula>
    </cfRule>
  </conditionalFormatting>
  <conditionalFormatting sqref="BG17">
    <cfRule type="cellIs" dxfId="1711" priority="3989" operator="lessThan">
      <formula>$C$4</formula>
    </cfRule>
  </conditionalFormatting>
  <conditionalFormatting sqref="BG17">
    <cfRule type="cellIs" dxfId="1710" priority="3990" operator="lessThan">
      <formula>$C$4</formula>
    </cfRule>
  </conditionalFormatting>
  <conditionalFormatting sqref="BG18">
    <cfRule type="cellIs" dxfId="1709" priority="3991" operator="lessThan">
      <formula>$C$4</formula>
    </cfRule>
  </conditionalFormatting>
  <conditionalFormatting sqref="BG18">
    <cfRule type="cellIs" dxfId="1708" priority="3992" operator="lessThan">
      <formula>$C$4</formula>
    </cfRule>
  </conditionalFormatting>
  <conditionalFormatting sqref="BG19">
    <cfRule type="cellIs" dxfId="1707" priority="3993" operator="lessThan">
      <formula>$C$4</formula>
    </cfRule>
  </conditionalFormatting>
  <conditionalFormatting sqref="BG19">
    <cfRule type="cellIs" dxfId="1706" priority="3994" operator="lessThan">
      <formula>$C$4</formula>
    </cfRule>
  </conditionalFormatting>
  <conditionalFormatting sqref="BG20">
    <cfRule type="cellIs" dxfId="1705" priority="3995" operator="lessThan">
      <formula>$C$4</formula>
    </cfRule>
  </conditionalFormatting>
  <conditionalFormatting sqref="BG20">
    <cfRule type="cellIs" dxfId="1704" priority="3996" operator="lessThan">
      <formula>$C$4</formula>
    </cfRule>
  </conditionalFormatting>
  <conditionalFormatting sqref="BG21">
    <cfRule type="cellIs" dxfId="1703" priority="3997" operator="lessThan">
      <formula>$C$4</formula>
    </cfRule>
  </conditionalFormatting>
  <conditionalFormatting sqref="BG21">
    <cfRule type="cellIs" dxfId="1702" priority="3998" operator="lessThan">
      <formula>$C$4</formula>
    </cfRule>
  </conditionalFormatting>
  <conditionalFormatting sqref="BG22">
    <cfRule type="cellIs" dxfId="1701" priority="3999" operator="lessThan">
      <formula>$C$4</formula>
    </cfRule>
  </conditionalFormatting>
  <conditionalFormatting sqref="BG22">
    <cfRule type="cellIs" dxfId="1700" priority="4000" operator="lessThan">
      <formula>$C$4</formula>
    </cfRule>
  </conditionalFormatting>
  <conditionalFormatting sqref="BG23">
    <cfRule type="cellIs" dxfId="1699" priority="4001" operator="lessThan">
      <formula>$C$4</formula>
    </cfRule>
  </conditionalFormatting>
  <conditionalFormatting sqref="BG23">
    <cfRule type="cellIs" dxfId="1698" priority="4002" operator="lessThan">
      <formula>$C$4</formula>
    </cfRule>
  </conditionalFormatting>
  <conditionalFormatting sqref="BG24">
    <cfRule type="cellIs" dxfId="1697" priority="4003" operator="lessThan">
      <formula>$C$4</formula>
    </cfRule>
  </conditionalFormatting>
  <conditionalFormatting sqref="BG24">
    <cfRule type="cellIs" dxfId="1696" priority="4004" operator="lessThan">
      <formula>$C$4</formula>
    </cfRule>
  </conditionalFormatting>
  <conditionalFormatting sqref="BG25">
    <cfRule type="cellIs" dxfId="1695" priority="4005" operator="lessThan">
      <formula>$C$4</formula>
    </cfRule>
  </conditionalFormatting>
  <conditionalFormatting sqref="BG25">
    <cfRule type="cellIs" dxfId="1694" priority="4006" operator="lessThan">
      <formula>$C$4</formula>
    </cfRule>
  </conditionalFormatting>
  <conditionalFormatting sqref="BG26">
    <cfRule type="cellIs" dxfId="1693" priority="4007" operator="lessThan">
      <formula>$C$4</formula>
    </cfRule>
  </conditionalFormatting>
  <conditionalFormatting sqref="BG26">
    <cfRule type="cellIs" dxfId="1692" priority="4008" operator="lessThan">
      <formula>$C$4</formula>
    </cfRule>
  </conditionalFormatting>
  <conditionalFormatting sqref="BG27">
    <cfRule type="cellIs" dxfId="1691" priority="4009" operator="lessThan">
      <formula>$C$4</formula>
    </cfRule>
  </conditionalFormatting>
  <conditionalFormatting sqref="BG27">
    <cfRule type="cellIs" dxfId="1690" priority="4010" operator="lessThan">
      <formula>$C$4</formula>
    </cfRule>
  </conditionalFormatting>
  <conditionalFormatting sqref="BG28">
    <cfRule type="cellIs" dxfId="1689" priority="4011" operator="lessThan">
      <formula>$C$4</formula>
    </cfRule>
  </conditionalFormatting>
  <conditionalFormatting sqref="BG28">
    <cfRule type="cellIs" dxfId="1688" priority="4012" operator="lessThan">
      <formula>$C$4</formula>
    </cfRule>
  </conditionalFormatting>
  <conditionalFormatting sqref="BG29">
    <cfRule type="cellIs" dxfId="1687" priority="4013" operator="lessThan">
      <formula>$C$4</formula>
    </cfRule>
  </conditionalFormatting>
  <conditionalFormatting sqref="BG29">
    <cfRule type="cellIs" dxfId="1686" priority="4014" operator="lessThan">
      <formula>$C$4</formula>
    </cfRule>
  </conditionalFormatting>
  <conditionalFormatting sqref="BG30">
    <cfRule type="cellIs" dxfId="1685" priority="4015" operator="lessThan">
      <formula>$C$4</formula>
    </cfRule>
  </conditionalFormatting>
  <conditionalFormatting sqref="BG30">
    <cfRule type="cellIs" dxfId="1684" priority="4016" operator="lessThan">
      <formula>$C$4</formula>
    </cfRule>
  </conditionalFormatting>
  <conditionalFormatting sqref="BG31">
    <cfRule type="cellIs" dxfId="1683" priority="4017" operator="lessThan">
      <formula>$C$4</formula>
    </cfRule>
  </conditionalFormatting>
  <conditionalFormatting sqref="BG31">
    <cfRule type="cellIs" dxfId="1682" priority="4018" operator="lessThan">
      <formula>$C$4</formula>
    </cfRule>
  </conditionalFormatting>
  <conditionalFormatting sqref="BG32">
    <cfRule type="cellIs" dxfId="1681" priority="4019" operator="lessThan">
      <formula>$C$4</formula>
    </cfRule>
  </conditionalFormatting>
  <conditionalFormatting sqref="BG32">
    <cfRule type="cellIs" dxfId="1680" priority="4020" operator="lessThan">
      <formula>$C$4</formula>
    </cfRule>
  </conditionalFormatting>
  <conditionalFormatting sqref="BG33">
    <cfRule type="cellIs" dxfId="1679" priority="4021" operator="lessThan">
      <formula>$C$4</formula>
    </cfRule>
  </conditionalFormatting>
  <conditionalFormatting sqref="BG33">
    <cfRule type="cellIs" dxfId="1678" priority="4022" operator="lessThan">
      <formula>$C$4</formula>
    </cfRule>
  </conditionalFormatting>
  <conditionalFormatting sqref="BG34">
    <cfRule type="cellIs" dxfId="1677" priority="4023" operator="lessThan">
      <formula>$C$4</formula>
    </cfRule>
  </conditionalFormatting>
  <conditionalFormatting sqref="BG34">
    <cfRule type="cellIs" dxfId="1676" priority="4024" operator="lessThan">
      <formula>$C$4</formula>
    </cfRule>
  </conditionalFormatting>
  <conditionalFormatting sqref="BG35">
    <cfRule type="cellIs" dxfId="1675" priority="4025" operator="lessThan">
      <formula>$C$4</formula>
    </cfRule>
  </conditionalFormatting>
  <conditionalFormatting sqref="BG35">
    <cfRule type="cellIs" dxfId="1674" priority="4026" operator="lessThan">
      <formula>$C$4</formula>
    </cfRule>
  </conditionalFormatting>
  <conditionalFormatting sqref="BG36">
    <cfRule type="cellIs" dxfId="1673" priority="4027" operator="lessThan">
      <formula>$C$4</formula>
    </cfRule>
  </conditionalFormatting>
  <conditionalFormatting sqref="BG36">
    <cfRule type="cellIs" dxfId="1672" priority="4028" operator="lessThan">
      <formula>$C$4</formula>
    </cfRule>
  </conditionalFormatting>
  <conditionalFormatting sqref="BG37">
    <cfRule type="cellIs" dxfId="1671" priority="4029" operator="lessThan">
      <formula>$C$4</formula>
    </cfRule>
  </conditionalFormatting>
  <conditionalFormatting sqref="BG37">
    <cfRule type="cellIs" dxfId="1670" priority="4030" operator="lessThan">
      <formula>$C$4</formula>
    </cfRule>
  </conditionalFormatting>
  <conditionalFormatting sqref="BG38">
    <cfRule type="cellIs" dxfId="1669" priority="4031" operator="lessThan">
      <formula>$C$4</formula>
    </cfRule>
  </conditionalFormatting>
  <conditionalFormatting sqref="BG38">
    <cfRule type="cellIs" dxfId="1668" priority="4032" operator="lessThan">
      <formula>$C$4</formula>
    </cfRule>
  </conditionalFormatting>
  <conditionalFormatting sqref="BG39">
    <cfRule type="cellIs" dxfId="1667" priority="4033" operator="lessThan">
      <formula>$C$4</formula>
    </cfRule>
  </conditionalFormatting>
  <conditionalFormatting sqref="BG39">
    <cfRule type="cellIs" dxfId="1666" priority="4034" operator="lessThan">
      <formula>$C$4</formula>
    </cfRule>
  </conditionalFormatting>
  <conditionalFormatting sqref="BG40">
    <cfRule type="cellIs" dxfId="1665" priority="4035" operator="lessThan">
      <formula>$C$4</formula>
    </cfRule>
  </conditionalFormatting>
  <conditionalFormatting sqref="BG40">
    <cfRule type="cellIs" dxfId="1664" priority="4036" operator="lessThan">
      <formula>$C$4</formula>
    </cfRule>
  </conditionalFormatting>
  <conditionalFormatting sqref="BG41">
    <cfRule type="cellIs" dxfId="1663" priority="4037" operator="lessThan">
      <formula>$C$4</formula>
    </cfRule>
  </conditionalFormatting>
  <conditionalFormatting sqref="BG41">
    <cfRule type="cellIs" dxfId="1662" priority="4038" operator="lessThan">
      <formula>$C$4</formula>
    </cfRule>
  </conditionalFormatting>
  <conditionalFormatting sqref="BG42">
    <cfRule type="cellIs" dxfId="1661" priority="4039" operator="lessThan">
      <formula>$C$4</formula>
    </cfRule>
  </conditionalFormatting>
  <conditionalFormatting sqref="BG42">
    <cfRule type="cellIs" dxfId="1660" priority="4040" operator="lessThan">
      <formula>$C$4</formula>
    </cfRule>
  </conditionalFormatting>
  <conditionalFormatting sqref="BG43">
    <cfRule type="cellIs" dxfId="1659" priority="4041" operator="lessThan">
      <formula>$C$4</formula>
    </cfRule>
  </conditionalFormatting>
  <conditionalFormatting sqref="BG43">
    <cfRule type="cellIs" dxfId="1658" priority="4042" operator="lessThan">
      <formula>$C$4</formula>
    </cfRule>
  </conditionalFormatting>
  <conditionalFormatting sqref="BG44">
    <cfRule type="cellIs" dxfId="1657" priority="4043" operator="lessThan">
      <formula>$C$4</formula>
    </cfRule>
  </conditionalFormatting>
  <conditionalFormatting sqref="BG44">
    <cfRule type="cellIs" dxfId="1656" priority="4044" operator="lessThan">
      <formula>$C$4</formula>
    </cfRule>
  </conditionalFormatting>
  <conditionalFormatting sqref="BG45">
    <cfRule type="cellIs" dxfId="1655" priority="4045" operator="lessThan">
      <formula>$C$4</formula>
    </cfRule>
  </conditionalFormatting>
  <conditionalFormatting sqref="BG45">
    <cfRule type="cellIs" dxfId="1654" priority="4046" operator="lessThan">
      <formula>$C$4</formula>
    </cfRule>
  </conditionalFormatting>
  <conditionalFormatting sqref="BG46">
    <cfRule type="cellIs" dxfId="1653" priority="4047" operator="lessThan">
      <formula>$C$4</formula>
    </cfRule>
  </conditionalFormatting>
  <conditionalFormatting sqref="BG46">
    <cfRule type="cellIs" dxfId="1652" priority="4048" operator="lessThan">
      <formula>$C$4</formula>
    </cfRule>
  </conditionalFormatting>
  <conditionalFormatting sqref="BG47">
    <cfRule type="cellIs" dxfId="1651" priority="4049" operator="lessThan">
      <formula>$C$4</formula>
    </cfRule>
  </conditionalFormatting>
  <conditionalFormatting sqref="BG47">
    <cfRule type="cellIs" dxfId="1650" priority="4050" operator="lessThan">
      <formula>$C$4</formula>
    </cfRule>
  </conditionalFormatting>
  <conditionalFormatting sqref="BG48">
    <cfRule type="cellIs" dxfId="1649" priority="4051" operator="lessThan">
      <formula>$C$4</formula>
    </cfRule>
  </conditionalFormatting>
  <conditionalFormatting sqref="BG48">
    <cfRule type="cellIs" dxfId="1648" priority="4052" operator="lessThan">
      <formula>$C$4</formula>
    </cfRule>
  </conditionalFormatting>
  <conditionalFormatting sqref="BG49">
    <cfRule type="cellIs" dxfId="1647" priority="4053" operator="lessThan">
      <formula>$C$4</formula>
    </cfRule>
  </conditionalFormatting>
  <conditionalFormatting sqref="BG49">
    <cfRule type="cellIs" dxfId="1646" priority="4054" operator="lessThan">
      <formula>$C$4</formula>
    </cfRule>
  </conditionalFormatting>
  <conditionalFormatting sqref="BG50">
    <cfRule type="cellIs" dxfId="1645" priority="4055" operator="lessThan">
      <formula>$C$4</formula>
    </cfRule>
  </conditionalFormatting>
  <conditionalFormatting sqref="BG50">
    <cfRule type="cellIs" dxfId="1644" priority="4056" operator="lessThan">
      <formula>$C$4</formula>
    </cfRule>
  </conditionalFormatting>
  <conditionalFormatting sqref="BG51">
    <cfRule type="cellIs" dxfId="1643" priority="4057" operator="lessThan">
      <formula>$C$4</formula>
    </cfRule>
  </conditionalFormatting>
  <conditionalFormatting sqref="BG51">
    <cfRule type="cellIs" dxfId="1642" priority="4058" operator="lessThan">
      <formula>$C$4</formula>
    </cfRule>
  </conditionalFormatting>
  <conditionalFormatting sqref="BG52">
    <cfRule type="cellIs" dxfId="1641" priority="4059" operator="lessThan">
      <formula>$C$4</formula>
    </cfRule>
  </conditionalFormatting>
  <conditionalFormatting sqref="BG52">
    <cfRule type="cellIs" dxfId="1640" priority="4060" operator="lessThan">
      <formula>$C$4</formula>
    </cfRule>
  </conditionalFormatting>
  <conditionalFormatting sqref="BG53">
    <cfRule type="cellIs" dxfId="1639" priority="4061" operator="lessThan">
      <formula>$C$4</formula>
    </cfRule>
  </conditionalFormatting>
  <conditionalFormatting sqref="BG53">
    <cfRule type="cellIs" dxfId="1638" priority="4062" operator="lessThan">
      <formula>$C$4</formula>
    </cfRule>
  </conditionalFormatting>
  <conditionalFormatting sqref="BG54">
    <cfRule type="cellIs" dxfId="1637" priority="4063" operator="lessThan">
      <formula>$C$4</formula>
    </cfRule>
  </conditionalFormatting>
  <conditionalFormatting sqref="BG54">
    <cfRule type="cellIs" dxfId="1636" priority="4064" operator="lessThan">
      <formula>$C$4</formula>
    </cfRule>
  </conditionalFormatting>
  <conditionalFormatting sqref="BG55">
    <cfRule type="cellIs" dxfId="1635" priority="4065" operator="lessThan">
      <formula>$C$4</formula>
    </cfRule>
  </conditionalFormatting>
  <conditionalFormatting sqref="BG55">
    <cfRule type="cellIs" dxfId="1634" priority="4066" operator="lessThan">
      <formula>$C$4</formula>
    </cfRule>
  </conditionalFormatting>
  <conditionalFormatting sqref="BG56">
    <cfRule type="cellIs" dxfId="1633" priority="4067" operator="lessThan">
      <formula>$C$4</formula>
    </cfRule>
  </conditionalFormatting>
  <conditionalFormatting sqref="BG56">
    <cfRule type="cellIs" dxfId="1632" priority="4068" operator="lessThan">
      <formula>$C$4</formula>
    </cfRule>
  </conditionalFormatting>
  <conditionalFormatting sqref="BG57">
    <cfRule type="cellIs" dxfId="1631" priority="4069" operator="lessThan">
      <formula>$C$4</formula>
    </cfRule>
  </conditionalFormatting>
  <conditionalFormatting sqref="BG57">
    <cfRule type="cellIs" dxfId="1630" priority="4070" operator="lessThan">
      <formula>$C$4</formula>
    </cfRule>
  </conditionalFormatting>
  <conditionalFormatting sqref="BG58">
    <cfRule type="cellIs" dxfId="1629" priority="4071" operator="lessThan">
      <formula>$C$4</formula>
    </cfRule>
  </conditionalFormatting>
  <conditionalFormatting sqref="BG58">
    <cfRule type="cellIs" dxfId="1628" priority="4072" operator="lessThan">
      <formula>$C$4</formula>
    </cfRule>
  </conditionalFormatting>
  <conditionalFormatting sqref="BG59">
    <cfRule type="cellIs" dxfId="1627" priority="4073" operator="lessThan">
      <formula>$C$4</formula>
    </cfRule>
  </conditionalFormatting>
  <conditionalFormatting sqref="BG59">
    <cfRule type="cellIs" dxfId="1626" priority="4074" operator="lessThan">
      <formula>$C$4</formula>
    </cfRule>
  </conditionalFormatting>
  <conditionalFormatting sqref="BG60">
    <cfRule type="cellIs" dxfId="1625" priority="4075" operator="lessThan">
      <formula>$C$4</formula>
    </cfRule>
  </conditionalFormatting>
  <conditionalFormatting sqref="BG60">
    <cfRule type="cellIs" dxfId="1624" priority="4076" operator="lessThan">
      <formula>$C$4</formula>
    </cfRule>
  </conditionalFormatting>
  <conditionalFormatting sqref="BH11">
    <cfRule type="cellIs" dxfId="1623" priority="4077" operator="lessThan">
      <formula>$C$4</formula>
    </cfRule>
  </conditionalFormatting>
  <conditionalFormatting sqref="BH11">
    <cfRule type="cellIs" dxfId="1622" priority="4078" operator="lessThan">
      <formula>$C$4</formula>
    </cfRule>
  </conditionalFormatting>
  <conditionalFormatting sqref="BH12">
    <cfRule type="cellIs" dxfId="1621" priority="4079" operator="lessThan">
      <formula>$C$4</formula>
    </cfRule>
  </conditionalFormatting>
  <conditionalFormatting sqref="BH12">
    <cfRule type="cellIs" dxfId="1620" priority="4080" operator="lessThan">
      <formula>$C$4</formula>
    </cfRule>
  </conditionalFormatting>
  <conditionalFormatting sqref="BH13">
    <cfRule type="cellIs" dxfId="1619" priority="4081" operator="lessThan">
      <formula>$C$4</formula>
    </cfRule>
  </conditionalFormatting>
  <conditionalFormatting sqref="BH13">
    <cfRule type="cellIs" dxfId="1618" priority="4082" operator="lessThan">
      <formula>$C$4</formula>
    </cfRule>
  </conditionalFormatting>
  <conditionalFormatting sqref="BH14">
    <cfRule type="cellIs" dxfId="1617" priority="4083" operator="lessThan">
      <formula>$C$4</formula>
    </cfRule>
  </conditionalFormatting>
  <conditionalFormatting sqref="BH14">
    <cfRule type="cellIs" dxfId="1616" priority="4084" operator="lessThan">
      <formula>$C$4</formula>
    </cfRule>
  </conditionalFormatting>
  <conditionalFormatting sqref="BH15">
    <cfRule type="cellIs" dxfId="1615" priority="4085" operator="lessThan">
      <formula>$C$4</formula>
    </cfRule>
  </conditionalFormatting>
  <conditionalFormatting sqref="BH15">
    <cfRule type="cellIs" dxfId="1614" priority="4086" operator="lessThan">
      <formula>$C$4</formula>
    </cfRule>
  </conditionalFormatting>
  <conditionalFormatting sqref="BH16">
    <cfRule type="cellIs" dxfId="1613" priority="4087" operator="lessThan">
      <formula>$C$4</formula>
    </cfRule>
  </conditionalFormatting>
  <conditionalFormatting sqref="BH16">
    <cfRule type="cellIs" dxfId="1612" priority="4088" operator="lessThan">
      <formula>$C$4</formula>
    </cfRule>
  </conditionalFormatting>
  <conditionalFormatting sqref="BH17">
    <cfRule type="cellIs" dxfId="1611" priority="4089" operator="lessThan">
      <formula>$C$4</formula>
    </cfRule>
  </conditionalFormatting>
  <conditionalFormatting sqref="BH17">
    <cfRule type="cellIs" dxfId="1610" priority="4090" operator="lessThan">
      <formula>$C$4</formula>
    </cfRule>
  </conditionalFormatting>
  <conditionalFormatting sqref="BH18">
    <cfRule type="cellIs" dxfId="1609" priority="4091" operator="lessThan">
      <formula>$C$4</formula>
    </cfRule>
  </conditionalFormatting>
  <conditionalFormatting sqref="BH18">
    <cfRule type="cellIs" dxfId="1608" priority="4092" operator="lessThan">
      <formula>$C$4</formula>
    </cfRule>
  </conditionalFormatting>
  <conditionalFormatting sqref="BH19">
    <cfRule type="cellIs" dxfId="1607" priority="4093" operator="lessThan">
      <formula>$C$4</formula>
    </cfRule>
  </conditionalFormatting>
  <conditionalFormatting sqref="BH19">
    <cfRule type="cellIs" dxfId="1606" priority="4094" operator="lessThan">
      <formula>$C$4</formula>
    </cfRule>
  </conditionalFormatting>
  <conditionalFormatting sqref="BH20">
    <cfRule type="cellIs" dxfId="1605" priority="4095" operator="lessThan">
      <formula>$C$4</formula>
    </cfRule>
  </conditionalFormatting>
  <conditionalFormatting sqref="BH20">
    <cfRule type="cellIs" dxfId="1604" priority="4096" operator="lessThan">
      <formula>$C$4</formula>
    </cfRule>
  </conditionalFormatting>
  <conditionalFormatting sqref="BH21">
    <cfRule type="cellIs" dxfId="1603" priority="4097" operator="lessThan">
      <formula>$C$4</formula>
    </cfRule>
  </conditionalFormatting>
  <conditionalFormatting sqref="BH21">
    <cfRule type="cellIs" dxfId="1602" priority="4098" operator="lessThan">
      <formula>$C$4</formula>
    </cfRule>
  </conditionalFormatting>
  <conditionalFormatting sqref="BH22">
    <cfRule type="cellIs" dxfId="1601" priority="4099" operator="lessThan">
      <formula>$C$4</formula>
    </cfRule>
  </conditionalFormatting>
  <conditionalFormatting sqref="BH22">
    <cfRule type="cellIs" dxfId="1600" priority="4100" operator="lessThan">
      <formula>$C$4</formula>
    </cfRule>
  </conditionalFormatting>
  <conditionalFormatting sqref="BH23">
    <cfRule type="cellIs" dxfId="1599" priority="4101" operator="lessThan">
      <formula>$C$4</formula>
    </cfRule>
  </conditionalFormatting>
  <conditionalFormatting sqref="BH23">
    <cfRule type="cellIs" dxfId="1598" priority="4102" operator="lessThan">
      <formula>$C$4</formula>
    </cfRule>
  </conditionalFormatting>
  <conditionalFormatting sqref="BH24">
    <cfRule type="cellIs" dxfId="1597" priority="4103" operator="lessThan">
      <formula>$C$4</formula>
    </cfRule>
  </conditionalFormatting>
  <conditionalFormatting sqref="BH24">
    <cfRule type="cellIs" dxfId="1596" priority="4104" operator="lessThan">
      <formula>$C$4</formula>
    </cfRule>
  </conditionalFormatting>
  <conditionalFormatting sqref="BH25">
    <cfRule type="cellIs" dxfId="1595" priority="4105" operator="lessThan">
      <formula>$C$4</formula>
    </cfRule>
  </conditionalFormatting>
  <conditionalFormatting sqref="BH25">
    <cfRule type="cellIs" dxfId="1594" priority="4106" operator="lessThan">
      <formula>$C$4</formula>
    </cfRule>
  </conditionalFormatting>
  <conditionalFormatting sqref="BH26">
    <cfRule type="cellIs" dxfId="1593" priority="4107" operator="lessThan">
      <formula>$C$4</formula>
    </cfRule>
  </conditionalFormatting>
  <conditionalFormatting sqref="BH26">
    <cfRule type="cellIs" dxfId="1592" priority="4108" operator="lessThan">
      <formula>$C$4</formula>
    </cfRule>
  </conditionalFormatting>
  <conditionalFormatting sqref="BH27">
    <cfRule type="cellIs" dxfId="1591" priority="4109" operator="lessThan">
      <formula>$C$4</formula>
    </cfRule>
  </conditionalFormatting>
  <conditionalFormatting sqref="BH27">
    <cfRule type="cellIs" dxfId="1590" priority="4110" operator="lessThan">
      <formula>$C$4</formula>
    </cfRule>
  </conditionalFormatting>
  <conditionalFormatting sqref="BH28">
    <cfRule type="cellIs" dxfId="1589" priority="4111" operator="lessThan">
      <formula>$C$4</formula>
    </cfRule>
  </conditionalFormatting>
  <conditionalFormatting sqref="BH28">
    <cfRule type="cellIs" dxfId="1588" priority="4112" operator="lessThan">
      <formula>$C$4</formula>
    </cfRule>
  </conditionalFormatting>
  <conditionalFormatting sqref="BH29">
    <cfRule type="cellIs" dxfId="1587" priority="4113" operator="lessThan">
      <formula>$C$4</formula>
    </cfRule>
  </conditionalFormatting>
  <conditionalFormatting sqref="BH29">
    <cfRule type="cellIs" dxfId="1586" priority="4114" operator="lessThan">
      <formula>$C$4</formula>
    </cfRule>
  </conditionalFormatting>
  <conditionalFormatting sqref="BH30">
    <cfRule type="cellIs" dxfId="1585" priority="4115" operator="lessThan">
      <formula>$C$4</formula>
    </cfRule>
  </conditionalFormatting>
  <conditionalFormatting sqref="BH30">
    <cfRule type="cellIs" dxfId="1584" priority="4116" operator="lessThan">
      <formula>$C$4</formula>
    </cfRule>
  </conditionalFormatting>
  <conditionalFormatting sqref="BH31">
    <cfRule type="cellIs" dxfId="1583" priority="4117" operator="lessThan">
      <formula>$C$4</formula>
    </cfRule>
  </conditionalFormatting>
  <conditionalFormatting sqref="BH31">
    <cfRule type="cellIs" dxfId="1582" priority="4118" operator="lessThan">
      <formula>$C$4</formula>
    </cfRule>
  </conditionalFormatting>
  <conditionalFormatting sqref="BH32">
    <cfRule type="cellIs" dxfId="1581" priority="4119" operator="lessThan">
      <formula>$C$4</formula>
    </cfRule>
  </conditionalFormatting>
  <conditionalFormatting sqref="BH32">
    <cfRule type="cellIs" dxfId="1580" priority="4120" operator="lessThan">
      <formula>$C$4</formula>
    </cfRule>
  </conditionalFormatting>
  <conditionalFormatting sqref="BH33">
    <cfRule type="cellIs" dxfId="1579" priority="4121" operator="lessThan">
      <formula>$C$4</formula>
    </cfRule>
  </conditionalFormatting>
  <conditionalFormatting sqref="BH33">
    <cfRule type="cellIs" dxfId="1578" priority="4122" operator="lessThan">
      <formula>$C$4</formula>
    </cfRule>
  </conditionalFormatting>
  <conditionalFormatting sqref="BH34">
    <cfRule type="cellIs" dxfId="1577" priority="4123" operator="lessThan">
      <formula>$C$4</formula>
    </cfRule>
  </conditionalFormatting>
  <conditionalFormatting sqref="BH34">
    <cfRule type="cellIs" dxfId="1576" priority="4124" operator="lessThan">
      <formula>$C$4</formula>
    </cfRule>
  </conditionalFormatting>
  <conditionalFormatting sqref="BH35">
    <cfRule type="cellIs" dxfId="1575" priority="4125" operator="lessThan">
      <formula>$C$4</formula>
    </cfRule>
  </conditionalFormatting>
  <conditionalFormatting sqref="BH35">
    <cfRule type="cellIs" dxfId="1574" priority="4126" operator="lessThan">
      <formula>$C$4</formula>
    </cfRule>
  </conditionalFormatting>
  <conditionalFormatting sqref="BH36">
    <cfRule type="cellIs" dxfId="1573" priority="4127" operator="lessThan">
      <formula>$C$4</formula>
    </cfRule>
  </conditionalFormatting>
  <conditionalFormatting sqref="BH36">
    <cfRule type="cellIs" dxfId="1572" priority="4128" operator="lessThan">
      <formula>$C$4</formula>
    </cfRule>
  </conditionalFormatting>
  <conditionalFormatting sqref="BH37">
    <cfRule type="cellIs" dxfId="1571" priority="4129" operator="lessThan">
      <formula>$C$4</formula>
    </cfRule>
  </conditionalFormatting>
  <conditionalFormatting sqref="BH37">
    <cfRule type="cellIs" dxfId="1570" priority="4130" operator="lessThan">
      <formula>$C$4</formula>
    </cfRule>
  </conditionalFormatting>
  <conditionalFormatting sqref="BH38">
    <cfRule type="cellIs" dxfId="1569" priority="4131" operator="lessThan">
      <formula>$C$4</formula>
    </cfRule>
  </conditionalFormatting>
  <conditionalFormatting sqref="BH38">
    <cfRule type="cellIs" dxfId="1568" priority="4132" operator="lessThan">
      <formula>$C$4</formula>
    </cfRule>
  </conditionalFormatting>
  <conditionalFormatting sqref="BH39">
    <cfRule type="cellIs" dxfId="1567" priority="4133" operator="lessThan">
      <formula>$C$4</formula>
    </cfRule>
  </conditionalFormatting>
  <conditionalFormatting sqref="BH39">
    <cfRule type="cellIs" dxfId="1566" priority="4134" operator="lessThan">
      <formula>$C$4</formula>
    </cfRule>
  </conditionalFormatting>
  <conditionalFormatting sqref="BH40">
    <cfRule type="cellIs" dxfId="1565" priority="4135" operator="lessThan">
      <formula>$C$4</formula>
    </cfRule>
  </conditionalFormatting>
  <conditionalFormatting sqref="BH40">
    <cfRule type="cellIs" dxfId="1564" priority="4136" operator="lessThan">
      <formula>$C$4</formula>
    </cfRule>
  </conditionalFormatting>
  <conditionalFormatting sqref="BH41">
    <cfRule type="cellIs" dxfId="1563" priority="4137" operator="lessThan">
      <formula>$C$4</formula>
    </cfRule>
  </conditionalFormatting>
  <conditionalFormatting sqref="BH41">
    <cfRule type="cellIs" dxfId="1562" priority="4138" operator="lessThan">
      <formula>$C$4</formula>
    </cfRule>
  </conditionalFormatting>
  <conditionalFormatting sqref="BH42">
    <cfRule type="cellIs" dxfId="1561" priority="4139" operator="lessThan">
      <formula>$C$4</formula>
    </cfRule>
  </conditionalFormatting>
  <conditionalFormatting sqref="BH42">
    <cfRule type="cellIs" dxfId="1560" priority="4140" operator="lessThan">
      <formula>$C$4</formula>
    </cfRule>
  </conditionalFormatting>
  <conditionalFormatting sqref="BH43">
    <cfRule type="cellIs" dxfId="1559" priority="4141" operator="lessThan">
      <formula>$C$4</formula>
    </cfRule>
  </conditionalFormatting>
  <conditionalFormatting sqref="BH43">
    <cfRule type="cellIs" dxfId="1558" priority="4142" operator="lessThan">
      <formula>$C$4</formula>
    </cfRule>
  </conditionalFormatting>
  <conditionalFormatting sqref="BH44">
    <cfRule type="cellIs" dxfId="1557" priority="4143" operator="lessThan">
      <formula>$C$4</formula>
    </cfRule>
  </conditionalFormatting>
  <conditionalFormatting sqref="BH44">
    <cfRule type="cellIs" dxfId="1556" priority="4144" operator="lessThan">
      <formula>$C$4</formula>
    </cfRule>
  </conditionalFormatting>
  <conditionalFormatting sqref="BH45">
    <cfRule type="cellIs" dxfId="1555" priority="4145" operator="lessThan">
      <formula>$C$4</formula>
    </cfRule>
  </conditionalFormatting>
  <conditionalFormatting sqref="BH45">
    <cfRule type="cellIs" dxfId="1554" priority="4146" operator="lessThan">
      <formula>$C$4</formula>
    </cfRule>
  </conditionalFormatting>
  <conditionalFormatting sqref="BH46">
    <cfRule type="cellIs" dxfId="1553" priority="4147" operator="lessThan">
      <formula>$C$4</formula>
    </cfRule>
  </conditionalFormatting>
  <conditionalFormatting sqref="BH46">
    <cfRule type="cellIs" dxfId="1552" priority="4148" operator="lessThan">
      <formula>$C$4</formula>
    </cfRule>
  </conditionalFormatting>
  <conditionalFormatting sqref="BH47">
    <cfRule type="cellIs" dxfId="1551" priority="4149" operator="lessThan">
      <formula>$C$4</formula>
    </cfRule>
  </conditionalFormatting>
  <conditionalFormatting sqref="BH47">
    <cfRule type="cellIs" dxfId="1550" priority="4150" operator="lessThan">
      <formula>$C$4</formula>
    </cfRule>
  </conditionalFormatting>
  <conditionalFormatting sqref="BH48">
    <cfRule type="cellIs" dxfId="1549" priority="4151" operator="lessThan">
      <formula>$C$4</formula>
    </cfRule>
  </conditionalFormatting>
  <conditionalFormatting sqref="BH48">
    <cfRule type="cellIs" dxfId="1548" priority="4152" operator="lessThan">
      <formula>$C$4</formula>
    </cfRule>
  </conditionalFormatting>
  <conditionalFormatting sqref="BH49">
    <cfRule type="cellIs" dxfId="1547" priority="4153" operator="lessThan">
      <formula>$C$4</formula>
    </cfRule>
  </conditionalFormatting>
  <conditionalFormatting sqref="BH49">
    <cfRule type="cellIs" dxfId="1546" priority="4154" operator="lessThan">
      <formula>$C$4</formula>
    </cfRule>
  </conditionalFormatting>
  <conditionalFormatting sqref="BH50">
    <cfRule type="cellIs" dxfId="1545" priority="4155" operator="lessThan">
      <formula>$C$4</formula>
    </cfRule>
  </conditionalFormatting>
  <conditionalFormatting sqref="BH50">
    <cfRule type="cellIs" dxfId="1544" priority="4156" operator="lessThan">
      <formula>$C$4</formula>
    </cfRule>
  </conditionalFormatting>
  <conditionalFormatting sqref="BH51">
    <cfRule type="cellIs" dxfId="1543" priority="4157" operator="lessThan">
      <formula>$C$4</formula>
    </cfRule>
  </conditionalFormatting>
  <conditionalFormatting sqref="BH51">
    <cfRule type="cellIs" dxfId="1542" priority="4158" operator="lessThan">
      <formula>$C$4</formula>
    </cfRule>
  </conditionalFormatting>
  <conditionalFormatting sqref="BH52">
    <cfRule type="cellIs" dxfId="1541" priority="4159" operator="lessThan">
      <formula>$C$4</formula>
    </cfRule>
  </conditionalFormatting>
  <conditionalFormatting sqref="BH52">
    <cfRule type="cellIs" dxfId="1540" priority="4160" operator="lessThan">
      <formula>$C$4</formula>
    </cfRule>
  </conditionalFormatting>
  <conditionalFormatting sqref="BH53">
    <cfRule type="cellIs" dxfId="1539" priority="4161" operator="lessThan">
      <formula>$C$4</formula>
    </cfRule>
  </conditionalFormatting>
  <conditionalFormatting sqref="BH53">
    <cfRule type="cellIs" dxfId="1538" priority="4162" operator="lessThan">
      <formula>$C$4</formula>
    </cfRule>
  </conditionalFormatting>
  <conditionalFormatting sqref="BH54">
    <cfRule type="cellIs" dxfId="1537" priority="4163" operator="lessThan">
      <formula>$C$4</formula>
    </cfRule>
  </conditionalFormatting>
  <conditionalFormatting sqref="BH54">
    <cfRule type="cellIs" dxfId="1536" priority="4164" operator="lessThan">
      <formula>$C$4</formula>
    </cfRule>
  </conditionalFormatting>
  <conditionalFormatting sqref="BH55">
    <cfRule type="cellIs" dxfId="1535" priority="4165" operator="lessThan">
      <formula>$C$4</formula>
    </cfRule>
  </conditionalFormatting>
  <conditionalFormatting sqref="BH55">
    <cfRule type="cellIs" dxfId="1534" priority="4166" operator="lessThan">
      <formula>$C$4</formula>
    </cfRule>
  </conditionalFormatting>
  <conditionalFormatting sqref="BH56">
    <cfRule type="cellIs" dxfId="1533" priority="4167" operator="lessThan">
      <formula>$C$4</formula>
    </cfRule>
  </conditionalFormatting>
  <conditionalFormatting sqref="BH56">
    <cfRule type="cellIs" dxfId="1532" priority="4168" operator="lessThan">
      <formula>$C$4</formula>
    </cfRule>
  </conditionalFormatting>
  <conditionalFormatting sqref="BH57">
    <cfRule type="cellIs" dxfId="1531" priority="4169" operator="lessThan">
      <formula>$C$4</formula>
    </cfRule>
  </conditionalFormatting>
  <conditionalFormatting sqref="BH57">
    <cfRule type="cellIs" dxfId="1530" priority="4170" operator="lessThan">
      <formula>$C$4</formula>
    </cfRule>
  </conditionalFormatting>
  <conditionalFormatting sqref="BH58">
    <cfRule type="cellIs" dxfId="1529" priority="4171" operator="lessThan">
      <formula>$C$4</formula>
    </cfRule>
  </conditionalFormatting>
  <conditionalFormatting sqref="BH58">
    <cfRule type="cellIs" dxfId="1528" priority="4172" operator="lessThan">
      <formula>$C$4</formula>
    </cfRule>
  </conditionalFormatting>
  <conditionalFormatting sqref="BH59">
    <cfRule type="cellIs" dxfId="1527" priority="4173" operator="lessThan">
      <formula>$C$4</formula>
    </cfRule>
  </conditionalFormatting>
  <conditionalFormatting sqref="BH59">
    <cfRule type="cellIs" dxfId="1526" priority="4174" operator="lessThan">
      <formula>$C$4</formula>
    </cfRule>
  </conditionalFormatting>
  <conditionalFormatting sqref="BH60">
    <cfRule type="cellIs" dxfId="1525" priority="4175" operator="lessThan">
      <formula>$C$4</formula>
    </cfRule>
  </conditionalFormatting>
  <conditionalFormatting sqref="BH60">
    <cfRule type="cellIs" dxfId="1524" priority="4176" operator="lessThan">
      <formula>$C$4</formula>
    </cfRule>
  </conditionalFormatting>
  <conditionalFormatting sqref="BI11">
    <cfRule type="cellIs" dxfId="1523" priority="4177" operator="lessThan">
      <formula>$C$4</formula>
    </cfRule>
  </conditionalFormatting>
  <conditionalFormatting sqref="BI11">
    <cfRule type="cellIs" dxfId="1522" priority="4178" operator="lessThan">
      <formula>$C$4</formula>
    </cfRule>
  </conditionalFormatting>
  <conditionalFormatting sqref="BI12">
    <cfRule type="cellIs" dxfId="1521" priority="4179" operator="lessThan">
      <formula>$C$4</formula>
    </cfRule>
  </conditionalFormatting>
  <conditionalFormatting sqref="BI12">
    <cfRule type="cellIs" dxfId="1520" priority="4180" operator="lessThan">
      <formula>$C$4</formula>
    </cfRule>
  </conditionalFormatting>
  <conditionalFormatting sqref="BI13">
    <cfRule type="cellIs" dxfId="1519" priority="4181" operator="lessThan">
      <formula>$C$4</formula>
    </cfRule>
  </conditionalFormatting>
  <conditionalFormatting sqref="BI13">
    <cfRule type="cellIs" dxfId="1518" priority="4182" operator="lessThan">
      <formula>$C$4</formula>
    </cfRule>
  </conditionalFormatting>
  <conditionalFormatting sqref="BI14">
    <cfRule type="cellIs" dxfId="1517" priority="4183" operator="lessThan">
      <formula>$C$4</formula>
    </cfRule>
  </conditionalFormatting>
  <conditionalFormatting sqref="BI14">
    <cfRule type="cellIs" dxfId="1516" priority="4184" operator="lessThan">
      <formula>$C$4</formula>
    </cfRule>
  </conditionalFormatting>
  <conditionalFormatting sqref="BI15">
    <cfRule type="cellIs" dxfId="1515" priority="4185" operator="lessThan">
      <formula>$C$4</formula>
    </cfRule>
  </conditionalFormatting>
  <conditionalFormatting sqref="BI15">
    <cfRule type="cellIs" dxfId="1514" priority="4186" operator="lessThan">
      <formula>$C$4</formula>
    </cfRule>
  </conditionalFormatting>
  <conditionalFormatting sqref="BI16">
    <cfRule type="cellIs" dxfId="1513" priority="4187" operator="lessThan">
      <formula>$C$4</formula>
    </cfRule>
  </conditionalFormatting>
  <conditionalFormatting sqref="BI16">
    <cfRule type="cellIs" dxfId="1512" priority="4188" operator="lessThan">
      <formula>$C$4</formula>
    </cfRule>
  </conditionalFormatting>
  <conditionalFormatting sqref="BI17">
    <cfRule type="cellIs" dxfId="1511" priority="4189" operator="lessThan">
      <formula>$C$4</formula>
    </cfRule>
  </conditionalFormatting>
  <conditionalFormatting sqref="BI17">
    <cfRule type="cellIs" dxfId="1510" priority="4190" operator="lessThan">
      <formula>$C$4</formula>
    </cfRule>
  </conditionalFormatting>
  <conditionalFormatting sqref="BI18">
    <cfRule type="cellIs" dxfId="1509" priority="4191" operator="lessThan">
      <formula>$C$4</formula>
    </cfRule>
  </conditionalFormatting>
  <conditionalFormatting sqref="BI18">
    <cfRule type="cellIs" dxfId="1508" priority="4192" operator="lessThan">
      <formula>$C$4</formula>
    </cfRule>
  </conditionalFormatting>
  <conditionalFormatting sqref="BI19">
    <cfRule type="cellIs" dxfId="1507" priority="4193" operator="lessThan">
      <formula>$C$4</formula>
    </cfRule>
  </conditionalFormatting>
  <conditionalFormatting sqref="BI19">
    <cfRule type="cellIs" dxfId="1506" priority="4194" operator="lessThan">
      <formula>$C$4</formula>
    </cfRule>
  </conditionalFormatting>
  <conditionalFormatting sqref="BI20">
    <cfRule type="cellIs" dxfId="1505" priority="4195" operator="lessThan">
      <formula>$C$4</formula>
    </cfRule>
  </conditionalFormatting>
  <conditionalFormatting sqref="BI20">
    <cfRule type="cellIs" dxfId="1504" priority="4196" operator="lessThan">
      <formula>$C$4</formula>
    </cfRule>
  </conditionalFormatting>
  <conditionalFormatting sqref="BI21">
    <cfRule type="cellIs" dxfId="1503" priority="4197" operator="lessThan">
      <formula>$C$4</formula>
    </cfRule>
  </conditionalFormatting>
  <conditionalFormatting sqref="BI21">
    <cfRule type="cellIs" dxfId="1502" priority="4198" operator="lessThan">
      <formula>$C$4</formula>
    </cfRule>
  </conditionalFormatting>
  <conditionalFormatting sqref="BI22">
    <cfRule type="cellIs" dxfId="1501" priority="4199" operator="lessThan">
      <formula>$C$4</formula>
    </cfRule>
  </conditionalFormatting>
  <conditionalFormatting sqref="BI22">
    <cfRule type="cellIs" dxfId="1500" priority="4200" operator="lessThan">
      <formula>$C$4</formula>
    </cfRule>
  </conditionalFormatting>
  <conditionalFormatting sqref="BI23">
    <cfRule type="cellIs" dxfId="1499" priority="4201" operator="lessThan">
      <formula>$C$4</formula>
    </cfRule>
  </conditionalFormatting>
  <conditionalFormatting sqref="BI23">
    <cfRule type="cellIs" dxfId="1498" priority="4202" operator="lessThan">
      <formula>$C$4</formula>
    </cfRule>
  </conditionalFormatting>
  <conditionalFormatting sqref="BI24">
    <cfRule type="cellIs" dxfId="1497" priority="4203" operator="lessThan">
      <formula>$C$4</formula>
    </cfRule>
  </conditionalFormatting>
  <conditionalFormatting sqref="BI24">
    <cfRule type="cellIs" dxfId="1496" priority="4204" operator="lessThan">
      <formula>$C$4</formula>
    </cfRule>
  </conditionalFormatting>
  <conditionalFormatting sqref="BI25">
    <cfRule type="cellIs" dxfId="1495" priority="4205" operator="lessThan">
      <formula>$C$4</formula>
    </cfRule>
  </conditionalFormatting>
  <conditionalFormatting sqref="BI25">
    <cfRule type="cellIs" dxfId="1494" priority="4206" operator="lessThan">
      <formula>$C$4</formula>
    </cfRule>
  </conditionalFormatting>
  <conditionalFormatting sqref="BI26">
    <cfRule type="cellIs" dxfId="1493" priority="4207" operator="lessThan">
      <formula>$C$4</formula>
    </cfRule>
  </conditionalFormatting>
  <conditionalFormatting sqref="BI26">
    <cfRule type="cellIs" dxfId="1492" priority="4208" operator="lessThan">
      <formula>$C$4</formula>
    </cfRule>
  </conditionalFormatting>
  <conditionalFormatting sqref="BI27">
    <cfRule type="cellIs" dxfId="1491" priority="4209" operator="lessThan">
      <formula>$C$4</formula>
    </cfRule>
  </conditionalFormatting>
  <conditionalFormatting sqref="BI27">
    <cfRule type="cellIs" dxfId="1490" priority="4210" operator="lessThan">
      <formula>$C$4</formula>
    </cfRule>
  </conditionalFormatting>
  <conditionalFormatting sqref="BI28">
    <cfRule type="cellIs" dxfId="1489" priority="4211" operator="lessThan">
      <formula>$C$4</formula>
    </cfRule>
  </conditionalFormatting>
  <conditionalFormatting sqref="BI28">
    <cfRule type="cellIs" dxfId="1488" priority="4212" operator="lessThan">
      <formula>$C$4</formula>
    </cfRule>
  </conditionalFormatting>
  <conditionalFormatting sqref="BI29">
    <cfRule type="cellIs" dxfId="1487" priority="4213" operator="lessThan">
      <formula>$C$4</formula>
    </cfRule>
  </conditionalFormatting>
  <conditionalFormatting sqref="BI29">
    <cfRule type="cellIs" dxfId="1486" priority="4214" operator="lessThan">
      <formula>$C$4</formula>
    </cfRule>
  </conditionalFormatting>
  <conditionalFormatting sqref="BI30">
    <cfRule type="cellIs" dxfId="1485" priority="4215" operator="lessThan">
      <formula>$C$4</formula>
    </cfRule>
  </conditionalFormatting>
  <conditionalFormatting sqref="BI30">
    <cfRule type="cellIs" dxfId="1484" priority="4216" operator="lessThan">
      <formula>$C$4</formula>
    </cfRule>
  </conditionalFormatting>
  <conditionalFormatting sqref="BI31">
    <cfRule type="cellIs" dxfId="1483" priority="4217" operator="lessThan">
      <formula>$C$4</formula>
    </cfRule>
  </conditionalFormatting>
  <conditionalFormatting sqref="BI31">
    <cfRule type="cellIs" dxfId="1482" priority="4218" operator="lessThan">
      <formula>$C$4</formula>
    </cfRule>
  </conditionalFormatting>
  <conditionalFormatting sqref="BI32">
    <cfRule type="cellIs" dxfId="1481" priority="4219" operator="lessThan">
      <formula>$C$4</formula>
    </cfRule>
  </conditionalFormatting>
  <conditionalFormatting sqref="BI32">
    <cfRule type="cellIs" dxfId="1480" priority="4220" operator="lessThan">
      <formula>$C$4</formula>
    </cfRule>
  </conditionalFormatting>
  <conditionalFormatting sqref="BI33">
    <cfRule type="cellIs" dxfId="1479" priority="4221" operator="lessThan">
      <formula>$C$4</formula>
    </cfRule>
  </conditionalFormatting>
  <conditionalFormatting sqref="BI33">
    <cfRule type="cellIs" dxfId="1478" priority="4222" operator="lessThan">
      <formula>$C$4</formula>
    </cfRule>
  </conditionalFormatting>
  <conditionalFormatting sqref="BI34">
    <cfRule type="cellIs" dxfId="1477" priority="4223" operator="lessThan">
      <formula>$C$4</formula>
    </cfRule>
  </conditionalFormatting>
  <conditionalFormatting sqref="BI34">
    <cfRule type="cellIs" dxfId="1476" priority="4224" operator="lessThan">
      <formula>$C$4</formula>
    </cfRule>
  </conditionalFormatting>
  <conditionalFormatting sqref="BI35">
    <cfRule type="cellIs" dxfId="1475" priority="4225" operator="lessThan">
      <formula>$C$4</formula>
    </cfRule>
  </conditionalFormatting>
  <conditionalFormatting sqref="BI35">
    <cfRule type="cellIs" dxfId="1474" priority="4226" operator="lessThan">
      <formula>$C$4</formula>
    </cfRule>
  </conditionalFormatting>
  <conditionalFormatting sqref="BI36">
    <cfRule type="cellIs" dxfId="1473" priority="4227" operator="lessThan">
      <formula>$C$4</formula>
    </cfRule>
  </conditionalFormatting>
  <conditionalFormatting sqref="BI36">
    <cfRule type="cellIs" dxfId="1472" priority="4228" operator="lessThan">
      <formula>$C$4</formula>
    </cfRule>
  </conditionalFormatting>
  <conditionalFormatting sqref="BI37">
    <cfRule type="cellIs" dxfId="1471" priority="4229" operator="lessThan">
      <formula>$C$4</formula>
    </cfRule>
  </conditionalFormatting>
  <conditionalFormatting sqref="BI37">
    <cfRule type="cellIs" dxfId="1470" priority="4230" operator="lessThan">
      <formula>$C$4</formula>
    </cfRule>
  </conditionalFormatting>
  <conditionalFormatting sqref="BI38">
    <cfRule type="cellIs" dxfId="1469" priority="4231" operator="lessThan">
      <formula>$C$4</formula>
    </cfRule>
  </conditionalFormatting>
  <conditionalFormatting sqref="BI38">
    <cfRule type="cellIs" dxfId="1468" priority="4232" operator="lessThan">
      <formula>$C$4</formula>
    </cfRule>
  </conditionalFormatting>
  <conditionalFormatting sqref="BI39">
    <cfRule type="cellIs" dxfId="1467" priority="4233" operator="lessThan">
      <formula>$C$4</formula>
    </cfRule>
  </conditionalFormatting>
  <conditionalFormatting sqref="BI39">
    <cfRule type="cellIs" dxfId="1466" priority="4234" operator="lessThan">
      <formula>$C$4</formula>
    </cfRule>
  </conditionalFormatting>
  <conditionalFormatting sqref="BI40">
    <cfRule type="cellIs" dxfId="1465" priority="4235" operator="lessThan">
      <formula>$C$4</formula>
    </cfRule>
  </conditionalFormatting>
  <conditionalFormatting sqref="BI40">
    <cfRule type="cellIs" dxfId="1464" priority="4236" operator="lessThan">
      <formula>$C$4</formula>
    </cfRule>
  </conditionalFormatting>
  <conditionalFormatting sqref="BI41">
    <cfRule type="cellIs" dxfId="1463" priority="4237" operator="lessThan">
      <formula>$C$4</formula>
    </cfRule>
  </conditionalFormatting>
  <conditionalFormatting sqref="BI41">
    <cfRule type="cellIs" dxfId="1462" priority="4238" operator="lessThan">
      <formula>$C$4</formula>
    </cfRule>
  </conditionalFormatting>
  <conditionalFormatting sqref="BI42">
    <cfRule type="cellIs" dxfId="1461" priority="4239" operator="lessThan">
      <formula>$C$4</formula>
    </cfRule>
  </conditionalFormatting>
  <conditionalFormatting sqref="BI42">
    <cfRule type="cellIs" dxfId="1460" priority="4240" operator="lessThan">
      <formula>$C$4</formula>
    </cfRule>
  </conditionalFormatting>
  <conditionalFormatting sqref="BI43">
    <cfRule type="cellIs" dxfId="1459" priority="4241" operator="lessThan">
      <formula>$C$4</formula>
    </cfRule>
  </conditionalFormatting>
  <conditionalFormatting sqref="BI43">
    <cfRule type="cellIs" dxfId="1458" priority="4242" operator="lessThan">
      <formula>$C$4</formula>
    </cfRule>
  </conditionalFormatting>
  <conditionalFormatting sqref="BI44">
    <cfRule type="cellIs" dxfId="1457" priority="4243" operator="lessThan">
      <formula>$C$4</formula>
    </cfRule>
  </conditionalFormatting>
  <conditionalFormatting sqref="BI44">
    <cfRule type="cellIs" dxfId="1456" priority="4244" operator="lessThan">
      <formula>$C$4</formula>
    </cfRule>
  </conditionalFormatting>
  <conditionalFormatting sqref="BI45">
    <cfRule type="cellIs" dxfId="1455" priority="4245" operator="lessThan">
      <formula>$C$4</formula>
    </cfRule>
  </conditionalFormatting>
  <conditionalFormatting sqref="BI45">
    <cfRule type="cellIs" dxfId="1454" priority="4246" operator="lessThan">
      <formula>$C$4</formula>
    </cfRule>
  </conditionalFormatting>
  <conditionalFormatting sqref="BI46">
    <cfRule type="cellIs" dxfId="1453" priority="4247" operator="lessThan">
      <formula>$C$4</formula>
    </cfRule>
  </conditionalFormatting>
  <conditionalFormatting sqref="BI46">
    <cfRule type="cellIs" dxfId="1452" priority="4248" operator="lessThan">
      <formula>$C$4</formula>
    </cfRule>
  </conditionalFormatting>
  <conditionalFormatting sqref="BI47">
    <cfRule type="cellIs" dxfId="1451" priority="4249" operator="lessThan">
      <formula>$C$4</formula>
    </cfRule>
  </conditionalFormatting>
  <conditionalFormatting sqref="BI47">
    <cfRule type="cellIs" dxfId="1450" priority="4250" operator="lessThan">
      <formula>$C$4</formula>
    </cfRule>
  </conditionalFormatting>
  <conditionalFormatting sqref="BI48">
    <cfRule type="cellIs" dxfId="1449" priority="4251" operator="lessThan">
      <formula>$C$4</formula>
    </cfRule>
  </conditionalFormatting>
  <conditionalFormatting sqref="BI48">
    <cfRule type="cellIs" dxfId="1448" priority="4252" operator="lessThan">
      <formula>$C$4</formula>
    </cfRule>
  </conditionalFormatting>
  <conditionalFormatting sqref="BI49">
    <cfRule type="cellIs" dxfId="1447" priority="4253" operator="lessThan">
      <formula>$C$4</formula>
    </cfRule>
  </conditionalFormatting>
  <conditionalFormatting sqref="BI49">
    <cfRule type="cellIs" dxfId="1446" priority="4254" operator="lessThan">
      <formula>$C$4</formula>
    </cfRule>
  </conditionalFormatting>
  <conditionalFormatting sqref="BI50">
    <cfRule type="cellIs" dxfId="1445" priority="4255" operator="lessThan">
      <formula>$C$4</formula>
    </cfRule>
  </conditionalFormatting>
  <conditionalFormatting sqref="BI50">
    <cfRule type="cellIs" dxfId="1444" priority="4256" operator="lessThan">
      <formula>$C$4</formula>
    </cfRule>
  </conditionalFormatting>
  <conditionalFormatting sqref="BI51">
    <cfRule type="cellIs" dxfId="1443" priority="4257" operator="lessThan">
      <formula>$C$4</formula>
    </cfRule>
  </conditionalFormatting>
  <conditionalFormatting sqref="BI51">
    <cfRule type="cellIs" dxfId="1442" priority="4258" operator="lessThan">
      <formula>$C$4</formula>
    </cfRule>
  </conditionalFormatting>
  <conditionalFormatting sqref="BI52">
    <cfRule type="cellIs" dxfId="1441" priority="4259" operator="lessThan">
      <formula>$C$4</formula>
    </cfRule>
  </conditionalFormatting>
  <conditionalFormatting sqref="BI52">
    <cfRule type="cellIs" dxfId="1440" priority="4260" operator="lessThan">
      <formula>$C$4</formula>
    </cfRule>
  </conditionalFormatting>
  <conditionalFormatting sqref="BI53">
    <cfRule type="cellIs" dxfId="1439" priority="4261" operator="lessThan">
      <formula>$C$4</formula>
    </cfRule>
  </conditionalFormatting>
  <conditionalFormatting sqref="BI53">
    <cfRule type="cellIs" dxfId="1438" priority="4262" operator="lessThan">
      <formula>$C$4</formula>
    </cfRule>
  </conditionalFormatting>
  <conditionalFormatting sqref="BI54">
    <cfRule type="cellIs" dxfId="1437" priority="4263" operator="lessThan">
      <formula>$C$4</formula>
    </cfRule>
  </conditionalFormatting>
  <conditionalFormatting sqref="BI54">
    <cfRule type="cellIs" dxfId="1436" priority="4264" operator="lessThan">
      <formula>$C$4</formula>
    </cfRule>
  </conditionalFormatting>
  <conditionalFormatting sqref="BI55">
    <cfRule type="cellIs" dxfId="1435" priority="4265" operator="lessThan">
      <formula>$C$4</formula>
    </cfRule>
  </conditionalFormatting>
  <conditionalFormatting sqref="BI55">
    <cfRule type="cellIs" dxfId="1434" priority="4266" operator="lessThan">
      <formula>$C$4</formula>
    </cfRule>
  </conditionalFormatting>
  <conditionalFormatting sqref="BI56">
    <cfRule type="cellIs" dxfId="1433" priority="4267" operator="lessThan">
      <formula>$C$4</formula>
    </cfRule>
  </conditionalFormatting>
  <conditionalFormatting sqref="BI56">
    <cfRule type="cellIs" dxfId="1432" priority="4268" operator="lessThan">
      <formula>$C$4</formula>
    </cfRule>
  </conditionalFormatting>
  <conditionalFormatting sqref="BI57">
    <cfRule type="cellIs" dxfId="1431" priority="4269" operator="lessThan">
      <formula>$C$4</formula>
    </cfRule>
  </conditionalFormatting>
  <conditionalFormatting sqref="BI57">
    <cfRule type="cellIs" dxfId="1430" priority="4270" operator="lessThan">
      <formula>$C$4</formula>
    </cfRule>
  </conditionalFormatting>
  <conditionalFormatting sqref="BI58">
    <cfRule type="cellIs" dxfId="1429" priority="4271" operator="lessThan">
      <formula>$C$4</formula>
    </cfRule>
  </conditionalFormatting>
  <conditionalFormatting sqref="BI58">
    <cfRule type="cellIs" dxfId="1428" priority="4272" operator="lessThan">
      <formula>$C$4</formula>
    </cfRule>
  </conditionalFormatting>
  <conditionalFormatting sqref="BI59">
    <cfRule type="cellIs" dxfId="1427" priority="4273" operator="lessThan">
      <formula>$C$4</formula>
    </cfRule>
  </conditionalFormatting>
  <conditionalFormatting sqref="BI59">
    <cfRule type="cellIs" dxfId="1426" priority="4274" operator="lessThan">
      <formula>$C$4</formula>
    </cfRule>
  </conditionalFormatting>
  <conditionalFormatting sqref="BI60">
    <cfRule type="cellIs" dxfId="1425" priority="4275" operator="lessThan">
      <formula>$C$4</formula>
    </cfRule>
  </conditionalFormatting>
  <conditionalFormatting sqref="BI60">
    <cfRule type="cellIs" dxfId="1424" priority="4276" operator="lessThan">
      <formula>$C$4</formula>
    </cfRule>
  </conditionalFormatting>
  <conditionalFormatting sqref="BJ11">
    <cfRule type="cellIs" dxfId="1423" priority="4277" operator="lessThan">
      <formula>$C$4</formula>
    </cfRule>
  </conditionalFormatting>
  <conditionalFormatting sqref="BJ11">
    <cfRule type="cellIs" dxfId="1422" priority="4278" operator="lessThan">
      <formula>$C$4</formula>
    </cfRule>
  </conditionalFormatting>
  <conditionalFormatting sqref="BJ12">
    <cfRule type="cellIs" dxfId="1421" priority="4279" operator="lessThan">
      <formula>$C$4</formula>
    </cfRule>
  </conditionalFormatting>
  <conditionalFormatting sqref="BJ12">
    <cfRule type="cellIs" dxfId="1420" priority="4280" operator="lessThan">
      <formula>$C$4</formula>
    </cfRule>
  </conditionalFormatting>
  <conditionalFormatting sqref="BJ13">
    <cfRule type="cellIs" dxfId="1419" priority="4281" operator="lessThan">
      <formula>$C$4</formula>
    </cfRule>
  </conditionalFormatting>
  <conditionalFormatting sqref="BJ13">
    <cfRule type="cellIs" dxfId="1418" priority="4282" operator="lessThan">
      <formula>$C$4</formula>
    </cfRule>
  </conditionalFormatting>
  <conditionalFormatting sqref="BJ14">
    <cfRule type="cellIs" dxfId="1417" priority="4283" operator="lessThan">
      <formula>$C$4</formula>
    </cfRule>
  </conditionalFormatting>
  <conditionalFormatting sqref="BJ14">
    <cfRule type="cellIs" dxfId="1416" priority="4284" operator="lessThan">
      <formula>$C$4</formula>
    </cfRule>
  </conditionalFormatting>
  <conditionalFormatting sqref="BJ15">
    <cfRule type="cellIs" dxfId="1415" priority="4285" operator="lessThan">
      <formula>$C$4</formula>
    </cfRule>
  </conditionalFormatting>
  <conditionalFormatting sqref="BJ15">
    <cfRule type="cellIs" dxfId="1414" priority="4286" operator="lessThan">
      <formula>$C$4</formula>
    </cfRule>
  </conditionalFormatting>
  <conditionalFormatting sqref="BJ16">
    <cfRule type="cellIs" dxfId="1413" priority="4287" operator="lessThan">
      <formula>$C$4</formula>
    </cfRule>
  </conditionalFormatting>
  <conditionalFormatting sqref="BJ16">
    <cfRule type="cellIs" dxfId="1412" priority="4288" operator="lessThan">
      <formula>$C$4</formula>
    </cfRule>
  </conditionalFormatting>
  <conditionalFormatting sqref="BJ17">
    <cfRule type="cellIs" dxfId="1411" priority="4289" operator="lessThan">
      <formula>$C$4</formula>
    </cfRule>
  </conditionalFormatting>
  <conditionalFormatting sqref="BJ17">
    <cfRule type="cellIs" dxfId="1410" priority="4290" operator="lessThan">
      <formula>$C$4</formula>
    </cfRule>
  </conditionalFormatting>
  <conditionalFormatting sqref="BJ18">
    <cfRule type="cellIs" dxfId="1409" priority="4291" operator="lessThan">
      <formula>$C$4</formula>
    </cfRule>
  </conditionalFormatting>
  <conditionalFormatting sqref="BJ18">
    <cfRule type="cellIs" dxfId="1408" priority="4292" operator="lessThan">
      <formula>$C$4</formula>
    </cfRule>
  </conditionalFormatting>
  <conditionalFormatting sqref="BJ19">
    <cfRule type="cellIs" dxfId="1407" priority="4293" operator="lessThan">
      <formula>$C$4</formula>
    </cfRule>
  </conditionalFormatting>
  <conditionalFormatting sqref="BJ19">
    <cfRule type="cellIs" dxfId="1406" priority="4294" operator="lessThan">
      <formula>$C$4</formula>
    </cfRule>
  </conditionalFormatting>
  <conditionalFormatting sqref="BJ20">
    <cfRule type="cellIs" dxfId="1405" priority="4295" operator="lessThan">
      <formula>$C$4</formula>
    </cfRule>
  </conditionalFormatting>
  <conditionalFormatting sqref="BJ20">
    <cfRule type="cellIs" dxfId="1404" priority="4296" operator="lessThan">
      <formula>$C$4</formula>
    </cfRule>
  </conditionalFormatting>
  <conditionalFormatting sqref="BJ21">
    <cfRule type="cellIs" dxfId="1403" priority="4297" operator="lessThan">
      <formula>$C$4</formula>
    </cfRule>
  </conditionalFormatting>
  <conditionalFormatting sqref="BJ21">
    <cfRule type="cellIs" dxfId="1402" priority="4298" operator="lessThan">
      <formula>$C$4</formula>
    </cfRule>
  </conditionalFormatting>
  <conditionalFormatting sqref="BJ22">
    <cfRule type="cellIs" dxfId="1401" priority="4299" operator="lessThan">
      <formula>$C$4</formula>
    </cfRule>
  </conditionalFormatting>
  <conditionalFormatting sqref="BJ22">
    <cfRule type="cellIs" dxfId="1400" priority="4300" operator="lessThan">
      <formula>$C$4</formula>
    </cfRule>
  </conditionalFormatting>
  <conditionalFormatting sqref="BJ23">
    <cfRule type="cellIs" dxfId="1399" priority="4301" operator="lessThan">
      <formula>$C$4</formula>
    </cfRule>
  </conditionalFormatting>
  <conditionalFormatting sqref="BJ23">
    <cfRule type="cellIs" dxfId="1398" priority="4302" operator="lessThan">
      <formula>$C$4</formula>
    </cfRule>
  </conditionalFormatting>
  <conditionalFormatting sqref="BJ24">
    <cfRule type="cellIs" dxfId="1397" priority="4303" operator="lessThan">
      <formula>$C$4</formula>
    </cfRule>
  </conditionalFormatting>
  <conditionalFormatting sqref="BJ24">
    <cfRule type="cellIs" dxfId="1396" priority="4304" operator="lessThan">
      <formula>$C$4</formula>
    </cfRule>
  </conditionalFormatting>
  <conditionalFormatting sqref="BJ25">
    <cfRule type="cellIs" dxfId="1395" priority="4305" operator="lessThan">
      <formula>$C$4</formula>
    </cfRule>
  </conditionalFormatting>
  <conditionalFormatting sqref="BJ25">
    <cfRule type="cellIs" dxfId="1394" priority="4306" operator="lessThan">
      <formula>$C$4</formula>
    </cfRule>
  </conditionalFormatting>
  <conditionalFormatting sqref="BJ26">
    <cfRule type="cellIs" dxfId="1393" priority="4307" operator="lessThan">
      <formula>$C$4</formula>
    </cfRule>
  </conditionalFormatting>
  <conditionalFormatting sqref="BJ26">
    <cfRule type="cellIs" dxfId="1392" priority="4308" operator="lessThan">
      <formula>$C$4</formula>
    </cfRule>
  </conditionalFormatting>
  <conditionalFormatting sqref="BJ27">
    <cfRule type="cellIs" dxfId="1391" priority="4309" operator="lessThan">
      <formula>$C$4</formula>
    </cfRule>
  </conditionalFormatting>
  <conditionalFormatting sqref="BJ27">
    <cfRule type="cellIs" dxfId="1390" priority="4310" operator="lessThan">
      <formula>$C$4</formula>
    </cfRule>
  </conditionalFormatting>
  <conditionalFormatting sqref="BJ28">
    <cfRule type="cellIs" dxfId="1389" priority="4311" operator="lessThan">
      <formula>$C$4</formula>
    </cfRule>
  </conditionalFormatting>
  <conditionalFormatting sqref="BJ28">
    <cfRule type="cellIs" dxfId="1388" priority="4312" operator="lessThan">
      <formula>$C$4</formula>
    </cfRule>
  </conditionalFormatting>
  <conditionalFormatting sqref="BJ29">
    <cfRule type="cellIs" dxfId="1387" priority="4313" operator="lessThan">
      <formula>$C$4</formula>
    </cfRule>
  </conditionalFormatting>
  <conditionalFormatting sqref="BJ29">
    <cfRule type="cellIs" dxfId="1386" priority="4314" operator="lessThan">
      <formula>$C$4</formula>
    </cfRule>
  </conditionalFormatting>
  <conditionalFormatting sqref="BJ30">
    <cfRule type="cellIs" dxfId="1385" priority="4315" operator="lessThan">
      <formula>$C$4</formula>
    </cfRule>
  </conditionalFormatting>
  <conditionalFormatting sqref="BJ30">
    <cfRule type="cellIs" dxfId="1384" priority="4316" operator="lessThan">
      <formula>$C$4</formula>
    </cfRule>
  </conditionalFormatting>
  <conditionalFormatting sqref="BJ31">
    <cfRule type="cellIs" dxfId="1383" priority="4317" operator="lessThan">
      <formula>$C$4</formula>
    </cfRule>
  </conditionalFormatting>
  <conditionalFormatting sqref="BJ31">
    <cfRule type="cellIs" dxfId="1382" priority="4318" operator="lessThan">
      <formula>$C$4</formula>
    </cfRule>
  </conditionalFormatting>
  <conditionalFormatting sqref="BJ32">
    <cfRule type="cellIs" dxfId="1381" priority="4319" operator="lessThan">
      <formula>$C$4</formula>
    </cfRule>
  </conditionalFormatting>
  <conditionalFormatting sqref="BJ32">
    <cfRule type="cellIs" dxfId="1380" priority="4320" operator="lessThan">
      <formula>$C$4</formula>
    </cfRule>
  </conditionalFormatting>
  <conditionalFormatting sqref="BJ33">
    <cfRule type="cellIs" dxfId="1379" priority="4321" operator="lessThan">
      <formula>$C$4</formula>
    </cfRule>
  </conditionalFormatting>
  <conditionalFormatting sqref="BJ33">
    <cfRule type="cellIs" dxfId="1378" priority="4322" operator="lessThan">
      <formula>$C$4</formula>
    </cfRule>
  </conditionalFormatting>
  <conditionalFormatting sqref="BJ34">
    <cfRule type="cellIs" dxfId="1377" priority="4323" operator="lessThan">
      <formula>$C$4</formula>
    </cfRule>
  </conditionalFormatting>
  <conditionalFormatting sqref="BJ34">
    <cfRule type="cellIs" dxfId="1376" priority="4324" operator="lessThan">
      <formula>$C$4</formula>
    </cfRule>
  </conditionalFormatting>
  <conditionalFormatting sqref="BJ35">
    <cfRule type="cellIs" dxfId="1375" priority="4325" operator="lessThan">
      <formula>$C$4</formula>
    </cfRule>
  </conditionalFormatting>
  <conditionalFormatting sqref="BJ35">
    <cfRule type="cellIs" dxfId="1374" priority="4326" operator="lessThan">
      <formula>$C$4</formula>
    </cfRule>
  </conditionalFormatting>
  <conditionalFormatting sqref="BJ36">
    <cfRule type="cellIs" dxfId="1373" priority="4327" operator="lessThan">
      <formula>$C$4</formula>
    </cfRule>
  </conditionalFormatting>
  <conditionalFormatting sqref="BJ36">
    <cfRule type="cellIs" dxfId="1372" priority="4328" operator="lessThan">
      <formula>$C$4</formula>
    </cfRule>
  </conditionalFormatting>
  <conditionalFormatting sqref="BJ37">
    <cfRule type="cellIs" dxfId="1371" priority="4329" operator="lessThan">
      <formula>$C$4</formula>
    </cfRule>
  </conditionalFormatting>
  <conditionalFormatting sqref="BJ37">
    <cfRule type="cellIs" dxfId="1370" priority="4330" operator="lessThan">
      <formula>$C$4</formula>
    </cfRule>
  </conditionalFormatting>
  <conditionalFormatting sqref="BJ38">
    <cfRule type="cellIs" dxfId="1369" priority="4331" operator="lessThan">
      <formula>$C$4</formula>
    </cfRule>
  </conditionalFormatting>
  <conditionalFormatting sqref="BJ38">
    <cfRule type="cellIs" dxfId="1368" priority="4332" operator="lessThan">
      <formula>$C$4</formula>
    </cfRule>
  </conditionalFormatting>
  <conditionalFormatting sqref="BJ39">
    <cfRule type="cellIs" dxfId="1367" priority="4333" operator="lessThan">
      <formula>$C$4</formula>
    </cfRule>
  </conditionalFormatting>
  <conditionalFormatting sqref="BJ39">
    <cfRule type="cellIs" dxfId="1366" priority="4334" operator="lessThan">
      <formula>$C$4</formula>
    </cfRule>
  </conditionalFormatting>
  <conditionalFormatting sqref="BJ40">
    <cfRule type="cellIs" dxfId="1365" priority="4335" operator="lessThan">
      <formula>$C$4</formula>
    </cfRule>
  </conditionalFormatting>
  <conditionalFormatting sqref="BJ40">
    <cfRule type="cellIs" dxfId="1364" priority="4336" operator="lessThan">
      <formula>$C$4</formula>
    </cfRule>
  </conditionalFormatting>
  <conditionalFormatting sqref="BJ41">
    <cfRule type="cellIs" dxfId="1363" priority="4337" operator="lessThan">
      <formula>$C$4</formula>
    </cfRule>
  </conditionalFormatting>
  <conditionalFormatting sqref="BJ41">
    <cfRule type="cellIs" dxfId="1362" priority="4338" operator="lessThan">
      <formula>$C$4</formula>
    </cfRule>
  </conditionalFormatting>
  <conditionalFormatting sqref="BJ42">
    <cfRule type="cellIs" dxfId="1361" priority="4339" operator="lessThan">
      <formula>$C$4</formula>
    </cfRule>
  </conditionalFormatting>
  <conditionalFormatting sqref="BJ42">
    <cfRule type="cellIs" dxfId="1360" priority="4340" operator="lessThan">
      <formula>$C$4</formula>
    </cfRule>
  </conditionalFormatting>
  <conditionalFormatting sqref="BJ43">
    <cfRule type="cellIs" dxfId="1359" priority="4341" operator="lessThan">
      <formula>$C$4</formula>
    </cfRule>
  </conditionalFormatting>
  <conditionalFormatting sqref="BJ43">
    <cfRule type="cellIs" dxfId="1358" priority="4342" operator="lessThan">
      <formula>$C$4</formula>
    </cfRule>
  </conditionalFormatting>
  <conditionalFormatting sqref="BJ44">
    <cfRule type="cellIs" dxfId="1357" priority="4343" operator="lessThan">
      <formula>$C$4</formula>
    </cfRule>
  </conditionalFormatting>
  <conditionalFormatting sqref="BJ44">
    <cfRule type="cellIs" dxfId="1356" priority="4344" operator="lessThan">
      <formula>$C$4</formula>
    </cfRule>
  </conditionalFormatting>
  <conditionalFormatting sqref="BJ45">
    <cfRule type="cellIs" dxfId="1355" priority="4345" operator="lessThan">
      <formula>$C$4</formula>
    </cfRule>
  </conditionalFormatting>
  <conditionalFormatting sqref="BJ45">
    <cfRule type="cellIs" dxfId="1354" priority="4346" operator="lessThan">
      <formula>$C$4</formula>
    </cfRule>
  </conditionalFormatting>
  <conditionalFormatting sqref="BJ46">
    <cfRule type="cellIs" dxfId="1353" priority="4347" operator="lessThan">
      <formula>$C$4</formula>
    </cfRule>
  </conditionalFormatting>
  <conditionalFormatting sqref="BJ46">
    <cfRule type="cellIs" dxfId="1352" priority="4348" operator="lessThan">
      <formula>$C$4</formula>
    </cfRule>
  </conditionalFormatting>
  <conditionalFormatting sqref="BJ47">
    <cfRule type="cellIs" dxfId="1351" priority="4349" operator="lessThan">
      <formula>$C$4</formula>
    </cfRule>
  </conditionalFormatting>
  <conditionalFormatting sqref="BJ47">
    <cfRule type="cellIs" dxfId="1350" priority="4350" operator="lessThan">
      <formula>$C$4</formula>
    </cfRule>
  </conditionalFormatting>
  <conditionalFormatting sqref="BJ48">
    <cfRule type="cellIs" dxfId="1349" priority="4351" operator="lessThan">
      <formula>$C$4</formula>
    </cfRule>
  </conditionalFormatting>
  <conditionalFormatting sqref="BJ48">
    <cfRule type="cellIs" dxfId="1348" priority="4352" operator="lessThan">
      <formula>$C$4</formula>
    </cfRule>
  </conditionalFormatting>
  <conditionalFormatting sqref="BJ49">
    <cfRule type="cellIs" dxfId="1347" priority="4353" operator="lessThan">
      <formula>$C$4</formula>
    </cfRule>
  </conditionalFormatting>
  <conditionalFormatting sqref="BJ49">
    <cfRule type="cellIs" dxfId="1346" priority="4354" operator="lessThan">
      <formula>$C$4</formula>
    </cfRule>
  </conditionalFormatting>
  <conditionalFormatting sqref="BJ50">
    <cfRule type="cellIs" dxfId="1345" priority="4355" operator="lessThan">
      <formula>$C$4</formula>
    </cfRule>
  </conditionalFormatting>
  <conditionalFormatting sqref="BJ50">
    <cfRule type="cellIs" dxfId="1344" priority="4356" operator="lessThan">
      <formula>$C$4</formula>
    </cfRule>
  </conditionalFormatting>
  <conditionalFormatting sqref="BJ51">
    <cfRule type="cellIs" dxfId="1343" priority="4357" operator="lessThan">
      <formula>$C$4</formula>
    </cfRule>
  </conditionalFormatting>
  <conditionalFormatting sqref="BJ51">
    <cfRule type="cellIs" dxfId="1342" priority="4358" operator="lessThan">
      <formula>$C$4</formula>
    </cfRule>
  </conditionalFormatting>
  <conditionalFormatting sqref="BJ52">
    <cfRule type="cellIs" dxfId="1341" priority="4359" operator="lessThan">
      <formula>$C$4</formula>
    </cfRule>
  </conditionalFormatting>
  <conditionalFormatting sqref="BJ52">
    <cfRule type="cellIs" dxfId="1340" priority="4360" operator="lessThan">
      <formula>$C$4</formula>
    </cfRule>
  </conditionalFormatting>
  <conditionalFormatting sqref="BJ53">
    <cfRule type="cellIs" dxfId="1339" priority="4361" operator="lessThan">
      <formula>$C$4</formula>
    </cfRule>
  </conditionalFormatting>
  <conditionalFormatting sqref="BJ53">
    <cfRule type="cellIs" dxfId="1338" priority="4362" operator="lessThan">
      <formula>$C$4</formula>
    </cfRule>
  </conditionalFormatting>
  <conditionalFormatting sqref="BJ54">
    <cfRule type="cellIs" dxfId="1337" priority="4363" operator="lessThan">
      <formula>$C$4</formula>
    </cfRule>
  </conditionalFormatting>
  <conditionalFormatting sqref="BJ54">
    <cfRule type="cellIs" dxfId="1336" priority="4364" operator="lessThan">
      <formula>$C$4</formula>
    </cfRule>
  </conditionalFormatting>
  <conditionalFormatting sqref="BJ55">
    <cfRule type="cellIs" dxfId="1335" priority="4365" operator="lessThan">
      <formula>$C$4</formula>
    </cfRule>
  </conditionalFormatting>
  <conditionalFormatting sqref="BJ55">
    <cfRule type="cellIs" dxfId="1334" priority="4366" operator="lessThan">
      <formula>$C$4</formula>
    </cfRule>
  </conditionalFormatting>
  <conditionalFormatting sqref="BJ56">
    <cfRule type="cellIs" dxfId="1333" priority="4367" operator="lessThan">
      <formula>$C$4</formula>
    </cfRule>
  </conditionalFormatting>
  <conditionalFormatting sqref="BJ56">
    <cfRule type="cellIs" dxfId="1332" priority="4368" operator="lessThan">
      <formula>$C$4</formula>
    </cfRule>
  </conditionalFormatting>
  <conditionalFormatting sqref="BJ57">
    <cfRule type="cellIs" dxfId="1331" priority="4369" operator="lessThan">
      <formula>$C$4</formula>
    </cfRule>
  </conditionalFormatting>
  <conditionalFormatting sqref="BJ57">
    <cfRule type="cellIs" dxfId="1330" priority="4370" operator="lessThan">
      <formula>$C$4</formula>
    </cfRule>
  </conditionalFormatting>
  <conditionalFormatting sqref="BJ58">
    <cfRule type="cellIs" dxfId="1329" priority="4371" operator="lessThan">
      <formula>$C$4</formula>
    </cfRule>
  </conditionalFormatting>
  <conditionalFormatting sqref="BJ58">
    <cfRule type="cellIs" dxfId="1328" priority="4372" operator="lessThan">
      <formula>$C$4</formula>
    </cfRule>
  </conditionalFormatting>
  <conditionalFormatting sqref="BJ59">
    <cfRule type="cellIs" dxfId="1327" priority="4373" operator="lessThan">
      <formula>$C$4</formula>
    </cfRule>
  </conditionalFormatting>
  <conditionalFormatting sqref="BJ59">
    <cfRule type="cellIs" dxfId="1326" priority="4374" operator="lessThan">
      <formula>$C$4</formula>
    </cfRule>
  </conditionalFormatting>
  <conditionalFormatting sqref="BJ60">
    <cfRule type="cellIs" dxfId="1325" priority="4375" operator="lessThan">
      <formula>$C$4</formula>
    </cfRule>
  </conditionalFormatting>
  <conditionalFormatting sqref="BJ60">
    <cfRule type="cellIs" dxfId="1324" priority="4376" operator="lessThan">
      <formula>$C$4</formula>
    </cfRule>
  </conditionalFormatting>
  <conditionalFormatting sqref="BK11">
    <cfRule type="cellIs" dxfId="1323" priority="4377" operator="lessThan">
      <formula>$C$4</formula>
    </cfRule>
  </conditionalFormatting>
  <conditionalFormatting sqref="BK11">
    <cfRule type="cellIs" dxfId="1322" priority="4378" operator="lessThan">
      <formula>$C$4</formula>
    </cfRule>
  </conditionalFormatting>
  <conditionalFormatting sqref="BK12">
    <cfRule type="cellIs" dxfId="1321" priority="4379" operator="lessThan">
      <formula>$C$4</formula>
    </cfRule>
  </conditionalFormatting>
  <conditionalFormatting sqref="BK12">
    <cfRule type="cellIs" dxfId="1320" priority="4380" operator="lessThan">
      <formula>$C$4</formula>
    </cfRule>
  </conditionalFormatting>
  <conditionalFormatting sqref="BK13">
    <cfRule type="cellIs" dxfId="1319" priority="4381" operator="lessThan">
      <formula>$C$4</formula>
    </cfRule>
  </conditionalFormatting>
  <conditionalFormatting sqref="BK13">
    <cfRule type="cellIs" dxfId="1318" priority="4382" operator="lessThan">
      <formula>$C$4</formula>
    </cfRule>
  </conditionalFormatting>
  <conditionalFormatting sqref="BK14">
    <cfRule type="cellIs" dxfId="1317" priority="4383" operator="lessThan">
      <formula>$C$4</formula>
    </cfRule>
  </conditionalFormatting>
  <conditionalFormatting sqref="BK14">
    <cfRule type="cellIs" dxfId="1316" priority="4384" operator="lessThan">
      <formula>$C$4</formula>
    </cfRule>
  </conditionalFormatting>
  <conditionalFormatting sqref="BK15">
    <cfRule type="cellIs" dxfId="1315" priority="4385" operator="lessThan">
      <formula>$C$4</formula>
    </cfRule>
  </conditionalFormatting>
  <conditionalFormatting sqref="BK15">
    <cfRule type="cellIs" dxfId="1314" priority="4386" operator="lessThan">
      <formula>$C$4</formula>
    </cfRule>
  </conditionalFormatting>
  <conditionalFormatting sqref="BK16">
    <cfRule type="cellIs" dxfId="1313" priority="4387" operator="lessThan">
      <formula>$C$4</formula>
    </cfRule>
  </conditionalFormatting>
  <conditionalFormatting sqref="BK16">
    <cfRule type="cellIs" dxfId="1312" priority="4388" operator="lessThan">
      <formula>$C$4</formula>
    </cfRule>
  </conditionalFormatting>
  <conditionalFormatting sqref="BK17">
    <cfRule type="cellIs" dxfId="1311" priority="4389" operator="lessThan">
      <formula>$C$4</formula>
    </cfRule>
  </conditionalFormatting>
  <conditionalFormatting sqref="BK17">
    <cfRule type="cellIs" dxfId="1310" priority="4390" operator="lessThan">
      <formula>$C$4</formula>
    </cfRule>
  </conditionalFormatting>
  <conditionalFormatting sqref="BK18">
    <cfRule type="cellIs" dxfId="1309" priority="4391" operator="lessThan">
      <formula>$C$4</formula>
    </cfRule>
  </conditionalFormatting>
  <conditionalFormatting sqref="BK18">
    <cfRule type="cellIs" dxfId="1308" priority="4392" operator="lessThan">
      <formula>$C$4</formula>
    </cfRule>
  </conditionalFormatting>
  <conditionalFormatting sqref="BK19">
    <cfRule type="cellIs" dxfId="1307" priority="4393" operator="lessThan">
      <formula>$C$4</formula>
    </cfRule>
  </conditionalFormatting>
  <conditionalFormatting sqref="BK19">
    <cfRule type="cellIs" dxfId="1306" priority="4394" operator="lessThan">
      <formula>$C$4</formula>
    </cfRule>
  </conditionalFormatting>
  <conditionalFormatting sqref="BK20">
    <cfRule type="cellIs" dxfId="1305" priority="4395" operator="lessThan">
      <formula>$C$4</formula>
    </cfRule>
  </conditionalFormatting>
  <conditionalFormatting sqref="BK20">
    <cfRule type="cellIs" dxfId="1304" priority="4396" operator="lessThan">
      <formula>$C$4</formula>
    </cfRule>
  </conditionalFormatting>
  <conditionalFormatting sqref="BK21">
    <cfRule type="cellIs" dxfId="1303" priority="4397" operator="lessThan">
      <formula>$C$4</formula>
    </cfRule>
  </conditionalFormatting>
  <conditionalFormatting sqref="BK21">
    <cfRule type="cellIs" dxfId="1302" priority="4398" operator="lessThan">
      <formula>$C$4</formula>
    </cfRule>
  </conditionalFormatting>
  <conditionalFormatting sqref="BK22">
    <cfRule type="cellIs" dxfId="1301" priority="4399" operator="lessThan">
      <formula>$C$4</formula>
    </cfRule>
  </conditionalFormatting>
  <conditionalFormatting sqref="BK22">
    <cfRule type="cellIs" dxfId="1300" priority="4400" operator="lessThan">
      <formula>$C$4</formula>
    </cfRule>
  </conditionalFormatting>
  <conditionalFormatting sqref="BK23">
    <cfRule type="cellIs" dxfId="1299" priority="4401" operator="lessThan">
      <formula>$C$4</formula>
    </cfRule>
  </conditionalFormatting>
  <conditionalFormatting sqref="BK23">
    <cfRule type="cellIs" dxfId="1298" priority="4402" operator="lessThan">
      <formula>$C$4</formula>
    </cfRule>
  </conditionalFormatting>
  <conditionalFormatting sqref="BK24">
    <cfRule type="cellIs" dxfId="1297" priority="4403" operator="lessThan">
      <formula>$C$4</formula>
    </cfRule>
  </conditionalFormatting>
  <conditionalFormatting sqref="BK24">
    <cfRule type="cellIs" dxfId="1296" priority="4404" operator="lessThan">
      <formula>$C$4</formula>
    </cfRule>
  </conditionalFormatting>
  <conditionalFormatting sqref="BK25">
    <cfRule type="cellIs" dxfId="1295" priority="4405" operator="lessThan">
      <formula>$C$4</formula>
    </cfRule>
  </conditionalFormatting>
  <conditionalFormatting sqref="BK25">
    <cfRule type="cellIs" dxfId="1294" priority="4406" operator="lessThan">
      <formula>$C$4</formula>
    </cfRule>
  </conditionalFormatting>
  <conditionalFormatting sqref="BK26">
    <cfRule type="cellIs" dxfId="1293" priority="4407" operator="lessThan">
      <formula>$C$4</formula>
    </cfRule>
  </conditionalFormatting>
  <conditionalFormatting sqref="BK26">
    <cfRule type="cellIs" dxfId="1292" priority="4408" operator="lessThan">
      <formula>$C$4</formula>
    </cfRule>
  </conditionalFormatting>
  <conditionalFormatting sqref="BK27">
    <cfRule type="cellIs" dxfId="1291" priority="4409" operator="lessThan">
      <formula>$C$4</formula>
    </cfRule>
  </conditionalFormatting>
  <conditionalFormatting sqref="BK27">
    <cfRule type="cellIs" dxfId="1290" priority="4410" operator="lessThan">
      <formula>$C$4</formula>
    </cfRule>
  </conditionalFormatting>
  <conditionalFormatting sqref="BK28">
    <cfRule type="cellIs" dxfId="1289" priority="4411" operator="lessThan">
      <formula>$C$4</formula>
    </cfRule>
  </conditionalFormatting>
  <conditionalFormatting sqref="BK28">
    <cfRule type="cellIs" dxfId="1288" priority="4412" operator="lessThan">
      <formula>$C$4</formula>
    </cfRule>
  </conditionalFormatting>
  <conditionalFormatting sqref="BK29">
    <cfRule type="cellIs" dxfId="1287" priority="4413" operator="lessThan">
      <formula>$C$4</formula>
    </cfRule>
  </conditionalFormatting>
  <conditionalFormatting sqref="BK29">
    <cfRule type="cellIs" dxfId="1286" priority="4414" operator="lessThan">
      <formula>$C$4</formula>
    </cfRule>
  </conditionalFormatting>
  <conditionalFormatting sqref="BK30">
    <cfRule type="cellIs" dxfId="1285" priority="4415" operator="lessThan">
      <formula>$C$4</formula>
    </cfRule>
  </conditionalFormatting>
  <conditionalFormatting sqref="BK30">
    <cfRule type="cellIs" dxfId="1284" priority="4416" operator="lessThan">
      <formula>$C$4</formula>
    </cfRule>
  </conditionalFormatting>
  <conditionalFormatting sqref="BK31">
    <cfRule type="cellIs" dxfId="1283" priority="4417" operator="lessThan">
      <formula>$C$4</formula>
    </cfRule>
  </conditionalFormatting>
  <conditionalFormatting sqref="BK31">
    <cfRule type="cellIs" dxfId="1282" priority="4418" operator="lessThan">
      <formula>$C$4</formula>
    </cfRule>
  </conditionalFormatting>
  <conditionalFormatting sqref="BK32">
    <cfRule type="cellIs" dxfId="1281" priority="4419" operator="lessThan">
      <formula>$C$4</formula>
    </cfRule>
  </conditionalFormatting>
  <conditionalFormatting sqref="BK32">
    <cfRule type="cellIs" dxfId="1280" priority="4420" operator="lessThan">
      <formula>$C$4</formula>
    </cfRule>
  </conditionalFormatting>
  <conditionalFormatting sqref="BK33">
    <cfRule type="cellIs" dxfId="1279" priority="4421" operator="lessThan">
      <formula>$C$4</formula>
    </cfRule>
  </conditionalFormatting>
  <conditionalFormatting sqref="BK33">
    <cfRule type="cellIs" dxfId="1278" priority="4422" operator="lessThan">
      <formula>$C$4</formula>
    </cfRule>
  </conditionalFormatting>
  <conditionalFormatting sqref="BK34">
    <cfRule type="cellIs" dxfId="1277" priority="4423" operator="lessThan">
      <formula>$C$4</formula>
    </cfRule>
  </conditionalFormatting>
  <conditionalFormatting sqref="BK34">
    <cfRule type="cellIs" dxfId="1276" priority="4424" operator="lessThan">
      <formula>$C$4</formula>
    </cfRule>
  </conditionalFormatting>
  <conditionalFormatting sqref="BK35">
    <cfRule type="cellIs" dxfId="1275" priority="4425" operator="lessThan">
      <formula>$C$4</formula>
    </cfRule>
  </conditionalFormatting>
  <conditionalFormatting sqref="BK35">
    <cfRule type="cellIs" dxfId="1274" priority="4426" operator="lessThan">
      <formula>$C$4</formula>
    </cfRule>
  </conditionalFormatting>
  <conditionalFormatting sqref="BK36">
    <cfRule type="cellIs" dxfId="1273" priority="4427" operator="lessThan">
      <formula>$C$4</formula>
    </cfRule>
  </conditionalFormatting>
  <conditionalFormatting sqref="BK36">
    <cfRule type="cellIs" dxfId="1272" priority="4428" operator="lessThan">
      <formula>$C$4</formula>
    </cfRule>
  </conditionalFormatting>
  <conditionalFormatting sqref="BK37">
    <cfRule type="cellIs" dxfId="1271" priority="4429" operator="lessThan">
      <formula>$C$4</formula>
    </cfRule>
  </conditionalFormatting>
  <conditionalFormatting sqref="BK37">
    <cfRule type="cellIs" dxfId="1270" priority="4430" operator="lessThan">
      <formula>$C$4</formula>
    </cfRule>
  </conditionalFormatting>
  <conditionalFormatting sqref="BK38">
    <cfRule type="cellIs" dxfId="1269" priority="4431" operator="lessThan">
      <formula>$C$4</formula>
    </cfRule>
  </conditionalFormatting>
  <conditionalFormatting sqref="BK38">
    <cfRule type="cellIs" dxfId="1268" priority="4432" operator="lessThan">
      <formula>$C$4</formula>
    </cfRule>
  </conditionalFormatting>
  <conditionalFormatting sqref="BK39">
    <cfRule type="cellIs" dxfId="1267" priority="4433" operator="lessThan">
      <formula>$C$4</formula>
    </cfRule>
  </conditionalFormatting>
  <conditionalFormatting sqref="BK39">
    <cfRule type="cellIs" dxfId="1266" priority="4434" operator="lessThan">
      <formula>$C$4</formula>
    </cfRule>
  </conditionalFormatting>
  <conditionalFormatting sqref="BK40">
    <cfRule type="cellIs" dxfId="1265" priority="4435" operator="lessThan">
      <formula>$C$4</formula>
    </cfRule>
  </conditionalFormatting>
  <conditionalFormatting sqref="BK40">
    <cfRule type="cellIs" dxfId="1264" priority="4436" operator="lessThan">
      <formula>$C$4</formula>
    </cfRule>
  </conditionalFormatting>
  <conditionalFormatting sqref="BK41">
    <cfRule type="cellIs" dxfId="1263" priority="4437" operator="lessThan">
      <formula>$C$4</formula>
    </cfRule>
  </conditionalFormatting>
  <conditionalFormatting sqref="BK41">
    <cfRule type="cellIs" dxfId="1262" priority="4438" operator="lessThan">
      <formula>$C$4</formula>
    </cfRule>
  </conditionalFormatting>
  <conditionalFormatting sqref="BK42">
    <cfRule type="cellIs" dxfId="1261" priority="4439" operator="lessThan">
      <formula>$C$4</formula>
    </cfRule>
  </conditionalFormatting>
  <conditionalFormatting sqref="BK42">
    <cfRule type="cellIs" dxfId="1260" priority="4440" operator="lessThan">
      <formula>$C$4</formula>
    </cfRule>
  </conditionalFormatting>
  <conditionalFormatting sqref="BK43">
    <cfRule type="cellIs" dxfId="1259" priority="4441" operator="lessThan">
      <formula>$C$4</formula>
    </cfRule>
  </conditionalFormatting>
  <conditionalFormatting sqref="BK43">
    <cfRule type="cellIs" dxfId="1258" priority="4442" operator="lessThan">
      <formula>$C$4</formula>
    </cfRule>
  </conditionalFormatting>
  <conditionalFormatting sqref="BK44">
    <cfRule type="cellIs" dxfId="1257" priority="4443" operator="lessThan">
      <formula>$C$4</formula>
    </cfRule>
  </conditionalFormatting>
  <conditionalFormatting sqref="BK44">
    <cfRule type="cellIs" dxfId="1256" priority="4444" operator="lessThan">
      <formula>$C$4</formula>
    </cfRule>
  </conditionalFormatting>
  <conditionalFormatting sqref="BK45">
    <cfRule type="cellIs" dxfId="1255" priority="4445" operator="lessThan">
      <formula>$C$4</formula>
    </cfRule>
  </conditionalFormatting>
  <conditionalFormatting sqref="BK45">
    <cfRule type="cellIs" dxfId="1254" priority="4446" operator="lessThan">
      <formula>$C$4</formula>
    </cfRule>
  </conditionalFormatting>
  <conditionalFormatting sqref="BK46">
    <cfRule type="cellIs" dxfId="1253" priority="4447" operator="lessThan">
      <formula>$C$4</formula>
    </cfRule>
  </conditionalFormatting>
  <conditionalFormatting sqref="BK46">
    <cfRule type="cellIs" dxfId="1252" priority="4448" operator="lessThan">
      <formula>$C$4</formula>
    </cfRule>
  </conditionalFormatting>
  <conditionalFormatting sqref="BK47">
    <cfRule type="cellIs" dxfId="1251" priority="4449" operator="lessThan">
      <formula>$C$4</formula>
    </cfRule>
  </conditionalFormatting>
  <conditionalFormatting sqref="BK47">
    <cfRule type="cellIs" dxfId="1250" priority="4450" operator="lessThan">
      <formula>$C$4</formula>
    </cfRule>
  </conditionalFormatting>
  <conditionalFormatting sqref="BK48">
    <cfRule type="cellIs" dxfId="1249" priority="4451" operator="lessThan">
      <formula>$C$4</formula>
    </cfRule>
  </conditionalFormatting>
  <conditionalFormatting sqref="BK48">
    <cfRule type="cellIs" dxfId="1248" priority="4452" operator="lessThan">
      <formula>$C$4</formula>
    </cfRule>
  </conditionalFormatting>
  <conditionalFormatting sqref="BK49">
    <cfRule type="cellIs" dxfId="1247" priority="4453" operator="lessThan">
      <formula>$C$4</formula>
    </cfRule>
  </conditionalFormatting>
  <conditionalFormatting sqref="BK49">
    <cfRule type="cellIs" dxfId="1246" priority="4454" operator="lessThan">
      <formula>$C$4</formula>
    </cfRule>
  </conditionalFormatting>
  <conditionalFormatting sqref="BK50">
    <cfRule type="cellIs" dxfId="1245" priority="4455" operator="lessThan">
      <formula>$C$4</formula>
    </cfRule>
  </conditionalFormatting>
  <conditionalFormatting sqref="BK50">
    <cfRule type="cellIs" dxfId="1244" priority="4456" operator="lessThan">
      <formula>$C$4</formula>
    </cfRule>
  </conditionalFormatting>
  <conditionalFormatting sqref="BK51">
    <cfRule type="cellIs" dxfId="1243" priority="4457" operator="lessThan">
      <formula>$C$4</formula>
    </cfRule>
  </conditionalFormatting>
  <conditionalFormatting sqref="BK51">
    <cfRule type="cellIs" dxfId="1242" priority="4458" operator="lessThan">
      <formula>$C$4</formula>
    </cfRule>
  </conditionalFormatting>
  <conditionalFormatting sqref="BK52">
    <cfRule type="cellIs" dxfId="1241" priority="4459" operator="lessThan">
      <formula>$C$4</formula>
    </cfRule>
  </conditionalFormatting>
  <conditionalFormatting sqref="BK52">
    <cfRule type="cellIs" dxfId="1240" priority="4460" operator="lessThan">
      <formula>$C$4</formula>
    </cfRule>
  </conditionalFormatting>
  <conditionalFormatting sqref="BK53">
    <cfRule type="cellIs" dxfId="1239" priority="4461" operator="lessThan">
      <formula>$C$4</formula>
    </cfRule>
  </conditionalFormatting>
  <conditionalFormatting sqref="BK53">
    <cfRule type="cellIs" dxfId="1238" priority="4462" operator="lessThan">
      <formula>$C$4</formula>
    </cfRule>
  </conditionalFormatting>
  <conditionalFormatting sqref="BK54">
    <cfRule type="cellIs" dxfId="1237" priority="4463" operator="lessThan">
      <formula>$C$4</formula>
    </cfRule>
  </conditionalFormatting>
  <conditionalFormatting sqref="BK54">
    <cfRule type="cellIs" dxfId="1236" priority="4464" operator="lessThan">
      <formula>$C$4</formula>
    </cfRule>
  </conditionalFormatting>
  <conditionalFormatting sqref="BK55">
    <cfRule type="cellIs" dxfId="1235" priority="4465" operator="lessThan">
      <formula>$C$4</formula>
    </cfRule>
  </conditionalFormatting>
  <conditionalFormatting sqref="BK55">
    <cfRule type="cellIs" dxfId="1234" priority="4466" operator="lessThan">
      <formula>$C$4</formula>
    </cfRule>
  </conditionalFormatting>
  <conditionalFormatting sqref="BK56">
    <cfRule type="cellIs" dxfId="1233" priority="4467" operator="lessThan">
      <formula>$C$4</formula>
    </cfRule>
  </conditionalFormatting>
  <conditionalFormatting sqref="BK56">
    <cfRule type="cellIs" dxfId="1232" priority="4468" operator="lessThan">
      <formula>$C$4</formula>
    </cfRule>
  </conditionalFormatting>
  <conditionalFormatting sqref="BK57">
    <cfRule type="cellIs" dxfId="1231" priority="4469" operator="lessThan">
      <formula>$C$4</formula>
    </cfRule>
  </conditionalFormatting>
  <conditionalFormatting sqref="BK57">
    <cfRule type="cellIs" dxfId="1230" priority="4470" operator="lessThan">
      <formula>$C$4</formula>
    </cfRule>
  </conditionalFormatting>
  <conditionalFormatting sqref="BK58">
    <cfRule type="cellIs" dxfId="1229" priority="4471" operator="lessThan">
      <formula>$C$4</formula>
    </cfRule>
  </conditionalFormatting>
  <conditionalFormatting sqref="BK58">
    <cfRule type="cellIs" dxfId="1228" priority="4472" operator="lessThan">
      <formula>$C$4</formula>
    </cfRule>
  </conditionalFormatting>
  <conditionalFormatting sqref="BK59">
    <cfRule type="cellIs" dxfId="1227" priority="4473" operator="lessThan">
      <formula>$C$4</formula>
    </cfRule>
  </conditionalFormatting>
  <conditionalFormatting sqref="BK59">
    <cfRule type="cellIs" dxfId="1226" priority="4474" operator="lessThan">
      <formula>$C$4</formula>
    </cfRule>
  </conditionalFormatting>
  <conditionalFormatting sqref="BK60">
    <cfRule type="cellIs" dxfId="1225" priority="4475" operator="lessThan">
      <formula>$C$4</formula>
    </cfRule>
  </conditionalFormatting>
  <conditionalFormatting sqref="BK60">
    <cfRule type="cellIs" dxfId="1224" priority="4476" operator="lessThan">
      <formula>$C$4</formula>
    </cfRule>
  </conditionalFormatting>
  <conditionalFormatting sqref="BL11">
    <cfRule type="cellIs" dxfId="1223" priority="4477" operator="lessThan">
      <formula>$C$4</formula>
    </cfRule>
  </conditionalFormatting>
  <conditionalFormatting sqref="BL11">
    <cfRule type="cellIs" dxfId="1222" priority="4478" operator="lessThan">
      <formula>$C$4</formula>
    </cfRule>
  </conditionalFormatting>
  <conditionalFormatting sqref="BL12">
    <cfRule type="cellIs" dxfId="1221" priority="4479" operator="lessThan">
      <formula>$C$4</formula>
    </cfRule>
  </conditionalFormatting>
  <conditionalFormatting sqref="BL12">
    <cfRule type="cellIs" dxfId="1220" priority="4480" operator="lessThan">
      <formula>$C$4</formula>
    </cfRule>
  </conditionalFormatting>
  <conditionalFormatting sqref="BL13">
    <cfRule type="cellIs" dxfId="1219" priority="4481" operator="lessThan">
      <formula>$C$4</formula>
    </cfRule>
  </conditionalFormatting>
  <conditionalFormatting sqref="BL13">
    <cfRule type="cellIs" dxfId="1218" priority="4482" operator="lessThan">
      <formula>$C$4</formula>
    </cfRule>
  </conditionalFormatting>
  <conditionalFormatting sqref="BL14">
    <cfRule type="cellIs" dxfId="1217" priority="4483" operator="lessThan">
      <formula>$C$4</formula>
    </cfRule>
  </conditionalFormatting>
  <conditionalFormatting sqref="BL14">
    <cfRule type="cellIs" dxfId="1216" priority="4484" operator="lessThan">
      <formula>$C$4</formula>
    </cfRule>
  </conditionalFormatting>
  <conditionalFormatting sqref="BL15">
    <cfRule type="cellIs" dxfId="1215" priority="4485" operator="lessThan">
      <formula>$C$4</formula>
    </cfRule>
  </conditionalFormatting>
  <conditionalFormatting sqref="BL15">
    <cfRule type="cellIs" dxfId="1214" priority="4486" operator="lessThan">
      <formula>$C$4</formula>
    </cfRule>
  </conditionalFormatting>
  <conditionalFormatting sqref="BL16">
    <cfRule type="cellIs" dxfId="1213" priority="4487" operator="lessThan">
      <formula>$C$4</formula>
    </cfRule>
  </conditionalFormatting>
  <conditionalFormatting sqref="BL16">
    <cfRule type="cellIs" dxfId="1212" priority="4488" operator="lessThan">
      <formula>$C$4</formula>
    </cfRule>
  </conditionalFormatting>
  <conditionalFormatting sqref="BL17">
    <cfRule type="cellIs" dxfId="1211" priority="4489" operator="lessThan">
      <formula>$C$4</formula>
    </cfRule>
  </conditionalFormatting>
  <conditionalFormatting sqref="BL17">
    <cfRule type="cellIs" dxfId="1210" priority="4490" operator="lessThan">
      <formula>$C$4</formula>
    </cfRule>
  </conditionalFormatting>
  <conditionalFormatting sqref="BL18">
    <cfRule type="cellIs" dxfId="1209" priority="4491" operator="lessThan">
      <formula>$C$4</formula>
    </cfRule>
  </conditionalFormatting>
  <conditionalFormatting sqref="BL18">
    <cfRule type="cellIs" dxfId="1208" priority="4492" operator="lessThan">
      <formula>$C$4</formula>
    </cfRule>
  </conditionalFormatting>
  <conditionalFormatting sqref="BL19">
    <cfRule type="cellIs" dxfId="1207" priority="4493" operator="lessThan">
      <formula>$C$4</formula>
    </cfRule>
  </conditionalFormatting>
  <conditionalFormatting sqref="BL19">
    <cfRule type="cellIs" dxfId="1206" priority="4494" operator="lessThan">
      <formula>$C$4</formula>
    </cfRule>
  </conditionalFormatting>
  <conditionalFormatting sqref="BL20">
    <cfRule type="cellIs" dxfId="1205" priority="4495" operator="lessThan">
      <formula>$C$4</formula>
    </cfRule>
  </conditionalFormatting>
  <conditionalFormatting sqref="BL20">
    <cfRule type="cellIs" dxfId="1204" priority="4496" operator="lessThan">
      <formula>$C$4</formula>
    </cfRule>
  </conditionalFormatting>
  <conditionalFormatting sqref="BL21">
    <cfRule type="cellIs" dxfId="1203" priority="4497" operator="lessThan">
      <formula>$C$4</formula>
    </cfRule>
  </conditionalFormatting>
  <conditionalFormatting sqref="BL21">
    <cfRule type="cellIs" dxfId="1202" priority="4498" operator="lessThan">
      <formula>$C$4</formula>
    </cfRule>
  </conditionalFormatting>
  <conditionalFormatting sqref="BL22">
    <cfRule type="cellIs" dxfId="1201" priority="4499" operator="lessThan">
      <formula>$C$4</formula>
    </cfRule>
  </conditionalFormatting>
  <conditionalFormatting sqref="BL22">
    <cfRule type="cellIs" dxfId="1200" priority="4500" operator="lessThan">
      <formula>$C$4</formula>
    </cfRule>
  </conditionalFormatting>
  <conditionalFormatting sqref="BL23">
    <cfRule type="cellIs" dxfId="1199" priority="4501" operator="lessThan">
      <formula>$C$4</formula>
    </cfRule>
  </conditionalFormatting>
  <conditionalFormatting sqref="BL23">
    <cfRule type="cellIs" dxfId="1198" priority="4502" operator="lessThan">
      <formula>$C$4</formula>
    </cfRule>
  </conditionalFormatting>
  <conditionalFormatting sqref="BL24">
    <cfRule type="cellIs" dxfId="1197" priority="4503" operator="lessThan">
      <formula>$C$4</formula>
    </cfRule>
  </conditionalFormatting>
  <conditionalFormatting sqref="BL24">
    <cfRule type="cellIs" dxfId="1196" priority="4504" operator="lessThan">
      <formula>$C$4</formula>
    </cfRule>
  </conditionalFormatting>
  <conditionalFormatting sqref="BL25">
    <cfRule type="cellIs" dxfId="1195" priority="4505" operator="lessThan">
      <formula>$C$4</formula>
    </cfRule>
  </conditionalFormatting>
  <conditionalFormatting sqref="BL25">
    <cfRule type="cellIs" dxfId="1194" priority="4506" operator="lessThan">
      <formula>$C$4</formula>
    </cfRule>
  </conditionalFormatting>
  <conditionalFormatting sqref="BL26">
    <cfRule type="cellIs" dxfId="1193" priority="4507" operator="lessThan">
      <formula>$C$4</formula>
    </cfRule>
  </conditionalFormatting>
  <conditionalFormatting sqref="BL26">
    <cfRule type="cellIs" dxfId="1192" priority="4508" operator="lessThan">
      <formula>$C$4</formula>
    </cfRule>
  </conditionalFormatting>
  <conditionalFormatting sqref="BL27">
    <cfRule type="cellIs" dxfId="1191" priority="4509" operator="lessThan">
      <formula>$C$4</formula>
    </cfRule>
  </conditionalFormatting>
  <conditionalFormatting sqref="BL27">
    <cfRule type="cellIs" dxfId="1190" priority="4510" operator="lessThan">
      <formula>$C$4</formula>
    </cfRule>
  </conditionalFormatting>
  <conditionalFormatting sqref="BL28">
    <cfRule type="cellIs" dxfId="1189" priority="4511" operator="lessThan">
      <formula>$C$4</formula>
    </cfRule>
  </conditionalFormatting>
  <conditionalFormatting sqref="BL28">
    <cfRule type="cellIs" dxfId="1188" priority="4512" operator="lessThan">
      <formula>$C$4</formula>
    </cfRule>
  </conditionalFormatting>
  <conditionalFormatting sqref="BL29">
    <cfRule type="cellIs" dxfId="1187" priority="4513" operator="lessThan">
      <formula>$C$4</formula>
    </cfRule>
  </conditionalFormatting>
  <conditionalFormatting sqref="BL29">
    <cfRule type="cellIs" dxfId="1186" priority="4514" operator="lessThan">
      <formula>$C$4</formula>
    </cfRule>
  </conditionalFormatting>
  <conditionalFormatting sqref="BL30">
    <cfRule type="cellIs" dxfId="1185" priority="4515" operator="lessThan">
      <formula>$C$4</formula>
    </cfRule>
  </conditionalFormatting>
  <conditionalFormatting sqref="BL30">
    <cfRule type="cellIs" dxfId="1184" priority="4516" operator="lessThan">
      <formula>$C$4</formula>
    </cfRule>
  </conditionalFormatting>
  <conditionalFormatting sqref="BL31">
    <cfRule type="cellIs" dxfId="1183" priority="4517" operator="lessThan">
      <formula>$C$4</formula>
    </cfRule>
  </conditionalFormatting>
  <conditionalFormatting sqref="BL31">
    <cfRule type="cellIs" dxfId="1182" priority="4518" operator="lessThan">
      <formula>$C$4</formula>
    </cfRule>
  </conditionalFormatting>
  <conditionalFormatting sqref="BL32">
    <cfRule type="cellIs" dxfId="1181" priority="4519" operator="lessThan">
      <formula>$C$4</formula>
    </cfRule>
  </conditionalFormatting>
  <conditionalFormatting sqref="BL32">
    <cfRule type="cellIs" dxfId="1180" priority="4520" operator="lessThan">
      <formula>$C$4</formula>
    </cfRule>
  </conditionalFormatting>
  <conditionalFormatting sqref="BL33">
    <cfRule type="cellIs" dxfId="1179" priority="4521" operator="lessThan">
      <formula>$C$4</formula>
    </cfRule>
  </conditionalFormatting>
  <conditionalFormatting sqref="BL33">
    <cfRule type="cellIs" dxfId="1178" priority="4522" operator="lessThan">
      <formula>$C$4</formula>
    </cfRule>
  </conditionalFormatting>
  <conditionalFormatting sqref="BL34">
    <cfRule type="cellIs" dxfId="1177" priority="4523" operator="lessThan">
      <formula>$C$4</formula>
    </cfRule>
  </conditionalFormatting>
  <conditionalFormatting sqref="BL34">
    <cfRule type="cellIs" dxfId="1176" priority="4524" operator="lessThan">
      <formula>$C$4</formula>
    </cfRule>
  </conditionalFormatting>
  <conditionalFormatting sqref="BL35">
    <cfRule type="cellIs" dxfId="1175" priority="4525" operator="lessThan">
      <formula>$C$4</formula>
    </cfRule>
  </conditionalFormatting>
  <conditionalFormatting sqref="BL35">
    <cfRule type="cellIs" dxfId="1174" priority="4526" operator="lessThan">
      <formula>$C$4</formula>
    </cfRule>
  </conditionalFormatting>
  <conditionalFormatting sqref="BL36">
    <cfRule type="cellIs" dxfId="1173" priority="4527" operator="lessThan">
      <formula>$C$4</formula>
    </cfRule>
  </conditionalFormatting>
  <conditionalFormatting sqref="BL36">
    <cfRule type="cellIs" dxfId="1172" priority="4528" operator="lessThan">
      <formula>$C$4</formula>
    </cfRule>
  </conditionalFormatting>
  <conditionalFormatting sqref="BL37">
    <cfRule type="cellIs" dxfId="1171" priority="4529" operator="lessThan">
      <formula>$C$4</formula>
    </cfRule>
  </conditionalFormatting>
  <conditionalFormatting sqref="BL37">
    <cfRule type="cellIs" dxfId="1170" priority="4530" operator="lessThan">
      <formula>$C$4</formula>
    </cfRule>
  </conditionalFormatting>
  <conditionalFormatting sqref="BL38">
    <cfRule type="cellIs" dxfId="1169" priority="4531" operator="lessThan">
      <formula>$C$4</formula>
    </cfRule>
  </conditionalFormatting>
  <conditionalFormatting sqref="BL38">
    <cfRule type="cellIs" dxfId="1168" priority="4532" operator="lessThan">
      <formula>$C$4</formula>
    </cfRule>
  </conditionalFormatting>
  <conditionalFormatting sqref="BL39">
    <cfRule type="cellIs" dxfId="1167" priority="4533" operator="lessThan">
      <formula>$C$4</formula>
    </cfRule>
  </conditionalFormatting>
  <conditionalFormatting sqref="BL39">
    <cfRule type="cellIs" dxfId="1166" priority="4534" operator="lessThan">
      <formula>$C$4</formula>
    </cfRule>
  </conditionalFormatting>
  <conditionalFormatting sqref="BL40">
    <cfRule type="cellIs" dxfId="1165" priority="4535" operator="lessThan">
      <formula>$C$4</formula>
    </cfRule>
  </conditionalFormatting>
  <conditionalFormatting sqref="BL40">
    <cfRule type="cellIs" dxfId="1164" priority="4536" operator="lessThan">
      <formula>$C$4</formula>
    </cfRule>
  </conditionalFormatting>
  <conditionalFormatting sqref="BL41">
    <cfRule type="cellIs" dxfId="1163" priority="4537" operator="lessThan">
      <formula>$C$4</formula>
    </cfRule>
  </conditionalFormatting>
  <conditionalFormatting sqref="BL41">
    <cfRule type="cellIs" dxfId="1162" priority="4538" operator="lessThan">
      <formula>$C$4</formula>
    </cfRule>
  </conditionalFormatting>
  <conditionalFormatting sqref="BL42">
    <cfRule type="cellIs" dxfId="1161" priority="4539" operator="lessThan">
      <formula>$C$4</formula>
    </cfRule>
  </conditionalFormatting>
  <conditionalFormatting sqref="BL42">
    <cfRule type="cellIs" dxfId="1160" priority="4540" operator="lessThan">
      <formula>$C$4</formula>
    </cfRule>
  </conditionalFormatting>
  <conditionalFormatting sqref="BL43">
    <cfRule type="cellIs" dxfId="1159" priority="4541" operator="lessThan">
      <formula>$C$4</formula>
    </cfRule>
  </conditionalFormatting>
  <conditionalFormatting sqref="BL43">
    <cfRule type="cellIs" dxfId="1158" priority="4542" operator="lessThan">
      <formula>$C$4</formula>
    </cfRule>
  </conditionalFormatting>
  <conditionalFormatting sqref="BL44">
    <cfRule type="cellIs" dxfId="1157" priority="4543" operator="lessThan">
      <formula>$C$4</formula>
    </cfRule>
  </conditionalFormatting>
  <conditionalFormatting sqref="BL44">
    <cfRule type="cellIs" dxfId="1156" priority="4544" operator="lessThan">
      <formula>$C$4</formula>
    </cfRule>
  </conditionalFormatting>
  <conditionalFormatting sqref="BL45">
    <cfRule type="cellIs" dxfId="1155" priority="4545" operator="lessThan">
      <formula>$C$4</formula>
    </cfRule>
  </conditionalFormatting>
  <conditionalFormatting sqref="BL45">
    <cfRule type="cellIs" dxfId="1154" priority="4546" operator="lessThan">
      <formula>$C$4</formula>
    </cfRule>
  </conditionalFormatting>
  <conditionalFormatting sqref="BL46">
    <cfRule type="cellIs" dxfId="1153" priority="4547" operator="lessThan">
      <formula>$C$4</formula>
    </cfRule>
  </conditionalFormatting>
  <conditionalFormatting sqref="BL46">
    <cfRule type="cellIs" dxfId="1152" priority="4548" operator="lessThan">
      <formula>$C$4</formula>
    </cfRule>
  </conditionalFormatting>
  <conditionalFormatting sqref="BL47">
    <cfRule type="cellIs" dxfId="1151" priority="4549" operator="lessThan">
      <formula>$C$4</formula>
    </cfRule>
  </conditionalFormatting>
  <conditionalFormatting sqref="BL47">
    <cfRule type="cellIs" dxfId="1150" priority="4550" operator="lessThan">
      <formula>$C$4</formula>
    </cfRule>
  </conditionalFormatting>
  <conditionalFormatting sqref="BL48">
    <cfRule type="cellIs" dxfId="1149" priority="4551" operator="lessThan">
      <formula>$C$4</formula>
    </cfRule>
  </conditionalFormatting>
  <conditionalFormatting sqref="BL48">
    <cfRule type="cellIs" dxfId="1148" priority="4552" operator="lessThan">
      <formula>$C$4</formula>
    </cfRule>
  </conditionalFormatting>
  <conditionalFormatting sqref="BL49">
    <cfRule type="cellIs" dxfId="1147" priority="4553" operator="lessThan">
      <formula>$C$4</formula>
    </cfRule>
  </conditionalFormatting>
  <conditionalFormatting sqref="BL49">
    <cfRule type="cellIs" dxfId="1146" priority="4554" operator="lessThan">
      <formula>$C$4</formula>
    </cfRule>
  </conditionalFormatting>
  <conditionalFormatting sqref="BL50">
    <cfRule type="cellIs" dxfId="1145" priority="4555" operator="lessThan">
      <formula>$C$4</formula>
    </cfRule>
  </conditionalFormatting>
  <conditionalFormatting sqref="BL50">
    <cfRule type="cellIs" dxfId="1144" priority="4556" operator="lessThan">
      <formula>$C$4</formula>
    </cfRule>
  </conditionalFormatting>
  <conditionalFormatting sqref="BL51">
    <cfRule type="cellIs" dxfId="1143" priority="4557" operator="lessThan">
      <formula>$C$4</formula>
    </cfRule>
  </conditionalFormatting>
  <conditionalFormatting sqref="BL51">
    <cfRule type="cellIs" dxfId="1142" priority="4558" operator="lessThan">
      <formula>$C$4</formula>
    </cfRule>
  </conditionalFormatting>
  <conditionalFormatting sqref="BL52">
    <cfRule type="cellIs" dxfId="1141" priority="4559" operator="lessThan">
      <formula>$C$4</formula>
    </cfRule>
  </conditionalFormatting>
  <conditionalFormatting sqref="BL52">
    <cfRule type="cellIs" dxfId="1140" priority="4560" operator="lessThan">
      <formula>$C$4</formula>
    </cfRule>
  </conditionalFormatting>
  <conditionalFormatting sqref="BL53">
    <cfRule type="cellIs" dxfId="1139" priority="4561" operator="lessThan">
      <formula>$C$4</formula>
    </cfRule>
  </conditionalFormatting>
  <conditionalFormatting sqref="BL53">
    <cfRule type="cellIs" dxfId="1138" priority="4562" operator="lessThan">
      <formula>$C$4</formula>
    </cfRule>
  </conditionalFormatting>
  <conditionalFormatting sqref="BL54">
    <cfRule type="cellIs" dxfId="1137" priority="4563" operator="lessThan">
      <formula>$C$4</formula>
    </cfRule>
  </conditionalFormatting>
  <conditionalFormatting sqref="BL54">
    <cfRule type="cellIs" dxfId="1136" priority="4564" operator="lessThan">
      <formula>$C$4</formula>
    </cfRule>
  </conditionalFormatting>
  <conditionalFormatting sqref="BL55">
    <cfRule type="cellIs" dxfId="1135" priority="4565" operator="lessThan">
      <formula>$C$4</formula>
    </cfRule>
  </conditionalFormatting>
  <conditionalFormatting sqref="BL55">
    <cfRule type="cellIs" dxfId="1134" priority="4566" operator="lessThan">
      <formula>$C$4</formula>
    </cfRule>
  </conditionalFormatting>
  <conditionalFormatting sqref="BL56">
    <cfRule type="cellIs" dxfId="1133" priority="4567" operator="lessThan">
      <formula>$C$4</formula>
    </cfRule>
  </conditionalFormatting>
  <conditionalFormatting sqref="BL56">
    <cfRule type="cellIs" dxfId="1132" priority="4568" operator="lessThan">
      <formula>$C$4</formula>
    </cfRule>
  </conditionalFormatting>
  <conditionalFormatting sqref="BL57">
    <cfRule type="cellIs" dxfId="1131" priority="4569" operator="lessThan">
      <formula>$C$4</formula>
    </cfRule>
  </conditionalFormatting>
  <conditionalFormatting sqref="BL57">
    <cfRule type="cellIs" dxfId="1130" priority="4570" operator="lessThan">
      <formula>$C$4</formula>
    </cfRule>
  </conditionalFormatting>
  <conditionalFormatting sqref="BL58">
    <cfRule type="cellIs" dxfId="1129" priority="4571" operator="lessThan">
      <formula>$C$4</formula>
    </cfRule>
  </conditionalFormatting>
  <conditionalFormatting sqref="BL58">
    <cfRule type="cellIs" dxfId="1128" priority="4572" operator="lessThan">
      <formula>$C$4</formula>
    </cfRule>
  </conditionalFormatting>
  <conditionalFormatting sqref="BL59">
    <cfRule type="cellIs" dxfId="1127" priority="4573" operator="lessThan">
      <formula>$C$4</formula>
    </cfRule>
  </conditionalFormatting>
  <conditionalFormatting sqref="BL59">
    <cfRule type="cellIs" dxfId="1126" priority="4574" operator="lessThan">
      <formula>$C$4</formula>
    </cfRule>
  </conditionalFormatting>
  <conditionalFormatting sqref="BL60">
    <cfRule type="cellIs" dxfId="1125" priority="4575" operator="lessThan">
      <formula>$C$4</formula>
    </cfRule>
  </conditionalFormatting>
  <conditionalFormatting sqref="BL60">
    <cfRule type="cellIs" dxfId="1124" priority="4576" operator="lessThan">
      <formula>$C$4</formula>
    </cfRule>
  </conditionalFormatting>
  <conditionalFormatting sqref="BM11">
    <cfRule type="cellIs" dxfId="1123" priority="4577" operator="lessThan">
      <formula>$C$4</formula>
    </cfRule>
  </conditionalFormatting>
  <conditionalFormatting sqref="BM11">
    <cfRule type="cellIs" dxfId="1122" priority="4578" operator="lessThan">
      <formula>$C$4</formula>
    </cfRule>
  </conditionalFormatting>
  <conditionalFormatting sqref="BM12">
    <cfRule type="cellIs" dxfId="1121" priority="4579" operator="lessThan">
      <formula>$C$4</formula>
    </cfRule>
  </conditionalFormatting>
  <conditionalFormatting sqref="BM12">
    <cfRule type="cellIs" dxfId="1120" priority="4580" operator="lessThan">
      <formula>$C$4</formula>
    </cfRule>
  </conditionalFormatting>
  <conditionalFormatting sqref="BM13">
    <cfRule type="cellIs" dxfId="1119" priority="4581" operator="lessThan">
      <formula>$C$4</formula>
    </cfRule>
  </conditionalFormatting>
  <conditionalFormatting sqref="BM13">
    <cfRule type="cellIs" dxfId="1118" priority="4582" operator="lessThan">
      <formula>$C$4</formula>
    </cfRule>
  </conditionalFormatting>
  <conditionalFormatting sqref="BM14">
    <cfRule type="cellIs" dxfId="1117" priority="4583" operator="lessThan">
      <formula>$C$4</formula>
    </cfRule>
  </conditionalFormatting>
  <conditionalFormatting sqref="BM14">
    <cfRule type="cellIs" dxfId="1116" priority="4584" operator="lessThan">
      <formula>$C$4</formula>
    </cfRule>
  </conditionalFormatting>
  <conditionalFormatting sqref="BM15">
    <cfRule type="cellIs" dxfId="1115" priority="4585" operator="lessThan">
      <formula>$C$4</formula>
    </cfRule>
  </conditionalFormatting>
  <conditionalFormatting sqref="BM15">
    <cfRule type="cellIs" dxfId="1114" priority="4586" operator="lessThan">
      <formula>$C$4</formula>
    </cfRule>
  </conditionalFormatting>
  <conditionalFormatting sqref="BM16">
    <cfRule type="cellIs" dxfId="1113" priority="4587" operator="lessThan">
      <formula>$C$4</formula>
    </cfRule>
  </conditionalFormatting>
  <conditionalFormatting sqref="BM16">
    <cfRule type="cellIs" dxfId="1112" priority="4588" operator="lessThan">
      <formula>$C$4</formula>
    </cfRule>
  </conditionalFormatting>
  <conditionalFormatting sqref="BM17">
    <cfRule type="cellIs" dxfId="1111" priority="4589" operator="lessThan">
      <formula>$C$4</formula>
    </cfRule>
  </conditionalFormatting>
  <conditionalFormatting sqref="BM17">
    <cfRule type="cellIs" dxfId="1110" priority="4590" operator="lessThan">
      <formula>$C$4</formula>
    </cfRule>
  </conditionalFormatting>
  <conditionalFormatting sqref="BM18">
    <cfRule type="cellIs" dxfId="1109" priority="4591" operator="lessThan">
      <formula>$C$4</formula>
    </cfRule>
  </conditionalFormatting>
  <conditionalFormatting sqref="BM18">
    <cfRule type="cellIs" dxfId="1108" priority="4592" operator="lessThan">
      <formula>$C$4</formula>
    </cfRule>
  </conditionalFormatting>
  <conditionalFormatting sqref="BM19">
    <cfRule type="cellIs" dxfId="1107" priority="4593" operator="lessThan">
      <formula>$C$4</formula>
    </cfRule>
  </conditionalFormatting>
  <conditionalFormatting sqref="BM19">
    <cfRule type="cellIs" dxfId="1106" priority="4594" operator="lessThan">
      <formula>$C$4</formula>
    </cfRule>
  </conditionalFormatting>
  <conditionalFormatting sqref="BM20">
    <cfRule type="cellIs" dxfId="1105" priority="4595" operator="lessThan">
      <formula>$C$4</formula>
    </cfRule>
  </conditionalFormatting>
  <conditionalFormatting sqref="BM20">
    <cfRule type="cellIs" dxfId="1104" priority="4596" operator="lessThan">
      <formula>$C$4</formula>
    </cfRule>
  </conditionalFormatting>
  <conditionalFormatting sqref="BM21">
    <cfRule type="cellIs" dxfId="1103" priority="4597" operator="lessThan">
      <formula>$C$4</formula>
    </cfRule>
  </conditionalFormatting>
  <conditionalFormatting sqref="BM21">
    <cfRule type="cellIs" dxfId="1102" priority="4598" operator="lessThan">
      <formula>$C$4</formula>
    </cfRule>
  </conditionalFormatting>
  <conditionalFormatting sqref="BM22">
    <cfRule type="cellIs" dxfId="1101" priority="4599" operator="lessThan">
      <formula>$C$4</formula>
    </cfRule>
  </conditionalFormatting>
  <conditionalFormatting sqref="BM22">
    <cfRule type="cellIs" dxfId="1100" priority="4600" operator="lessThan">
      <formula>$C$4</formula>
    </cfRule>
  </conditionalFormatting>
  <conditionalFormatting sqref="BM23">
    <cfRule type="cellIs" dxfId="1099" priority="4601" operator="lessThan">
      <formula>$C$4</formula>
    </cfRule>
  </conditionalFormatting>
  <conditionalFormatting sqref="BM23">
    <cfRule type="cellIs" dxfId="1098" priority="4602" operator="lessThan">
      <formula>$C$4</formula>
    </cfRule>
  </conditionalFormatting>
  <conditionalFormatting sqref="BM24">
    <cfRule type="cellIs" dxfId="1097" priority="4603" operator="lessThan">
      <formula>$C$4</formula>
    </cfRule>
  </conditionalFormatting>
  <conditionalFormatting sqref="BM24">
    <cfRule type="cellIs" dxfId="1096" priority="4604" operator="lessThan">
      <formula>$C$4</formula>
    </cfRule>
  </conditionalFormatting>
  <conditionalFormatting sqref="BM25">
    <cfRule type="cellIs" dxfId="1095" priority="4605" operator="lessThan">
      <formula>$C$4</formula>
    </cfRule>
  </conditionalFormatting>
  <conditionalFormatting sqref="BM25">
    <cfRule type="cellIs" dxfId="1094" priority="4606" operator="lessThan">
      <formula>$C$4</formula>
    </cfRule>
  </conditionalFormatting>
  <conditionalFormatting sqref="BM26">
    <cfRule type="cellIs" dxfId="1093" priority="4607" operator="lessThan">
      <formula>$C$4</formula>
    </cfRule>
  </conditionalFormatting>
  <conditionalFormatting sqref="BM26">
    <cfRule type="cellIs" dxfId="1092" priority="4608" operator="lessThan">
      <formula>$C$4</formula>
    </cfRule>
  </conditionalFormatting>
  <conditionalFormatting sqref="BM27">
    <cfRule type="cellIs" dxfId="1091" priority="4609" operator="lessThan">
      <formula>$C$4</formula>
    </cfRule>
  </conditionalFormatting>
  <conditionalFormatting sqref="BM27">
    <cfRule type="cellIs" dxfId="1090" priority="4610" operator="lessThan">
      <formula>$C$4</formula>
    </cfRule>
  </conditionalFormatting>
  <conditionalFormatting sqref="BM28">
    <cfRule type="cellIs" dxfId="1089" priority="4611" operator="lessThan">
      <formula>$C$4</formula>
    </cfRule>
  </conditionalFormatting>
  <conditionalFormatting sqref="BM28">
    <cfRule type="cellIs" dxfId="1088" priority="4612" operator="lessThan">
      <formula>$C$4</formula>
    </cfRule>
  </conditionalFormatting>
  <conditionalFormatting sqref="BM29">
    <cfRule type="cellIs" dxfId="1087" priority="4613" operator="lessThan">
      <formula>$C$4</formula>
    </cfRule>
  </conditionalFormatting>
  <conditionalFormatting sqref="BM29">
    <cfRule type="cellIs" dxfId="1086" priority="4614" operator="lessThan">
      <formula>$C$4</formula>
    </cfRule>
  </conditionalFormatting>
  <conditionalFormatting sqref="BM30">
    <cfRule type="cellIs" dxfId="1085" priority="4615" operator="lessThan">
      <formula>$C$4</formula>
    </cfRule>
  </conditionalFormatting>
  <conditionalFormatting sqref="BM30">
    <cfRule type="cellIs" dxfId="1084" priority="4616" operator="lessThan">
      <formula>$C$4</formula>
    </cfRule>
  </conditionalFormatting>
  <conditionalFormatting sqref="BM31">
    <cfRule type="cellIs" dxfId="1083" priority="4617" operator="lessThan">
      <formula>$C$4</formula>
    </cfRule>
  </conditionalFormatting>
  <conditionalFormatting sqref="BM31">
    <cfRule type="cellIs" dxfId="1082" priority="4618" operator="lessThan">
      <formula>$C$4</formula>
    </cfRule>
  </conditionalFormatting>
  <conditionalFormatting sqref="BM32">
    <cfRule type="cellIs" dxfId="1081" priority="4619" operator="lessThan">
      <formula>$C$4</formula>
    </cfRule>
  </conditionalFormatting>
  <conditionalFormatting sqref="BM32">
    <cfRule type="cellIs" dxfId="1080" priority="4620" operator="lessThan">
      <formula>$C$4</formula>
    </cfRule>
  </conditionalFormatting>
  <conditionalFormatting sqref="BM33">
    <cfRule type="cellIs" dxfId="1079" priority="4621" operator="lessThan">
      <formula>$C$4</formula>
    </cfRule>
  </conditionalFormatting>
  <conditionalFormatting sqref="BM33">
    <cfRule type="cellIs" dxfId="1078" priority="4622" operator="lessThan">
      <formula>$C$4</formula>
    </cfRule>
  </conditionalFormatting>
  <conditionalFormatting sqref="BM34">
    <cfRule type="cellIs" dxfId="1077" priority="4623" operator="lessThan">
      <formula>$C$4</formula>
    </cfRule>
  </conditionalFormatting>
  <conditionalFormatting sqref="BM34">
    <cfRule type="cellIs" dxfId="1076" priority="4624" operator="lessThan">
      <formula>$C$4</formula>
    </cfRule>
  </conditionalFormatting>
  <conditionalFormatting sqref="BM35">
    <cfRule type="cellIs" dxfId="1075" priority="4625" operator="lessThan">
      <formula>$C$4</formula>
    </cfRule>
  </conditionalFormatting>
  <conditionalFormatting sqref="BM35">
    <cfRule type="cellIs" dxfId="1074" priority="4626" operator="lessThan">
      <formula>$C$4</formula>
    </cfRule>
  </conditionalFormatting>
  <conditionalFormatting sqref="BM36">
    <cfRule type="cellIs" dxfId="1073" priority="4627" operator="lessThan">
      <formula>$C$4</formula>
    </cfRule>
  </conditionalFormatting>
  <conditionalFormatting sqref="BM36">
    <cfRule type="cellIs" dxfId="1072" priority="4628" operator="lessThan">
      <formula>$C$4</formula>
    </cfRule>
  </conditionalFormatting>
  <conditionalFormatting sqref="BM37">
    <cfRule type="cellIs" dxfId="1071" priority="4629" operator="lessThan">
      <formula>$C$4</formula>
    </cfRule>
  </conditionalFormatting>
  <conditionalFormatting sqref="BM37">
    <cfRule type="cellIs" dxfId="1070" priority="4630" operator="lessThan">
      <formula>$C$4</formula>
    </cfRule>
  </conditionalFormatting>
  <conditionalFormatting sqref="BM38">
    <cfRule type="cellIs" dxfId="1069" priority="4631" operator="lessThan">
      <formula>$C$4</formula>
    </cfRule>
  </conditionalFormatting>
  <conditionalFormatting sqref="BM38">
    <cfRule type="cellIs" dxfId="1068" priority="4632" operator="lessThan">
      <formula>$C$4</formula>
    </cfRule>
  </conditionalFormatting>
  <conditionalFormatting sqref="BM39">
    <cfRule type="cellIs" dxfId="1067" priority="4633" operator="lessThan">
      <formula>$C$4</formula>
    </cfRule>
  </conditionalFormatting>
  <conditionalFormatting sqref="BM39">
    <cfRule type="cellIs" dxfId="1066" priority="4634" operator="lessThan">
      <formula>$C$4</formula>
    </cfRule>
  </conditionalFormatting>
  <conditionalFormatting sqref="BM40">
    <cfRule type="cellIs" dxfId="1065" priority="4635" operator="lessThan">
      <formula>$C$4</formula>
    </cfRule>
  </conditionalFormatting>
  <conditionalFormatting sqref="BM40">
    <cfRule type="cellIs" dxfId="1064" priority="4636" operator="lessThan">
      <formula>$C$4</formula>
    </cfRule>
  </conditionalFormatting>
  <conditionalFormatting sqref="BM41">
    <cfRule type="cellIs" dxfId="1063" priority="4637" operator="lessThan">
      <formula>$C$4</formula>
    </cfRule>
  </conditionalFormatting>
  <conditionalFormatting sqref="BM41">
    <cfRule type="cellIs" dxfId="1062" priority="4638" operator="lessThan">
      <formula>$C$4</formula>
    </cfRule>
  </conditionalFormatting>
  <conditionalFormatting sqref="BM42">
    <cfRule type="cellIs" dxfId="1061" priority="4639" operator="lessThan">
      <formula>$C$4</formula>
    </cfRule>
  </conditionalFormatting>
  <conditionalFormatting sqref="BM42">
    <cfRule type="cellIs" dxfId="1060" priority="4640" operator="lessThan">
      <formula>$C$4</formula>
    </cfRule>
  </conditionalFormatting>
  <conditionalFormatting sqref="BM43">
    <cfRule type="cellIs" dxfId="1059" priority="4641" operator="lessThan">
      <formula>$C$4</formula>
    </cfRule>
  </conditionalFormatting>
  <conditionalFormatting sqref="BM43">
    <cfRule type="cellIs" dxfId="1058" priority="4642" operator="lessThan">
      <formula>$C$4</formula>
    </cfRule>
  </conditionalFormatting>
  <conditionalFormatting sqref="BM44">
    <cfRule type="cellIs" dxfId="1057" priority="4643" operator="lessThan">
      <formula>$C$4</formula>
    </cfRule>
  </conditionalFormatting>
  <conditionalFormatting sqref="BM44">
    <cfRule type="cellIs" dxfId="1056" priority="4644" operator="lessThan">
      <formula>$C$4</formula>
    </cfRule>
  </conditionalFormatting>
  <conditionalFormatting sqref="BM45">
    <cfRule type="cellIs" dxfId="1055" priority="4645" operator="lessThan">
      <formula>$C$4</formula>
    </cfRule>
  </conditionalFormatting>
  <conditionalFormatting sqref="BM45">
    <cfRule type="cellIs" dxfId="1054" priority="4646" operator="lessThan">
      <formula>$C$4</formula>
    </cfRule>
  </conditionalFormatting>
  <conditionalFormatting sqref="BM46">
    <cfRule type="cellIs" dxfId="1053" priority="4647" operator="lessThan">
      <formula>$C$4</formula>
    </cfRule>
  </conditionalFormatting>
  <conditionalFormatting sqref="BM46">
    <cfRule type="cellIs" dxfId="1052" priority="4648" operator="lessThan">
      <formula>$C$4</formula>
    </cfRule>
  </conditionalFormatting>
  <conditionalFormatting sqref="BM47">
    <cfRule type="cellIs" dxfId="1051" priority="4649" operator="lessThan">
      <formula>$C$4</formula>
    </cfRule>
  </conditionalFormatting>
  <conditionalFormatting sqref="BM47">
    <cfRule type="cellIs" dxfId="1050" priority="4650" operator="lessThan">
      <formula>$C$4</formula>
    </cfRule>
  </conditionalFormatting>
  <conditionalFormatting sqref="BM48">
    <cfRule type="cellIs" dxfId="1049" priority="4651" operator="lessThan">
      <formula>$C$4</formula>
    </cfRule>
  </conditionalFormatting>
  <conditionalFormatting sqref="BM48">
    <cfRule type="cellIs" dxfId="1048" priority="4652" operator="lessThan">
      <formula>$C$4</formula>
    </cfRule>
  </conditionalFormatting>
  <conditionalFormatting sqref="BM49">
    <cfRule type="cellIs" dxfId="1047" priority="4653" operator="lessThan">
      <formula>$C$4</formula>
    </cfRule>
  </conditionalFormatting>
  <conditionalFormatting sqref="BM49">
    <cfRule type="cellIs" dxfId="1046" priority="4654" operator="lessThan">
      <formula>$C$4</formula>
    </cfRule>
  </conditionalFormatting>
  <conditionalFormatting sqref="BM50">
    <cfRule type="cellIs" dxfId="1045" priority="4655" operator="lessThan">
      <formula>$C$4</formula>
    </cfRule>
  </conditionalFormatting>
  <conditionalFormatting sqref="BM50">
    <cfRule type="cellIs" dxfId="1044" priority="4656" operator="lessThan">
      <formula>$C$4</formula>
    </cfRule>
  </conditionalFormatting>
  <conditionalFormatting sqref="BM51">
    <cfRule type="cellIs" dxfId="1043" priority="4657" operator="lessThan">
      <formula>$C$4</formula>
    </cfRule>
  </conditionalFormatting>
  <conditionalFormatting sqref="BM51">
    <cfRule type="cellIs" dxfId="1042" priority="4658" operator="lessThan">
      <formula>$C$4</formula>
    </cfRule>
  </conditionalFormatting>
  <conditionalFormatting sqref="BM52">
    <cfRule type="cellIs" dxfId="1041" priority="4659" operator="lessThan">
      <formula>$C$4</formula>
    </cfRule>
  </conditionalFormatting>
  <conditionalFormatting sqref="BM52">
    <cfRule type="cellIs" dxfId="1040" priority="4660" operator="lessThan">
      <formula>$C$4</formula>
    </cfRule>
  </conditionalFormatting>
  <conditionalFormatting sqref="BM53">
    <cfRule type="cellIs" dxfId="1039" priority="4661" operator="lessThan">
      <formula>$C$4</formula>
    </cfRule>
  </conditionalFormatting>
  <conditionalFormatting sqref="BM53">
    <cfRule type="cellIs" dxfId="1038" priority="4662" operator="lessThan">
      <formula>$C$4</formula>
    </cfRule>
  </conditionalFormatting>
  <conditionalFormatting sqref="BM54">
    <cfRule type="cellIs" dxfId="1037" priority="4663" operator="lessThan">
      <formula>$C$4</formula>
    </cfRule>
  </conditionalFormatting>
  <conditionalFormatting sqref="BM54">
    <cfRule type="cellIs" dxfId="1036" priority="4664" operator="lessThan">
      <formula>$C$4</formula>
    </cfRule>
  </conditionalFormatting>
  <conditionalFormatting sqref="BM55">
    <cfRule type="cellIs" dxfId="1035" priority="4665" operator="lessThan">
      <formula>$C$4</formula>
    </cfRule>
  </conditionalFormatting>
  <conditionalFormatting sqref="BM55">
    <cfRule type="cellIs" dxfId="1034" priority="4666" operator="lessThan">
      <formula>$C$4</formula>
    </cfRule>
  </conditionalFormatting>
  <conditionalFormatting sqref="BM56">
    <cfRule type="cellIs" dxfId="1033" priority="4667" operator="lessThan">
      <formula>$C$4</formula>
    </cfRule>
  </conditionalFormatting>
  <conditionalFormatting sqref="BM56">
    <cfRule type="cellIs" dxfId="1032" priority="4668" operator="lessThan">
      <formula>$C$4</formula>
    </cfRule>
  </conditionalFormatting>
  <conditionalFormatting sqref="BM57">
    <cfRule type="cellIs" dxfId="1031" priority="4669" operator="lessThan">
      <formula>$C$4</formula>
    </cfRule>
  </conditionalFormatting>
  <conditionalFormatting sqref="BM57">
    <cfRule type="cellIs" dxfId="1030" priority="4670" operator="lessThan">
      <formula>$C$4</formula>
    </cfRule>
  </conditionalFormatting>
  <conditionalFormatting sqref="BM58">
    <cfRule type="cellIs" dxfId="1029" priority="4671" operator="lessThan">
      <formula>$C$4</formula>
    </cfRule>
  </conditionalFormatting>
  <conditionalFormatting sqref="BM58">
    <cfRule type="cellIs" dxfId="1028" priority="4672" operator="lessThan">
      <formula>$C$4</formula>
    </cfRule>
  </conditionalFormatting>
  <conditionalFormatting sqref="BM59">
    <cfRule type="cellIs" dxfId="1027" priority="4673" operator="lessThan">
      <formula>$C$4</formula>
    </cfRule>
  </conditionalFormatting>
  <conditionalFormatting sqref="BM59">
    <cfRule type="cellIs" dxfId="1026" priority="4674" operator="lessThan">
      <formula>$C$4</formula>
    </cfRule>
  </conditionalFormatting>
  <conditionalFormatting sqref="BM60">
    <cfRule type="cellIs" dxfId="1025" priority="4675" operator="lessThan">
      <formula>$C$4</formula>
    </cfRule>
  </conditionalFormatting>
  <conditionalFormatting sqref="BM60">
    <cfRule type="cellIs" dxfId="1024" priority="4676" operator="lessThan">
      <formula>$C$4</formula>
    </cfRule>
  </conditionalFormatting>
  <conditionalFormatting sqref="BN11">
    <cfRule type="cellIs" dxfId="1023" priority="4677" operator="lessThan">
      <formula>$C$4</formula>
    </cfRule>
  </conditionalFormatting>
  <conditionalFormatting sqref="BN11">
    <cfRule type="cellIs" dxfId="1022" priority="4678" operator="lessThan">
      <formula>$C$4</formula>
    </cfRule>
  </conditionalFormatting>
  <conditionalFormatting sqref="BN12">
    <cfRule type="cellIs" dxfId="1021" priority="4679" operator="lessThan">
      <formula>$C$4</formula>
    </cfRule>
  </conditionalFormatting>
  <conditionalFormatting sqref="BN12">
    <cfRule type="cellIs" dxfId="1020" priority="4680" operator="lessThan">
      <formula>$C$4</formula>
    </cfRule>
  </conditionalFormatting>
  <conditionalFormatting sqref="BN13">
    <cfRule type="cellIs" dxfId="1019" priority="4681" operator="lessThan">
      <formula>$C$4</formula>
    </cfRule>
  </conditionalFormatting>
  <conditionalFormatting sqref="BN13">
    <cfRule type="cellIs" dxfId="1018" priority="4682" operator="lessThan">
      <formula>$C$4</formula>
    </cfRule>
  </conditionalFormatting>
  <conditionalFormatting sqref="BN14">
    <cfRule type="cellIs" dxfId="1017" priority="4683" operator="lessThan">
      <formula>$C$4</formula>
    </cfRule>
  </conditionalFormatting>
  <conditionalFormatting sqref="BN14">
    <cfRule type="cellIs" dxfId="1016" priority="4684" operator="lessThan">
      <formula>$C$4</formula>
    </cfRule>
  </conditionalFormatting>
  <conditionalFormatting sqref="BN15">
    <cfRule type="cellIs" dxfId="1015" priority="4685" operator="lessThan">
      <formula>$C$4</formula>
    </cfRule>
  </conditionalFormatting>
  <conditionalFormatting sqref="BN15">
    <cfRule type="cellIs" dxfId="1014" priority="4686" operator="lessThan">
      <formula>$C$4</formula>
    </cfRule>
  </conditionalFormatting>
  <conditionalFormatting sqref="BN16">
    <cfRule type="cellIs" dxfId="1013" priority="4687" operator="lessThan">
      <formula>$C$4</formula>
    </cfRule>
  </conditionalFormatting>
  <conditionalFormatting sqref="BN16">
    <cfRule type="cellIs" dxfId="1012" priority="4688" operator="lessThan">
      <formula>$C$4</formula>
    </cfRule>
  </conditionalFormatting>
  <conditionalFormatting sqref="BN17">
    <cfRule type="cellIs" dxfId="1011" priority="4689" operator="lessThan">
      <formula>$C$4</formula>
    </cfRule>
  </conditionalFormatting>
  <conditionalFormatting sqref="BN17">
    <cfRule type="cellIs" dxfId="1010" priority="4690" operator="lessThan">
      <formula>$C$4</formula>
    </cfRule>
  </conditionalFormatting>
  <conditionalFormatting sqref="BN18">
    <cfRule type="cellIs" dxfId="1009" priority="4691" operator="lessThan">
      <formula>$C$4</formula>
    </cfRule>
  </conditionalFormatting>
  <conditionalFormatting sqref="BN18">
    <cfRule type="cellIs" dxfId="1008" priority="4692" operator="lessThan">
      <formula>$C$4</formula>
    </cfRule>
  </conditionalFormatting>
  <conditionalFormatting sqref="BN19">
    <cfRule type="cellIs" dxfId="1007" priority="4693" operator="lessThan">
      <formula>$C$4</formula>
    </cfRule>
  </conditionalFormatting>
  <conditionalFormatting sqref="BN19">
    <cfRule type="cellIs" dxfId="1006" priority="4694" operator="lessThan">
      <formula>$C$4</formula>
    </cfRule>
  </conditionalFormatting>
  <conditionalFormatting sqref="BN20">
    <cfRule type="cellIs" dxfId="1005" priority="4695" operator="lessThan">
      <formula>$C$4</formula>
    </cfRule>
  </conditionalFormatting>
  <conditionalFormatting sqref="BN20">
    <cfRule type="cellIs" dxfId="1004" priority="4696" operator="lessThan">
      <formula>$C$4</formula>
    </cfRule>
  </conditionalFormatting>
  <conditionalFormatting sqref="BN21">
    <cfRule type="cellIs" dxfId="1003" priority="4697" operator="lessThan">
      <formula>$C$4</formula>
    </cfRule>
  </conditionalFormatting>
  <conditionalFormatting sqref="BN21">
    <cfRule type="cellIs" dxfId="1002" priority="4698" operator="lessThan">
      <formula>$C$4</formula>
    </cfRule>
  </conditionalFormatting>
  <conditionalFormatting sqref="BN22">
    <cfRule type="cellIs" dxfId="1001" priority="4699" operator="lessThan">
      <formula>$C$4</formula>
    </cfRule>
  </conditionalFormatting>
  <conditionalFormatting sqref="BN22">
    <cfRule type="cellIs" dxfId="1000" priority="4700" operator="lessThan">
      <formula>$C$4</formula>
    </cfRule>
  </conditionalFormatting>
  <conditionalFormatting sqref="BN23">
    <cfRule type="cellIs" dxfId="999" priority="4701" operator="lessThan">
      <formula>$C$4</formula>
    </cfRule>
  </conditionalFormatting>
  <conditionalFormatting sqref="BN23">
    <cfRule type="cellIs" dxfId="998" priority="4702" operator="lessThan">
      <formula>$C$4</formula>
    </cfRule>
  </conditionalFormatting>
  <conditionalFormatting sqref="BN24">
    <cfRule type="cellIs" dxfId="997" priority="4703" operator="lessThan">
      <formula>$C$4</formula>
    </cfRule>
  </conditionalFormatting>
  <conditionalFormatting sqref="BN24">
    <cfRule type="cellIs" dxfId="996" priority="4704" operator="lessThan">
      <formula>$C$4</formula>
    </cfRule>
  </conditionalFormatting>
  <conditionalFormatting sqref="BN25">
    <cfRule type="cellIs" dxfId="995" priority="4705" operator="lessThan">
      <formula>$C$4</formula>
    </cfRule>
  </conditionalFormatting>
  <conditionalFormatting sqref="BN25">
    <cfRule type="cellIs" dxfId="994" priority="4706" operator="lessThan">
      <formula>$C$4</formula>
    </cfRule>
  </conditionalFormatting>
  <conditionalFormatting sqref="BN26">
    <cfRule type="cellIs" dxfId="993" priority="4707" operator="lessThan">
      <formula>$C$4</formula>
    </cfRule>
  </conditionalFormatting>
  <conditionalFormatting sqref="BN26">
    <cfRule type="cellIs" dxfId="992" priority="4708" operator="lessThan">
      <formula>$C$4</formula>
    </cfRule>
  </conditionalFormatting>
  <conditionalFormatting sqref="BN27">
    <cfRule type="cellIs" dxfId="991" priority="4709" operator="lessThan">
      <formula>$C$4</formula>
    </cfRule>
  </conditionalFormatting>
  <conditionalFormatting sqref="BN27">
    <cfRule type="cellIs" dxfId="990" priority="4710" operator="lessThan">
      <formula>$C$4</formula>
    </cfRule>
  </conditionalFormatting>
  <conditionalFormatting sqref="BN28">
    <cfRule type="cellIs" dxfId="989" priority="4711" operator="lessThan">
      <formula>$C$4</formula>
    </cfRule>
  </conditionalFormatting>
  <conditionalFormatting sqref="BN28">
    <cfRule type="cellIs" dxfId="988" priority="4712" operator="lessThan">
      <formula>$C$4</formula>
    </cfRule>
  </conditionalFormatting>
  <conditionalFormatting sqref="BN29">
    <cfRule type="cellIs" dxfId="987" priority="4713" operator="lessThan">
      <formula>$C$4</formula>
    </cfRule>
  </conditionalFormatting>
  <conditionalFormatting sqref="BN29">
    <cfRule type="cellIs" dxfId="986" priority="4714" operator="lessThan">
      <formula>$C$4</formula>
    </cfRule>
  </conditionalFormatting>
  <conditionalFormatting sqref="BN30">
    <cfRule type="cellIs" dxfId="985" priority="4715" operator="lessThan">
      <formula>$C$4</formula>
    </cfRule>
  </conditionalFormatting>
  <conditionalFormatting sqref="BN30">
    <cfRule type="cellIs" dxfId="984" priority="4716" operator="lessThan">
      <formula>$C$4</formula>
    </cfRule>
  </conditionalFormatting>
  <conditionalFormatting sqref="BN31">
    <cfRule type="cellIs" dxfId="983" priority="4717" operator="lessThan">
      <formula>$C$4</formula>
    </cfRule>
  </conditionalFormatting>
  <conditionalFormatting sqref="BN31">
    <cfRule type="cellIs" dxfId="982" priority="4718" operator="lessThan">
      <formula>$C$4</formula>
    </cfRule>
  </conditionalFormatting>
  <conditionalFormatting sqref="BN32">
    <cfRule type="cellIs" dxfId="981" priority="4719" operator="lessThan">
      <formula>$C$4</formula>
    </cfRule>
  </conditionalFormatting>
  <conditionalFormatting sqref="BN32">
    <cfRule type="cellIs" dxfId="980" priority="4720" operator="lessThan">
      <formula>$C$4</formula>
    </cfRule>
  </conditionalFormatting>
  <conditionalFormatting sqref="BN33">
    <cfRule type="cellIs" dxfId="979" priority="4721" operator="lessThan">
      <formula>$C$4</formula>
    </cfRule>
  </conditionalFormatting>
  <conditionalFormatting sqref="BN33">
    <cfRule type="cellIs" dxfId="978" priority="4722" operator="lessThan">
      <formula>$C$4</formula>
    </cfRule>
  </conditionalFormatting>
  <conditionalFormatting sqref="BN34">
    <cfRule type="cellIs" dxfId="977" priority="4723" operator="lessThan">
      <formula>$C$4</formula>
    </cfRule>
  </conditionalFormatting>
  <conditionalFormatting sqref="BN34">
    <cfRule type="cellIs" dxfId="976" priority="4724" operator="lessThan">
      <formula>$C$4</formula>
    </cfRule>
  </conditionalFormatting>
  <conditionalFormatting sqref="BN35">
    <cfRule type="cellIs" dxfId="975" priority="4725" operator="lessThan">
      <formula>$C$4</formula>
    </cfRule>
  </conditionalFormatting>
  <conditionalFormatting sqref="BN35">
    <cfRule type="cellIs" dxfId="974" priority="4726" operator="lessThan">
      <formula>$C$4</formula>
    </cfRule>
  </conditionalFormatting>
  <conditionalFormatting sqref="BN36">
    <cfRule type="cellIs" dxfId="973" priority="4727" operator="lessThan">
      <formula>$C$4</formula>
    </cfRule>
  </conditionalFormatting>
  <conditionalFormatting sqref="BN36">
    <cfRule type="cellIs" dxfId="972" priority="4728" operator="lessThan">
      <formula>$C$4</formula>
    </cfRule>
  </conditionalFormatting>
  <conditionalFormatting sqref="BN37">
    <cfRule type="cellIs" dxfId="971" priority="4729" operator="lessThan">
      <formula>$C$4</formula>
    </cfRule>
  </conditionalFormatting>
  <conditionalFormatting sqref="BN37">
    <cfRule type="cellIs" dxfId="970" priority="4730" operator="lessThan">
      <formula>$C$4</formula>
    </cfRule>
  </conditionalFormatting>
  <conditionalFormatting sqref="BN38">
    <cfRule type="cellIs" dxfId="969" priority="4731" operator="lessThan">
      <formula>$C$4</formula>
    </cfRule>
  </conditionalFormatting>
  <conditionalFormatting sqref="BN38">
    <cfRule type="cellIs" dxfId="968" priority="4732" operator="lessThan">
      <formula>$C$4</formula>
    </cfRule>
  </conditionalFormatting>
  <conditionalFormatting sqref="BN39">
    <cfRule type="cellIs" dxfId="967" priority="4733" operator="lessThan">
      <formula>$C$4</formula>
    </cfRule>
  </conditionalFormatting>
  <conditionalFormatting sqref="BN39">
    <cfRule type="cellIs" dxfId="966" priority="4734" operator="lessThan">
      <formula>$C$4</formula>
    </cfRule>
  </conditionalFormatting>
  <conditionalFormatting sqref="BN40">
    <cfRule type="cellIs" dxfId="965" priority="4735" operator="lessThan">
      <formula>$C$4</formula>
    </cfRule>
  </conditionalFormatting>
  <conditionalFormatting sqref="BN40">
    <cfRule type="cellIs" dxfId="964" priority="4736" operator="lessThan">
      <formula>$C$4</formula>
    </cfRule>
  </conditionalFormatting>
  <conditionalFormatting sqref="BN41">
    <cfRule type="cellIs" dxfId="963" priority="4737" operator="lessThan">
      <formula>$C$4</formula>
    </cfRule>
  </conditionalFormatting>
  <conditionalFormatting sqref="BN41">
    <cfRule type="cellIs" dxfId="962" priority="4738" operator="lessThan">
      <formula>$C$4</formula>
    </cfRule>
  </conditionalFormatting>
  <conditionalFormatting sqref="BN42">
    <cfRule type="cellIs" dxfId="961" priority="4739" operator="lessThan">
      <formula>$C$4</formula>
    </cfRule>
  </conditionalFormatting>
  <conditionalFormatting sqref="BN42">
    <cfRule type="cellIs" dxfId="960" priority="4740" operator="lessThan">
      <formula>$C$4</formula>
    </cfRule>
  </conditionalFormatting>
  <conditionalFormatting sqref="BN43">
    <cfRule type="cellIs" dxfId="959" priority="4741" operator="lessThan">
      <formula>$C$4</formula>
    </cfRule>
  </conditionalFormatting>
  <conditionalFormatting sqref="BN43">
    <cfRule type="cellIs" dxfId="958" priority="4742" operator="lessThan">
      <formula>$C$4</formula>
    </cfRule>
  </conditionalFormatting>
  <conditionalFormatting sqref="BN44">
    <cfRule type="cellIs" dxfId="957" priority="4743" operator="lessThan">
      <formula>$C$4</formula>
    </cfRule>
  </conditionalFormatting>
  <conditionalFormatting sqref="BN44">
    <cfRule type="cellIs" dxfId="956" priority="4744" operator="lessThan">
      <formula>$C$4</formula>
    </cfRule>
  </conditionalFormatting>
  <conditionalFormatting sqref="BN45">
    <cfRule type="cellIs" dxfId="955" priority="4745" operator="lessThan">
      <formula>$C$4</formula>
    </cfRule>
  </conditionalFormatting>
  <conditionalFormatting sqref="BN45">
    <cfRule type="cellIs" dxfId="954" priority="4746" operator="lessThan">
      <formula>$C$4</formula>
    </cfRule>
  </conditionalFormatting>
  <conditionalFormatting sqref="BN46">
    <cfRule type="cellIs" dxfId="953" priority="4747" operator="lessThan">
      <formula>$C$4</formula>
    </cfRule>
  </conditionalFormatting>
  <conditionalFormatting sqref="BN46">
    <cfRule type="cellIs" dxfId="952" priority="4748" operator="lessThan">
      <formula>$C$4</formula>
    </cfRule>
  </conditionalFormatting>
  <conditionalFormatting sqref="BN47">
    <cfRule type="cellIs" dxfId="951" priority="4749" operator="lessThan">
      <formula>$C$4</formula>
    </cfRule>
  </conditionalFormatting>
  <conditionalFormatting sqref="BN47">
    <cfRule type="cellIs" dxfId="950" priority="4750" operator="lessThan">
      <formula>$C$4</formula>
    </cfRule>
  </conditionalFormatting>
  <conditionalFormatting sqref="BN48">
    <cfRule type="cellIs" dxfId="949" priority="4751" operator="lessThan">
      <formula>$C$4</formula>
    </cfRule>
  </conditionalFormatting>
  <conditionalFormatting sqref="BN48">
    <cfRule type="cellIs" dxfId="948" priority="4752" operator="lessThan">
      <formula>$C$4</formula>
    </cfRule>
  </conditionalFormatting>
  <conditionalFormatting sqref="BN49">
    <cfRule type="cellIs" dxfId="947" priority="4753" operator="lessThan">
      <formula>$C$4</formula>
    </cfRule>
  </conditionalFormatting>
  <conditionalFormatting sqref="BN49">
    <cfRule type="cellIs" dxfId="946" priority="4754" operator="lessThan">
      <formula>$C$4</formula>
    </cfRule>
  </conditionalFormatting>
  <conditionalFormatting sqref="BN50">
    <cfRule type="cellIs" dxfId="945" priority="4755" operator="lessThan">
      <formula>$C$4</formula>
    </cfRule>
  </conditionalFormatting>
  <conditionalFormatting sqref="BN50">
    <cfRule type="cellIs" dxfId="944" priority="4756" operator="lessThan">
      <formula>$C$4</formula>
    </cfRule>
  </conditionalFormatting>
  <conditionalFormatting sqref="BN51">
    <cfRule type="cellIs" dxfId="943" priority="4757" operator="lessThan">
      <formula>$C$4</formula>
    </cfRule>
  </conditionalFormatting>
  <conditionalFormatting sqref="BN51">
    <cfRule type="cellIs" dxfId="942" priority="4758" operator="lessThan">
      <formula>$C$4</formula>
    </cfRule>
  </conditionalFormatting>
  <conditionalFormatting sqref="BN52">
    <cfRule type="cellIs" dxfId="941" priority="4759" operator="lessThan">
      <formula>$C$4</formula>
    </cfRule>
  </conditionalFormatting>
  <conditionalFormatting sqref="BN52">
    <cfRule type="cellIs" dxfId="940" priority="4760" operator="lessThan">
      <formula>$C$4</formula>
    </cfRule>
  </conditionalFormatting>
  <conditionalFormatting sqref="BN53">
    <cfRule type="cellIs" dxfId="939" priority="4761" operator="lessThan">
      <formula>$C$4</formula>
    </cfRule>
  </conditionalFormatting>
  <conditionalFormatting sqref="BN53">
    <cfRule type="cellIs" dxfId="938" priority="4762" operator="lessThan">
      <formula>$C$4</formula>
    </cfRule>
  </conditionalFormatting>
  <conditionalFormatting sqref="BN54">
    <cfRule type="cellIs" dxfId="937" priority="4763" operator="lessThan">
      <formula>$C$4</formula>
    </cfRule>
  </conditionalFormatting>
  <conditionalFormatting sqref="BN54">
    <cfRule type="cellIs" dxfId="936" priority="4764" operator="lessThan">
      <formula>$C$4</formula>
    </cfRule>
  </conditionalFormatting>
  <conditionalFormatting sqref="BN55">
    <cfRule type="cellIs" dxfId="935" priority="4765" operator="lessThan">
      <formula>$C$4</formula>
    </cfRule>
  </conditionalFormatting>
  <conditionalFormatting sqref="BN55">
    <cfRule type="cellIs" dxfId="934" priority="4766" operator="lessThan">
      <formula>$C$4</formula>
    </cfRule>
  </conditionalFormatting>
  <conditionalFormatting sqref="BN56">
    <cfRule type="cellIs" dxfId="933" priority="4767" operator="lessThan">
      <formula>$C$4</formula>
    </cfRule>
  </conditionalFormatting>
  <conditionalFormatting sqref="BN56">
    <cfRule type="cellIs" dxfId="932" priority="4768" operator="lessThan">
      <formula>$C$4</formula>
    </cfRule>
  </conditionalFormatting>
  <conditionalFormatting sqref="BN57">
    <cfRule type="cellIs" dxfId="931" priority="4769" operator="lessThan">
      <formula>$C$4</formula>
    </cfRule>
  </conditionalFormatting>
  <conditionalFormatting sqref="BN57">
    <cfRule type="cellIs" dxfId="930" priority="4770" operator="lessThan">
      <formula>$C$4</formula>
    </cfRule>
  </conditionalFormatting>
  <conditionalFormatting sqref="BN58">
    <cfRule type="cellIs" dxfId="929" priority="4771" operator="lessThan">
      <formula>$C$4</formula>
    </cfRule>
  </conditionalFormatting>
  <conditionalFormatting sqref="BN58">
    <cfRule type="cellIs" dxfId="928" priority="4772" operator="lessThan">
      <formula>$C$4</formula>
    </cfRule>
  </conditionalFormatting>
  <conditionalFormatting sqref="BN59">
    <cfRule type="cellIs" dxfId="927" priority="4773" operator="lessThan">
      <formula>$C$4</formula>
    </cfRule>
  </conditionalFormatting>
  <conditionalFormatting sqref="BN59">
    <cfRule type="cellIs" dxfId="926" priority="4774" operator="lessThan">
      <formula>$C$4</formula>
    </cfRule>
  </conditionalFormatting>
  <conditionalFormatting sqref="BN60">
    <cfRule type="cellIs" dxfId="925" priority="4775" operator="lessThan">
      <formula>$C$4</formula>
    </cfRule>
  </conditionalFormatting>
  <conditionalFormatting sqref="BN60">
    <cfRule type="cellIs" dxfId="924" priority="4776" operator="lessThan">
      <formula>$C$4</formula>
    </cfRule>
  </conditionalFormatting>
  <conditionalFormatting sqref="BO11">
    <cfRule type="cellIs" dxfId="923" priority="4777" operator="lessThan">
      <formula>$C$4</formula>
    </cfRule>
  </conditionalFormatting>
  <conditionalFormatting sqref="BO11">
    <cfRule type="cellIs" dxfId="922" priority="4778" operator="lessThan">
      <formula>$C$4</formula>
    </cfRule>
  </conditionalFormatting>
  <conditionalFormatting sqref="BO12">
    <cfRule type="cellIs" dxfId="921" priority="4779" operator="lessThan">
      <formula>$C$4</formula>
    </cfRule>
  </conditionalFormatting>
  <conditionalFormatting sqref="BO12">
    <cfRule type="cellIs" dxfId="920" priority="4780" operator="lessThan">
      <formula>$C$4</formula>
    </cfRule>
  </conditionalFormatting>
  <conditionalFormatting sqref="BO13">
    <cfRule type="cellIs" dxfId="919" priority="4781" operator="lessThan">
      <formula>$C$4</formula>
    </cfRule>
  </conditionalFormatting>
  <conditionalFormatting sqref="BO13">
    <cfRule type="cellIs" dxfId="918" priority="4782" operator="lessThan">
      <formula>$C$4</formula>
    </cfRule>
  </conditionalFormatting>
  <conditionalFormatting sqref="BO14">
    <cfRule type="cellIs" dxfId="917" priority="4783" operator="lessThan">
      <formula>$C$4</formula>
    </cfRule>
  </conditionalFormatting>
  <conditionalFormatting sqref="BO14">
    <cfRule type="cellIs" dxfId="916" priority="4784" operator="lessThan">
      <formula>$C$4</formula>
    </cfRule>
  </conditionalFormatting>
  <conditionalFormatting sqref="BO15">
    <cfRule type="cellIs" dxfId="915" priority="4785" operator="lessThan">
      <formula>$C$4</formula>
    </cfRule>
  </conditionalFormatting>
  <conditionalFormatting sqref="BO15">
    <cfRule type="cellIs" dxfId="914" priority="4786" operator="lessThan">
      <formula>$C$4</formula>
    </cfRule>
  </conditionalFormatting>
  <conditionalFormatting sqref="BO16">
    <cfRule type="cellIs" dxfId="913" priority="4787" operator="lessThan">
      <formula>$C$4</formula>
    </cfRule>
  </conditionalFormatting>
  <conditionalFormatting sqref="BO16">
    <cfRule type="cellIs" dxfId="912" priority="4788" operator="lessThan">
      <formula>$C$4</formula>
    </cfRule>
  </conditionalFormatting>
  <conditionalFormatting sqref="BO17">
    <cfRule type="cellIs" dxfId="911" priority="4789" operator="lessThan">
      <formula>$C$4</formula>
    </cfRule>
  </conditionalFormatting>
  <conditionalFormatting sqref="BO17">
    <cfRule type="cellIs" dxfId="910" priority="4790" operator="lessThan">
      <formula>$C$4</formula>
    </cfRule>
  </conditionalFormatting>
  <conditionalFormatting sqref="BO18">
    <cfRule type="cellIs" dxfId="909" priority="4791" operator="lessThan">
      <formula>$C$4</formula>
    </cfRule>
  </conditionalFormatting>
  <conditionalFormatting sqref="BO18">
    <cfRule type="cellIs" dxfId="908" priority="4792" operator="lessThan">
      <formula>$C$4</formula>
    </cfRule>
  </conditionalFormatting>
  <conditionalFormatting sqref="BO19">
    <cfRule type="cellIs" dxfId="907" priority="4793" operator="lessThan">
      <formula>$C$4</formula>
    </cfRule>
  </conditionalFormatting>
  <conditionalFormatting sqref="BO19">
    <cfRule type="cellIs" dxfId="906" priority="4794" operator="lessThan">
      <formula>$C$4</formula>
    </cfRule>
  </conditionalFormatting>
  <conditionalFormatting sqref="BO20">
    <cfRule type="cellIs" dxfId="905" priority="4795" operator="lessThan">
      <formula>$C$4</formula>
    </cfRule>
  </conditionalFormatting>
  <conditionalFormatting sqref="BO20">
    <cfRule type="cellIs" dxfId="904" priority="4796" operator="lessThan">
      <formula>$C$4</formula>
    </cfRule>
  </conditionalFormatting>
  <conditionalFormatting sqref="BO21">
    <cfRule type="cellIs" dxfId="903" priority="4797" operator="lessThan">
      <formula>$C$4</formula>
    </cfRule>
  </conditionalFormatting>
  <conditionalFormatting sqref="BO21">
    <cfRule type="cellIs" dxfId="902" priority="4798" operator="lessThan">
      <formula>$C$4</formula>
    </cfRule>
  </conditionalFormatting>
  <conditionalFormatting sqref="BO22">
    <cfRule type="cellIs" dxfId="901" priority="4799" operator="lessThan">
      <formula>$C$4</formula>
    </cfRule>
  </conditionalFormatting>
  <conditionalFormatting sqref="BO22">
    <cfRule type="cellIs" dxfId="900" priority="4800" operator="lessThan">
      <formula>$C$4</formula>
    </cfRule>
  </conditionalFormatting>
  <conditionalFormatting sqref="BO23">
    <cfRule type="cellIs" dxfId="899" priority="4801" operator="lessThan">
      <formula>$C$4</formula>
    </cfRule>
  </conditionalFormatting>
  <conditionalFormatting sqref="BO23">
    <cfRule type="cellIs" dxfId="898" priority="4802" operator="lessThan">
      <formula>$C$4</formula>
    </cfRule>
  </conditionalFormatting>
  <conditionalFormatting sqref="BO24">
    <cfRule type="cellIs" dxfId="897" priority="4803" operator="lessThan">
      <formula>$C$4</formula>
    </cfRule>
  </conditionalFormatting>
  <conditionalFormatting sqref="BO24">
    <cfRule type="cellIs" dxfId="896" priority="4804" operator="lessThan">
      <formula>$C$4</formula>
    </cfRule>
  </conditionalFormatting>
  <conditionalFormatting sqref="BO25">
    <cfRule type="cellIs" dxfId="895" priority="4805" operator="lessThan">
      <formula>$C$4</formula>
    </cfRule>
  </conditionalFormatting>
  <conditionalFormatting sqref="BO25">
    <cfRule type="cellIs" dxfId="894" priority="4806" operator="lessThan">
      <formula>$C$4</formula>
    </cfRule>
  </conditionalFormatting>
  <conditionalFormatting sqref="BO26">
    <cfRule type="cellIs" dxfId="893" priority="4807" operator="lessThan">
      <formula>$C$4</formula>
    </cfRule>
  </conditionalFormatting>
  <conditionalFormatting sqref="BO26">
    <cfRule type="cellIs" dxfId="892" priority="4808" operator="lessThan">
      <formula>$C$4</formula>
    </cfRule>
  </conditionalFormatting>
  <conditionalFormatting sqref="BO27">
    <cfRule type="cellIs" dxfId="891" priority="4809" operator="lessThan">
      <formula>$C$4</formula>
    </cfRule>
  </conditionalFormatting>
  <conditionalFormatting sqref="BO27">
    <cfRule type="cellIs" dxfId="890" priority="4810" operator="lessThan">
      <formula>$C$4</formula>
    </cfRule>
  </conditionalFormatting>
  <conditionalFormatting sqref="BO28">
    <cfRule type="cellIs" dxfId="889" priority="4811" operator="lessThan">
      <formula>$C$4</formula>
    </cfRule>
  </conditionalFormatting>
  <conditionalFormatting sqref="BO28">
    <cfRule type="cellIs" dxfId="888" priority="4812" operator="lessThan">
      <formula>$C$4</formula>
    </cfRule>
  </conditionalFormatting>
  <conditionalFormatting sqref="BO29">
    <cfRule type="cellIs" dxfId="887" priority="4813" operator="lessThan">
      <formula>$C$4</formula>
    </cfRule>
  </conditionalFormatting>
  <conditionalFormatting sqref="BO29">
    <cfRule type="cellIs" dxfId="886" priority="4814" operator="lessThan">
      <formula>$C$4</formula>
    </cfRule>
  </conditionalFormatting>
  <conditionalFormatting sqref="BO30">
    <cfRule type="cellIs" dxfId="885" priority="4815" operator="lessThan">
      <formula>$C$4</formula>
    </cfRule>
  </conditionalFormatting>
  <conditionalFormatting sqref="BO30">
    <cfRule type="cellIs" dxfId="884" priority="4816" operator="lessThan">
      <formula>$C$4</formula>
    </cfRule>
  </conditionalFormatting>
  <conditionalFormatting sqref="BO31">
    <cfRule type="cellIs" dxfId="883" priority="4817" operator="lessThan">
      <formula>$C$4</formula>
    </cfRule>
  </conditionalFormatting>
  <conditionalFormatting sqref="BO31">
    <cfRule type="cellIs" dxfId="882" priority="4818" operator="lessThan">
      <formula>$C$4</formula>
    </cfRule>
  </conditionalFormatting>
  <conditionalFormatting sqref="BO32">
    <cfRule type="cellIs" dxfId="881" priority="4819" operator="lessThan">
      <formula>$C$4</formula>
    </cfRule>
  </conditionalFormatting>
  <conditionalFormatting sqref="BO32">
    <cfRule type="cellIs" dxfId="880" priority="4820" operator="lessThan">
      <formula>$C$4</formula>
    </cfRule>
  </conditionalFormatting>
  <conditionalFormatting sqref="BO33">
    <cfRule type="cellIs" dxfId="879" priority="4821" operator="lessThan">
      <formula>$C$4</formula>
    </cfRule>
  </conditionalFormatting>
  <conditionalFormatting sqref="BO33">
    <cfRule type="cellIs" dxfId="878" priority="4822" operator="lessThan">
      <formula>$C$4</formula>
    </cfRule>
  </conditionalFormatting>
  <conditionalFormatting sqref="BO34">
    <cfRule type="cellIs" dxfId="877" priority="4823" operator="lessThan">
      <formula>$C$4</formula>
    </cfRule>
  </conditionalFormatting>
  <conditionalFormatting sqref="BO34">
    <cfRule type="cellIs" dxfId="876" priority="4824" operator="lessThan">
      <formula>$C$4</formula>
    </cfRule>
  </conditionalFormatting>
  <conditionalFormatting sqref="BO35">
    <cfRule type="cellIs" dxfId="875" priority="4825" operator="lessThan">
      <formula>$C$4</formula>
    </cfRule>
  </conditionalFormatting>
  <conditionalFormatting sqref="BO35">
    <cfRule type="cellIs" dxfId="874" priority="4826" operator="lessThan">
      <formula>$C$4</formula>
    </cfRule>
  </conditionalFormatting>
  <conditionalFormatting sqref="BO36">
    <cfRule type="cellIs" dxfId="873" priority="4827" operator="lessThan">
      <formula>$C$4</formula>
    </cfRule>
  </conditionalFormatting>
  <conditionalFormatting sqref="BO36">
    <cfRule type="cellIs" dxfId="872" priority="4828" operator="lessThan">
      <formula>$C$4</formula>
    </cfRule>
  </conditionalFormatting>
  <conditionalFormatting sqref="BO37">
    <cfRule type="cellIs" dxfId="871" priority="4829" operator="lessThan">
      <formula>$C$4</formula>
    </cfRule>
  </conditionalFormatting>
  <conditionalFormatting sqref="BO37">
    <cfRule type="cellIs" dxfId="870" priority="4830" operator="lessThan">
      <formula>$C$4</formula>
    </cfRule>
  </conditionalFormatting>
  <conditionalFormatting sqref="BO38">
    <cfRule type="cellIs" dxfId="869" priority="4831" operator="lessThan">
      <formula>$C$4</formula>
    </cfRule>
  </conditionalFormatting>
  <conditionalFormatting sqref="BO38">
    <cfRule type="cellIs" dxfId="868" priority="4832" operator="lessThan">
      <formula>$C$4</formula>
    </cfRule>
  </conditionalFormatting>
  <conditionalFormatting sqref="BO39">
    <cfRule type="cellIs" dxfId="867" priority="4833" operator="lessThan">
      <formula>$C$4</formula>
    </cfRule>
  </conditionalFormatting>
  <conditionalFormatting sqref="BO39">
    <cfRule type="cellIs" dxfId="866" priority="4834" operator="lessThan">
      <formula>$C$4</formula>
    </cfRule>
  </conditionalFormatting>
  <conditionalFormatting sqref="BO40">
    <cfRule type="cellIs" dxfId="865" priority="4835" operator="lessThan">
      <formula>$C$4</formula>
    </cfRule>
  </conditionalFormatting>
  <conditionalFormatting sqref="BO40">
    <cfRule type="cellIs" dxfId="864" priority="4836" operator="lessThan">
      <formula>$C$4</formula>
    </cfRule>
  </conditionalFormatting>
  <conditionalFormatting sqref="BO41">
    <cfRule type="cellIs" dxfId="863" priority="4837" operator="lessThan">
      <formula>$C$4</formula>
    </cfRule>
  </conditionalFormatting>
  <conditionalFormatting sqref="BO41">
    <cfRule type="cellIs" dxfId="862" priority="4838" operator="lessThan">
      <formula>$C$4</formula>
    </cfRule>
  </conditionalFormatting>
  <conditionalFormatting sqref="BO42">
    <cfRule type="cellIs" dxfId="861" priority="4839" operator="lessThan">
      <formula>$C$4</formula>
    </cfRule>
  </conditionalFormatting>
  <conditionalFormatting sqref="BO42">
    <cfRule type="cellIs" dxfId="860" priority="4840" operator="lessThan">
      <formula>$C$4</formula>
    </cfRule>
  </conditionalFormatting>
  <conditionalFormatting sqref="BO43">
    <cfRule type="cellIs" dxfId="859" priority="4841" operator="lessThan">
      <formula>$C$4</formula>
    </cfRule>
  </conditionalFormatting>
  <conditionalFormatting sqref="BO43">
    <cfRule type="cellIs" dxfId="858" priority="4842" operator="lessThan">
      <formula>$C$4</formula>
    </cfRule>
  </conditionalFormatting>
  <conditionalFormatting sqref="BO44">
    <cfRule type="cellIs" dxfId="857" priority="4843" operator="lessThan">
      <formula>$C$4</formula>
    </cfRule>
  </conditionalFormatting>
  <conditionalFormatting sqref="BO44">
    <cfRule type="cellIs" dxfId="856" priority="4844" operator="lessThan">
      <formula>$C$4</formula>
    </cfRule>
  </conditionalFormatting>
  <conditionalFormatting sqref="BO45">
    <cfRule type="cellIs" dxfId="855" priority="4845" operator="lessThan">
      <formula>$C$4</formula>
    </cfRule>
  </conditionalFormatting>
  <conditionalFormatting sqref="BO45">
    <cfRule type="cellIs" dxfId="854" priority="4846" operator="lessThan">
      <formula>$C$4</formula>
    </cfRule>
  </conditionalFormatting>
  <conditionalFormatting sqref="BO46">
    <cfRule type="cellIs" dxfId="853" priority="4847" operator="lessThan">
      <formula>$C$4</formula>
    </cfRule>
  </conditionalFormatting>
  <conditionalFormatting sqref="BO46">
    <cfRule type="cellIs" dxfId="852" priority="4848" operator="lessThan">
      <formula>$C$4</formula>
    </cfRule>
  </conditionalFormatting>
  <conditionalFormatting sqref="BO47">
    <cfRule type="cellIs" dxfId="851" priority="4849" operator="lessThan">
      <formula>$C$4</formula>
    </cfRule>
  </conditionalFormatting>
  <conditionalFormatting sqref="BO47">
    <cfRule type="cellIs" dxfId="850" priority="4850" operator="lessThan">
      <formula>$C$4</formula>
    </cfRule>
  </conditionalFormatting>
  <conditionalFormatting sqref="BO48">
    <cfRule type="cellIs" dxfId="849" priority="4851" operator="lessThan">
      <formula>$C$4</formula>
    </cfRule>
  </conditionalFormatting>
  <conditionalFormatting sqref="BO48">
    <cfRule type="cellIs" dxfId="848" priority="4852" operator="lessThan">
      <formula>$C$4</formula>
    </cfRule>
  </conditionalFormatting>
  <conditionalFormatting sqref="BO49">
    <cfRule type="cellIs" dxfId="847" priority="4853" operator="lessThan">
      <formula>$C$4</formula>
    </cfRule>
  </conditionalFormatting>
  <conditionalFormatting sqref="BO49">
    <cfRule type="cellIs" dxfId="846" priority="4854" operator="lessThan">
      <formula>$C$4</formula>
    </cfRule>
  </conditionalFormatting>
  <conditionalFormatting sqref="BO50">
    <cfRule type="cellIs" dxfId="845" priority="4855" operator="lessThan">
      <formula>$C$4</formula>
    </cfRule>
  </conditionalFormatting>
  <conditionalFormatting sqref="BO50">
    <cfRule type="cellIs" dxfId="844" priority="4856" operator="lessThan">
      <formula>$C$4</formula>
    </cfRule>
  </conditionalFormatting>
  <conditionalFormatting sqref="BO51">
    <cfRule type="cellIs" dxfId="843" priority="4857" operator="lessThan">
      <formula>$C$4</formula>
    </cfRule>
  </conditionalFormatting>
  <conditionalFormatting sqref="BO51">
    <cfRule type="cellIs" dxfId="842" priority="4858" operator="lessThan">
      <formula>$C$4</formula>
    </cfRule>
  </conditionalFormatting>
  <conditionalFormatting sqref="BO52">
    <cfRule type="cellIs" dxfId="841" priority="4859" operator="lessThan">
      <formula>$C$4</formula>
    </cfRule>
  </conditionalFormatting>
  <conditionalFormatting sqref="BO52">
    <cfRule type="cellIs" dxfId="840" priority="4860" operator="lessThan">
      <formula>$C$4</formula>
    </cfRule>
  </conditionalFormatting>
  <conditionalFormatting sqref="BO53">
    <cfRule type="cellIs" dxfId="839" priority="4861" operator="lessThan">
      <formula>$C$4</formula>
    </cfRule>
  </conditionalFormatting>
  <conditionalFormatting sqref="BO53">
    <cfRule type="cellIs" dxfId="838" priority="4862" operator="lessThan">
      <formula>$C$4</formula>
    </cfRule>
  </conditionalFormatting>
  <conditionalFormatting sqref="BO54">
    <cfRule type="cellIs" dxfId="837" priority="4863" operator="lessThan">
      <formula>$C$4</formula>
    </cfRule>
  </conditionalFormatting>
  <conditionalFormatting sqref="BO54">
    <cfRule type="cellIs" dxfId="836" priority="4864" operator="lessThan">
      <formula>$C$4</formula>
    </cfRule>
  </conditionalFormatting>
  <conditionalFormatting sqref="BO55">
    <cfRule type="cellIs" dxfId="835" priority="4865" operator="lessThan">
      <formula>$C$4</formula>
    </cfRule>
  </conditionalFormatting>
  <conditionalFormatting sqref="BO55">
    <cfRule type="cellIs" dxfId="834" priority="4866" operator="lessThan">
      <formula>$C$4</formula>
    </cfRule>
  </conditionalFormatting>
  <conditionalFormatting sqref="BO56">
    <cfRule type="cellIs" dxfId="833" priority="4867" operator="lessThan">
      <formula>$C$4</formula>
    </cfRule>
  </conditionalFormatting>
  <conditionalFormatting sqref="BO56">
    <cfRule type="cellIs" dxfId="832" priority="4868" operator="lessThan">
      <formula>$C$4</formula>
    </cfRule>
  </conditionalFormatting>
  <conditionalFormatting sqref="BO57">
    <cfRule type="cellIs" dxfId="831" priority="4869" operator="lessThan">
      <formula>$C$4</formula>
    </cfRule>
  </conditionalFormatting>
  <conditionalFormatting sqref="BO57">
    <cfRule type="cellIs" dxfId="830" priority="4870" operator="lessThan">
      <formula>$C$4</formula>
    </cfRule>
  </conditionalFormatting>
  <conditionalFormatting sqref="BO58">
    <cfRule type="cellIs" dxfId="829" priority="4871" operator="lessThan">
      <formula>$C$4</formula>
    </cfRule>
  </conditionalFormatting>
  <conditionalFormatting sqref="BO58">
    <cfRule type="cellIs" dxfId="828" priority="4872" operator="lessThan">
      <formula>$C$4</formula>
    </cfRule>
  </conditionalFormatting>
  <conditionalFormatting sqref="BO59">
    <cfRule type="cellIs" dxfId="827" priority="4873" operator="lessThan">
      <formula>$C$4</formula>
    </cfRule>
  </conditionalFormatting>
  <conditionalFormatting sqref="BO59">
    <cfRule type="cellIs" dxfId="826" priority="4874" operator="lessThan">
      <formula>$C$4</formula>
    </cfRule>
  </conditionalFormatting>
  <conditionalFormatting sqref="BO60">
    <cfRule type="cellIs" dxfId="825" priority="4875" operator="lessThan">
      <formula>$C$4</formula>
    </cfRule>
  </conditionalFormatting>
  <conditionalFormatting sqref="BO60">
    <cfRule type="cellIs" dxfId="824" priority="4876" operator="lessThan">
      <formula>$C$4</formula>
    </cfRule>
  </conditionalFormatting>
  <conditionalFormatting sqref="BP11">
    <cfRule type="cellIs" dxfId="823" priority="4877" operator="lessThan">
      <formula>$C$4</formula>
    </cfRule>
  </conditionalFormatting>
  <conditionalFormatting sqref="BP11">
    <cfRule type="cellIs" dxfId="822" priority="4878" operator="lessThan">
      <formula>$C$4</formula>
    </cfRule>
  </conditionalFormatting>
  <conditionalFormatting sqref="BP12">
    <cfRule type="cellIs" dxfId="821" priority="4879" operator="lessThan">
      <formula>$C$4</formula>
    </cfRule>
  </conditionalFormatting>
  <conditionalFormatting sqref="BP12">
    <cfRule type="cellIs" dxfId="820" priority="4880" operator="lessThan">
      <formula>$C$4</formula>
    </cfRule>
  </conditionalFormatting>
  <conditionalFormatting sqref="BP13">
    <cfRule type="cellIs" dxfId="819" priority="4881" operator="lessThan">
      <formula>$C$4</formula>
    </cfRule>
  </conditionalFormatting>
  <conditionalFormatting sqref="BP13">
    <cfRule type="cellIs" dxfId="818" priority="4882" operator="lessThan">
      <formula>$C$4</formula>
    </cfRule>
  </conditionalFormatting>
  <conditionalFormatting sqref="BP14">
    <cfRule type="cellIs" dxfId="817" priority="4883" operator="lessThan">
      <formula>$C$4</formula>
    </cfRule>
  </conditionalFormatting>
  <conditionalFormatting sqref="BP14">
    <cfRule type="cellIs" dxfId="816" priority="4884" operator="lessThan">
      <formula>$C$4</formula>
    </cfRule>
  </conditionalFormatting>
  <conditionalFormatting sqref="BP15">
    <cfRule type="cellIs" dxfId="815" priority="4885" operator="lessThan">
      <formula>$C$4</formula>
    </cfRule>
  </conditionalFormatting>
  <conditionalFormatting sqref="BP15">
    <cfRule type="cellIs" dxfId="814" priority="4886" operator="lessThan">
      <formula>$C$4</formula>
    </cfRule>
  </conditionalFormatting>
  <conditionalFormatting sqref="BP16">
    <cfRule type="cellIs" dxfId="813" priority="4887" operator="lessThan">
      <formula>$C$4</formula>
    </cfRule>
  </conditionalFormatting>
  <conditionalFormatting sqref="BP16">
    <cfRule type="cellIs" dxfId="812" priority="4888" operator="lessThan">
      <formula>$C$4</formula>
    </cfRule>
  </conditionalFormatting>
  <conditionalFormatting sqref="BP17">
    <cfRule type="cellIs" dxfId="811" priority="4889" operator="lessThan">
      <formula>$C$4</formula>
    </cfRule>
  </conditionalFormatting>
  <conditionalFormatting sqref="BP17">
    <cfRule type="cellIs" dxfId="810" priority="4890" operator="lessThan">
      <formula>$C$4</formula>
    </cfRule>
  </conditionalFormatting>
  <conditionalFormatting sqref="BP18">
    <cfRule type="cellIs" dxfId="809" priority="4891" operator="lessThan">
      <formula>$C$4</formula>
    </cfRule>
  </conditionalFormatting>
  <conditionalFormatting sqref="BP18">
    <cfRule type="cellIs" dxfId="808" priority="4892" operator="lessThan">
      <formula>$C$4</formula>
    </cfRule>
  </conditionalFormatting>
  <conditionalFormatting sqref="BP19">
    <cfRule type="cellIs" dxfId="807" priority="4893" operator="lessThan">
      <formula>$C$4</formula>
    </cfRule>
  </conditionalFormatting>
  <conditionalFormatting sqref="BP19">
    <cfRule type="cellIs" dxfId="806" priority="4894" operator="lessThan">
      <formula>$C$4</formula>
    </cfRule>
  </conditionalFormatting>
  <conditionalFormatting sqref="BP20">
    <cfRule type="cellIs" dxfId="805" priority="4895" operator="lessThan">
      <formula>$C$4</formula>
    </cfRule>
  </conditionalFormatting>
  <conditionalFormatting sqref="BP20">
    <cfRule type="cellIs" dxfId="804" priority="4896" operator="lessThan">
      <formula>$C$4</formula>
    </cfRule>
  </conditionalFormatting>
  <conditionalFormatting sqref="BP21">
    <cfRule type="cellIs" dxfId="803" priority="4897" operator="lessThan">
      <formula>$C$4</formula>
    </cfRule>
  </conditionalFormatting>
  <conditionalFormatting sqref="BP21">
    <cfRule type="cellIs" dxfId="802" priority="4898" operator="lessThan">
      <formula>$C$4</formula>
    </cfRule>
  </conditionalFormatting>
  <conditionalFormatting sqref="BP22">
    <cfRule type="cellIs" dxfId="801" priority="4899" operator="lessThan">
      <formula>$C$4</formula>
    </cfRule>
  </conditionalFormatting>
  <conditionalFormatting sqref="BP22">
    <cfRule type="cellIs" dxfId="800" priority="4900" operator="lessThan">
      <formula>$C$4</formula>
    </cfRule>
  </conditionalFormatting>
  <conditionalFormatting sqref="BP23">
    <cfRule type="cellIs" dxfId="799" priority="4901" operator="lessThan">
      <formula>$C$4</formula>
    </cfRule>
  </conditionalFormatting>
  <conditionalFormatting sqref="BP23">
    <cfRule type="cellIs" dxfId="798" priority="4902" operator="lessThan">
      <formula>$C$4</formula>
    </cfRule>
  </conditionalFormatting>
  <conditionalFormatting sqref="BP24">
    <cfRule type="cellIs" dxfId="797" priority="4903" operator="lessThan">
      <formula>$C$4</formula>
    </cfRule>
  </conditionalFormatting>
  <conditionalFormatting sqref="BP24">
    <cfRule type="cellIs" dxfId="796" priority="4904" operator="lessThan">
      <formula>$C$4</formula>
    </cfRule>
  </conditionalFormatting>
  <conditionalFormatting sqref="BP25">
    <cfRule type="cellIs" dxfId="795" priority="4905" operator="lessThan">
      <formula>$C$4</formula>
    </cfRule>
  </conditionalFormatting>
  <conditionalFormatting sqref="BP25">
    <cfRule type="cellIs" dxfId="794" priority="4906" operator="lessThan">
      <formula>$C$4</formula>
    </cfRule>
  </conditionalFormatting>
  <conditionalFormatting sqref="BP26">
    <cfRule type="cellIs" dxfId="793" priority="4907" operator="lessThan">
      <formula>$C$4</formula>
    </cfRule>
  </conditionalFormatting>
  <conditionalFormatting sqref="BP26">
    <cfRule type="cellIs" dxfId="792" priority="4908" operator="lessThan">
      <formula>$C$4</formula>
    </cfRule>
  </conditionalFormatting>
  <conditionalFormatting sqref="BP27">
    <cfRule type="cellIs" dxfId="791" priority="4909" operator="lessThan">
      <formula>$C$4</formula>
    </cfRule>
  </conditionalFormatting>
  <conditionalFormatting sqref="BP27">
    <cfRule type="cellIs" dxfId="790" priority="4910" operator="lessThan">
      <formula>$C$4</formula>
    </cfRule>
  </conditionalFormatting>
  <conditionalFormatting sqref="BP28">
    <cfRule type="cellIs" dxfId="789" priority="4911" operator="lessThan">
      <formula>$C$4</formula>
    </cfRule>
  </conditionalFormatting>
  <conditionalFormatting sqref="BP28">
    <cfRule type="cellIs" dxfId="788" priority="4912" operator="lessThan">
      <formula>$C$4</formula>
    </cfRule>
  </conditionalFormatting>
  <conditionalFormatting sqref="BP29">
    <cfRule type="cellIs" dxfId="787" priority="4913" operator="lessThan">
      <formula>$C$4</formula>
    </cfRule>
  </conditionalFormatting>
  <conditionalFormatting sqref="BP29">
    <cfRule type="cellIs" dxfId="786" priority="4914" operator="lessThan">
      <formula>$C$4</formula>
    </cfRule>
  </conditionalFormatting>
  <conditionalFormatting sqref="BP30">
    <cfRule type="cellIs" dxfId="785" priority="4915" operator="lessThan">
      <formula>$C$4</formula>
    </cfRule>
  </conditionalFormatting>
  <conditionalFormatting sqref="BP30">
    <cfRule type="cellIs" dxfId="784" priority="4916" operator="lessThan">
      <formula>$C$4</formula>
    </cfRule>
  </conditionalFormatting>
  <conditionalFormatting sqref="BP31">
    <cfRule type="cellIs" dxfId="783" priority="4917" operator="lessThan">
      <formula>$C$4</formula>
    </cfRule>
  </conditionalFormatting>
  <conditionalFormatting sqref="BP31">
    <cfRule type="cellIs" dxfId="782" priority="4918" operator="lessThan">
      <formula>$C$4</formula>
    </cfRule>
  </conditionalFormatting>
  <conditionalFormatting sqref="BP32">
    <cfRule type="cellIs" dxfId="781" priority="4919" operator="lessThan">
      <formula>$C$4</formula>
    </cfRule>
  </conditionalFormatting>
  <conditionalFormatting sqref="BP32">
    <cfRule type="cellIs" dxfId="780" priority="4920" operator="lessThan">
      <formula>$C$4</formula>
    </cfRule>
  </conditionalFormatting>
  <conditionalFormatting sqref="BP33">
    <cfRule type="cellIs" dxfId="779" priority="4921" operator="lessThan">
      <formula>$C$4</formula>
    </cfRule>
  </conditionalFormatting>
  <conditionalFormatting sqref="BP33">
    <cfRule type="cellIs" dxfId="778" priority="4922" operator="lessThan">
      <formula>$C$4</formula>
    </cfRule>
  </conditionalFormatting>
  <conditionalFormatting sqref="BP34">
    <cfRule type="cellIs" dxfId="777" priority="4923" operator="lessThan">
      <formula>$C$4</formula>
    </cfRule>
  </conditionalFormatting>
  <conditionalFormatting sqref="BP34">
    <cfRule type="cellIs" dxfId="776" priority="4924" operator="lessThan">
      <formula>$C$4</formula>
    </cfRule>
  </conditionalFormatting>
  <conditionalFormatting sqref="BP35">
    <cfRule type="cellIs" dxfId="775" priority="4925" operator="lessThan">
      <formula>$C$4</formula>
    </cfRule>
  </conditionalFormatting>
  <conditionalFormatting sqref="BP35">
    <cfRule type="cellIs" dxfId="774" priority="4926" operator="lessThan">
      <formula>$C$4</formula>
    </cfRule>
  </conditionalFormatting>
  <conditionalFormatting sqref="BP36">
    <cfRule type="cellIs" dxfId="773" priority="4927" operator="lessThan">
      <formula>$C$4</formula>
    </cfRule>
  </conditionalFormatting>
  <conditionalFormatting sqref="BP36">
    <cfRule type="cellIs" dxfId="772" priority="4928" operator="lessThan">
      <formula>$C$4</formula>
    </cfRule>
  </conditionalFormatting>
  <conditionalFormatting sqref="BP37">
    <cfRule type="cellIs" dxfId="771" priority="4929" operator="lessThan">
      <formula>$C$4</formula>
    </cfRule>
  </conditionalFormatting>
  <conditionalFormatting sqref="BP37">
    <cfRule type="cellIs" dxfId="770" priority="4930" operator="lessThan">
      <formula>$C$4</formula>
    </cfRule>
  </conditionalFormatting>
  <conditionalFormatting sqref="BP38">
    <cfRule type="cellIs" dxfId="769" priority="4931" operator="lessThan">
      <formula>$C$4</formula>
    </cfRule>
  </conditionalFormatting>
  <conditionalFormatting sqref="BP38">
    <cfRule type="cellIs" dxfId="768" priority="4932" operator="lessThan">
      <formula>$C$4</formula>
    </cfRule>
  </conditionalFormatting>
  <conditionalFormatting sqref="BP39">
    <cfRule type="cellIs" dxfId="767" priority="4933" operator="lessThan">
      <formula>$C$4</formula>
    </cfRule>
  </conditionalFormatting>
  <conditionalFormatting sqref="BP39">
    <cfRule type="cellIs" dxfId="766" priority="4934" operator="lessThan">
      <formula>$C$4</formula>
    </cfRule>
  </conditionalFormatting>
  <conditionalFormatting sqref="BP40">
    <cfRule type="cellIs" dxfId="765" priority="4935" operator="lessThan">
      <formula>$C$4</formula>
    </cfRule>
  </conditionalFormatting>
  <conditionalFormatting sqref="BP40">
    <cfRule type="cellIs" dxfId="764" priority="4936" operator="lessThan">
      <formula>$C$4</formula>
    </cfRule>
  </conditionalFormatting>
  <conditionalFormatting sqref="BP41">
    <cfRule type="cellIs" dxfId="763" priority="4937" operator="lessThan">
      <formula>$C$4</formula>
    </cfRule>
  </conditionalFormatting>
  <conditionalFormatting sqref="BP41">
    <cfRule type="cellIs" dxfId="762" priority="4938" operator="lessThan">
      <formula>$C$4</formula>
    </cfRule>
  </conditionalFormatting>
  <conditionalFormatting sqref="BP42">
    <cfRule type="cellIs" dxfId="761" priority="4939" operator="lessThan">
      <formula>$C$4</formula>
    </cfRule>
  </conditionalFormatting>
  <conditionalFormatting sqref="BP42">
    <cfRule type="cellIs" dxfId="760" priority="4940" operator="lessThan">
      <formula>$C$4</formula>
    </cfRule>
  </conditionalFormatting>
  <conditionalFormatting sqref="BP43">
    <cfRule type="cellIs" dxfId="759" priority="4941" operator="lessThan">
      <formula>$C$4</formula>
    </cfRule>
  </conditionalFormatting>
  <conditionalFormatting sqref="BP43">
    <cfRule type="cellIs" dxfId="758" priority="4942" operator="lessThan">
      <formula>$C$4</formula>
    </cfRule>
  </conditionalFormatting>
  <conditionalFormatting sqref="BP44">
    <cfRule type="cellIs" dxfId="757" priority="4943" operator="lessThan">
      <formula>$C$4</formula>
    </cfRule>
  </conditionalFormatting>
  <conditionalFormatting sqref="BP44">
    <cfRule type="cellIs" dxfId="756" priority="4944" operator="lessThan">
      <formula>$C$4</formula>
    </cfRule>
  </conditionalFormatting>
  <conditionalFormatting sqref="BP45">
    <cfRule type="cellIs" dxfId="755" priority="4945" operator="lessThan">
      <formula>$C$4</formula>
    </cfRule>
  </conditionalFormatting>
  <conditionalFormatting sqref="BP45">
    <cfRule type="cellIs" dxfId="754" priority="4946" operator="lessThan">
      <formula>$C$4</formula>
    </cfRule>
  </conditionalFormatting>
  <conditionalFormatting sqref="BP46">
    <cfRule type="cellIs" dxfId="753" priority="4947" operator="lessThan">
      <formula>$C$4</formula>
    </cfRule>
  </conditionalFormatting>
  <conditionalFormatting sqref="BP46">
    <cfRule type="cellIs" dxfId="752" priority="4948" operator="lessThan">
      <formula>$C$4</formula>
    </cfRule>
  </conditionalFormatting>
  <conditionalFormatting sqref="BP47">
    <cfRule type="cellIs" dxfId="751" priority="4949" operator="lessThan">
      <formula>$C$4</formula>
    </cfRule>
  </conditionalFormatting>
  <conditionalFormatting sqref="BP47">
    <cfRule type="cellIs" dxfId="750" priority="4950" operator="lessThan">
      <formula>$C$4</formula>
    </cfRule>
  </conditionalFormatting>
  <conditionalFormatting sqref="BP48">
    <cfRule type="cellIs" dxfId="749" priority="4951" operator="lessThan">
      <formula>$C$4</formula>
    </cfRule>
  </conditionalFormatting>
  <conditionalFormatting sqref="BP48">
    <cfRule type="cellIs" dxfId="748" priority="4952" operator="lessThan">
      <formula>$C$4</formula>
    </cfRule>
  </conditionalFormatting>
  <conditionalFormatting sqref="BP49">
    <cfRule type="cellIs" dxfId="747" priority="4953" operator="lessThan">
      <formula>$C$4</formula>
    </cfRule>
  </conditionalFormatting>
  <conditionalFormatting sqref="BP49">
    <cfRule type="cellIs" dxfId="746" priority="4954" operator="lessThan">
      <formula>$C$4</formula>
    </cfRule>
  </conditionalFormatting>
  <conditionalFormatting sqref="BP50">
    <cfRule type="cellIs" dxfId="745" priority="4955" operator="lessThan">
      <formula>$C$4</formula>
    </cfRule>
  </conditionalFormatting>
  <conditionalFormatting sqref="BP50">
    <cfRule type="cellIs" dxfId="744" priority="4956" operator="lessThan">
      <formula>$C$4</formula>
    </cfRule>
  </conditionalFormatting>
  <conditionalFormatting sqref="BP51">
    <cfRule type="cellIs" dxfId="743" priority="4957" operator="lessThan">
      <formula>$C$4</formula>
    </cfRule>
  </conditionalFormatting>
  <conditionalFormatting sqref="BP51">
    <cfRule type="cellIs" dxfId="742" priority="4958" operator="lessThan">
      <formula>$C$4</formula>
    </cfRule>
  </conditionalFormatting>
  <conditionalFormatting sqref="BP52">
    <cfRule type="cellIs" dxfId="741" priority="4959" operator="lessThan">
      <formula>$C$4</formula>
    </cfRule>
  </conditionalFormatting>
  <conditionalFormatting sqref="BP52">
    <cfRule type="cellIs" dxfId="740" priority="4960" operator="lessThan">
      <formula>$C$4</formula>
    </cfRule>
  </conditionalFormatting>
  <conditionalFormatting sqref="BP53">
    <cfRule type="cellIs" dxfId="739" priority="4961" operator="lessThan">
      <formula>$C$4</formula>
    </cfRule>
  </conditionalFormatting>
  <conditionalFormatting sqref="BP53">
    <cfRule type="cellIs" dxfId="738" priority="4962" operator="lessThan">
      <formula>$C$4</formula>
    </cfRule>
  </conditionalFormatting>
  <conditionalFormatting sqref="BP54">
    <cfRule type="cellIs" dxfId="737" priority="4963" operator="lessThan">
      <formula>$C$4</formula>
    </cfRule>
  </conditionalFormatting>
  <conditionalFormatting sqref="BP54">
    <cfRule type="cellIs" dxfId="736" priority="4964" operator="lessThan">
      <formula>$C$4</formula>
    </cfRule>
  </conditionalFormatting>
  <conditionalFormatting sqref="BP55">
    <cfRule type="cellIs" dxfId="735" priority="4965" operator="lessThan">
      <formula>$C$4</formula>
    </cfRule>
  </conditionalFormatting>
  <conditionalFormatting sqref="BP55">
    <cfRule type="cellIs" dxfId="734" priority="4966" operator="lessThan">
      <formula>$C$4</formula>
    </cfRule>
  </conditionalFormatting>
  <conditionalFormatting sqref="BP56">
    <cfRule type="cellIs" dxfId="733" priority="4967" operator="lessThan">
      <formula>$C$4</formula>
    </cfRule>
  </conditionalFormatting>
  <conditionalFormatting sqref="BP56">
    <cfRule type="cellIs" dxfId="732" priority="4968" operator="lessThan">
      <formula>$C$4</formula>
    </cfRule>
  </conditionalFormatting>
  <conditionalFormatting sqref="BP57">
    <cfRule type="cellIs" dxfId="731" priority="4969" operator="lessThan">
      <formula>$C$4</formula>
    </cfRule>
  </conditionalFormatting>
  <conditionalFormatting sqref="BP57">
    <cfRule type="cellIs" dxfId="730" priority="4970" operator="lessThan">
      <formula>$C$4</formula>
    </cfRule>
  </conditionalFormatting>
  <conditionalFormatting sqref="BP58">
    <cfRule type="cellIs" dxfId="729" priority="4971" operator="lessThan">
      <formula>$C$4</formula>
    </cfRule>
  </conditionalFormatting>
  <conditionalFormatting sqref="BP58">
    <cfRule type="cellIs" dxfId="728" priority="4972" operator="lessThan">
      <formula>$C$4</formula>
    </cfRule>
  </conditionalFormatting>
  <conditionalFormatting sqref="BP59">
    <cfRule type="cellIs" dxfId="727" priority="4973" operator="lessThan">
      <formula>$C$4</formula>
    </cfRule>
  </conditionalFormatting>
  <conditionalFormatting sqref="BP59">
    <cfRule type="cellIs" dxfId="726" priority="4974" operator="lessThan">
      <formula>$C$4</formula>
    </cfRule>
  </conditionalFormatting>
  <conditionalFormatting sqref="BP60">
    <cfRule type="cellIs" dxfId="725" priority="4975" operator="lessThan">
      <formula>$C$4</formula>
    </cfRule>
  </conditionalFormatting>
  <conditionalFormatting sqref="BP60">
    <cfRule type="cellIs" dxfId="724" priority="4976" operator="lessThan">
      <formula>$C$4</formula>
    </cfRule>
  </conditionalFormatting>
  <conditionalFormatting sqref="BQ11">
    <cfRule type="cellIs" dxfId="723" priority="4977" operator="lessThan">
      <formula>$C$4</formula>
    </cfRule>
  </conditionalFormatting>
  <conditionalFormatting sqref="BQ11">
    <cfRule type="cellIs" dxfId="722" priority="4978" operator="lessThan">
      <formula>$C$4</formula>
    </cfRule>
  </conditionalFormatting>
  <conditionalFormatting sqref="BQ12">
    <cfRule type="cellIs" dxfId="721" priority="4979" operator="lessThan">
      <formula>$C$4</formula>
    </cfRule>
  </conditionalFormatting>
  <conditionalFormatting sqref="BQ12">
    <cfRule type="cellIs" dxfId="720" priority="4980" operator="lessThan">
      <formula>$C$4</formula>
    </cfRule>
  </conditionalFormatting>
  <conditionalFormatting sqref="BQ13">
    <cfRule type="cellIs" dxfId="719" priority="4981" operator="lessThan">
      <formula>$C$4</formula>
    </cfRule>
  </conditionalFormatting>
  <conditionalFormatting sqref="BQ13">
    <cfRule type="cellIs" dxfId="718" priority="4982" operator="lessThan">
      <formula>$C$4</formula>
    </cfRule>
  </conditionalFormatting>
  <conditionalFormatting sqref="BQ14">
    <cfRule type="cellIs" dxfId="717" priority="4983" operator="lessThan">
      <formula>$C$4</formula>
    </cfRule>
  </conditionalFormatting>
  <conditionalFormatting sqref="BQ14">
    <cfRule type="cellIs" dxfId="716" priority="4984" operator="lessThan">
      <formula>$C$4</formula>
    </cfRule>
  </conditionalFormatting>
  <conditionalFormatting sqref="BQ15">
    <cfRule type="cellIs" dxfId="715" priority="4985" operator="lessThan">
      <formula>$C$4</formula>
    </cfRule>
  </conditionalFormatting>
  <conditionalFormatting sqref="BQ15">
    <cfRule type="cellIs" dxfId="714" priority="4986" operator="lessThan">
      <formula>$C$4</formula>
    </cfRule>
  </conditionalFormatting>
  <conditionalFormatting sqref="BQ16">
    <cfRule type="cellIs" dxfId="713" priority="4987" operator="lessThan">
      <formula>$C$4</formula>
    </cfRule>
  </conditionalFormatting>
  <conditionalFormatting sqref="BQ16">
    <cfRule type="cellIs" dxfId="712" priority="4988" operator="lessThan">
      <formula>$C$4</formula>
    </cfRule>
  </conditionalFormatting>
  <conditionalFormatting sqref="BQ17">
    <cfRule type="cellIs" dxfId="711" priority="4989" operator="lessThan">
      <formula>$C$4</formula>
    </cfRule>
  </conditionalFormatting>
  <conditionalFormatting sqref="BQ17">
    <cfRule type="cellIs" dxfId="710" priority="4990" operator="lessThan">
      <formula>$C$4</formula>
    </cfRule>
  </conditionalFormatting>
  <conditionalFormatting sqref="BQ18">
    <cfRule type="cellIs" dxfId="709" priority="4991" operator="lessThan">
      <formula>$C$4</formula>
    </cfRule>
  </conditionalFormatting>
  <conditionalFormatting sqref="BQ18">
    <cfRule type="cellIs" dxfId="708" priority="4992" operator="lessThan">
      <formula>$C$4</formula>
    </cfRule>
  </conditionalFormatting>
  <conditionalFormatting sqref="BQ19">
    <cfRule type="cellIs" dxfId="707" priority="4993" operator="lessThan">
      <formula>$C$4</formula>
    </cfRule>
  </conditionalFormatting>
  <conditionalFormatting sqref="BQ19">
    <cfRule type="cellIs" dxfId="706" priority="4994" operator="lessThan">
      <formula>$C$4</formula>
    </cfRule>
  </conditionalFormatting>
  <conditionalFormatting sqref="BQ20">
    <cfRule type="cellIs" dxfId="705" priority="4995" operator="lessThan">
      <formula>$C$4</formula>
    </cfRule>
  </conditionalFormatting>
  <conditionalFormatting sqref="BQ20">
    <cfRule type="cellIs" dxfId="704" priority="4996" operator="lessThan">
      <formula>$C$4</formula>
    </cfRule>
  </conditionalFormatting>
  <conditionalFormatting sqref="BQ21">
    <cfRule type="cellIs" dxfId="703" priority="4997" operator="lessThan">
      <formula>$C$4</formula>
    </cfRule>
  </conditionalFormatting>
  <conditionalFormatting sqref="BQ21">
    <cfRule type="cellIs" dxfId="702" priority="4998" operator="lessThan">
      <formula>$C$4</formula>
    </cfRule>
  </conditionalFormatting>
  <conditionalFormatting sqref="BQ22">
    <cfRule type="cellIs" dxfId="701" priority="4999" operator="lessThan">
      <formula>$C$4</formula>
    </cfRule>
  </conditionalFormatting>
  <conditionalFormatting sqref="BQ22">
    <cfRule type="cellIs" dxfId="700" priority="5000" operator="lessThan">
      <formula>$C$4</formula>
    </cfRule>
  </conditionalFormatting>
  <conditionalFormatting sqref="BQ23">
    <cfRule type="cellIs" dxfId="699" priority="5001" operator="lessThan">
      <formula>$C$4</formula>
    </cfRule>
  </conditionalFormatting>
  <conditionalFormatting sqref="BQ23">
    <cfRule type="cellIs" dxfId="698" priority="5002" operator="lessThan">
      <formula>$C$4</formula>
    </cfRule>
  </conditionalFormatting>
  <conditionalFormatting sqref="BQ24">
    <cfRule type="cellIs" dxfId="697" priority="5003" operator="lessThan">
      <formula>$C$4</formula>
    </cfRule>
  </conditionalFormatting>
  <conditionalFormatting sqref="BQ24">
    <cfRule type="cellIs" dxfId="696" priority="5004" operator="lessThan">
      <formula>$C$4</formula>
    </cfRule>
  </conditionalFormatting>
  <conditionalFormatting sqref="BQ25">
    <cfRule type="cellIs" dxfId="695" priority="5005" operator="lessThan">
      <formula>$C$4</formula>
    </cfRule>
  </conditionalFormatting>
  <conditionalFormatting sqref="BQ25">
    <cfRule type="cellIs" dxfId="694" priority="5006" operator="lessThan">
      <formula>$C$4</formula>
    </cfRule>
  </conditionalFormatting>
  <conditionalFormatting sqref="BQ26">
    <cfRule type="cellIs" dxfId="693" priority="5007" operator="lessThan">
      <formula>$C$4</formula>
    </cfRule>
  </conditionalFormatting>
  <conditionalFormatting sqref="BQ26">
    <cfRule type="cellIs" dxfId="692" priority="5008" operator="lessThan">
      <formula>$C$4</formula>
    </cfRule>
  </conditionalFormatting>
  <conditionalFormatting sqref="BQ27">
    <cfRule type="cellIs" dxfId="691" priority="5009" operator="lessThan">
      <formula>$C$4</formula>
    </cfRule>
  </conditionalFormatting>
  <conditionalFormatting sqref="BQ27">
    <cfRule type="cellIs" dxfId="690" priority="5010" operator="lessThan">
      <formula>$C$4</formula>
    </cfRule>
  </conditionalFormatting>
  <conditionalFormatting sqref="BQ28">
    <cfRule type="cellIs" dxfId="689" priority="5011" operator="lessThan">
      <formula>$C$4</formula>
    </cfRule>
  </conditionalFormatting>
  <conditionalFormatting sqref="BQ28">
    <cfRule type="cellIs" dxfId="688" priority="5012" operator="lessThan">
      <formula>$C$4</formula>
    </cfRule>
  </conditionalFormatting>
  <conditionalFormatting sqref="BQ29">
    <cfRule type="cellIs" dxfId="687" priority="5013" operator="lessThan">
      <formula>$C$4</formula>
    </cfRule>
  </conditionalFormatting>
  <conditionalFormatting sqref="BQ29">
    <cfRule type="cellIs" dxfId="686" priority="5014" operator="lessThan">
      <formula>$C$4</formula>
    </cfRule>
  </conditionalFormatting>
  <conditionalFormatting sqref="BQ30">
    <cfRule type="cellIs" dxfId="685" priority="5015" operator="lessThan">
      <formula>$C$4</formula>
    </cfRule>
  </conditionalFormatting>
  <conditionalFormatting sqref="BQ30">
    <cfRule type="cellIs" dxfId="684" priority="5016" operator="lessThan">
      <formula>$C$4</formula>
    </cfRule>
  </conditionalFormatting>
  <conditionalFormatting sqref="BQ31">
    <cfRule type="cellIs" dxfId="683" priority="5017" operator="lessThan">
      <formula>$C$4</formula>
    </cfRule>
  </conditionalFormatting>
  <conditionalFormatting sqref="BQ31">
    <cfRule type="cellIs" dxfId="682" priority="5018" operator="lessThan">
      <formula>$C$4</formula>
    </cfRule>
  </conditionalFormatting>
  <conditionalFormatting sqref="BQ32">
    <cfRule type="cellIs" dxfId="681" priority="5019" operator="lessThan">
      <formula>$C$4</formula>
    </cfRule>
  </conditionalFormatting>
  <conditionalFormatting sqref="BQ32">
    <cfRule type="cellIs" dxfId="680" priority="5020" operator="lessThan">
      <formula>$C$4</formula>
    </cfRule>
  </conditionalFormatting>
  <conditionalFormatting sqref="BQ33">
    <cfRule type="cellIs" dxfId="679" priority="5021" operator="lessThan">
      <formula>$C$4</formula>
    </cfRule>
  </conditionalFormatting>
  <conditionalFormatting sqref="BQ33">
    <cfRule type="cellIs" dxfId="678" priority="5022" operator="lessThan">
      <formula>$C$4</formula>
    </cfRule>
  </conditionalFormatting>
  <conditionalFormatting sqref="BQ34">
    <cfRule type="cellIs" dxfId="677" priority="5023" operator="lessThan">
      <formula>$C$4</formula>
    </cfRule>
  </conditionalFormatting>
  <conditionalFormatting sqref="BQ34">
    <cfRule type="cellIs" dxfId="676" priority="5024" operator="lessThan">
      <formula>$C$4</formula>
    </cfRule>
  </conditionalFormatting>
  <conditionalFormatting sqref="BQ35">
    <cfRule type="cellIs" dxfId="675" priority="5025" operator="lessThan">
      <formula>$C$4</formula>
    </cfRule>
  </conditionalFormatting>
  <conditionalFormatting sqref="BQ35">
    <cfRule type="cellIs" dxfId="674" priority="5026" operator="lessThan">
      <formula>$C$4</formula>
    </cfRule>
  </conditionalFormatting>
  <conditionalFormatting sqref="BQ36">
    <cfRule type="cellIs" dxfId="673" priority="5027" operator="lessThan">
      <formula>$C$4</formula>
    </cfRule>
  </conditionalFormatting>
  <conditionalFormatting sqref="BQ36">
    <cfRule type="cellIs" dxfId="672" priority="5028" operator="lessThan">
      <formula>$C$4</formula>
    </cfRule>
  </conditionalFormatting>
  <conditionalFormatting sqref="BQ37">
    <cfRule type="cellIs" dxfId="671" priority="5029" operator="lessThan">
      <formula>$C$4</formula>
    </cfRule>
  </conditionalFormatting>
  <conditionalFormatting sqref="BQ37">
    <cfRule type="cellIs" dxfId="670" priority="5030" operator="lessThan">
      <formula>$C$4</formula>
    </cfRule>
  </conditionalFormatting>
  <conditionalFormatting sqref="BQ38">
    <cfRule type="cellIs" dxfId="669" priority="5031" operator="lessThan">
      <formula>$C$4</formula>
    </cfRule>
  </conditionalFormatting>
  <conditionalFormatting sqref="BQ38">
    <cfRule type="cellIs" dxfId="668" priority="5032" operator="lessThan">
      <formula>$C$4</formula>
    </cfRule>
  </conditionalFormatting>
  <conditionalFormatting sqref="BQ39">
    <cfRule type="cellIs" dxfId="667" priority="5033" operator="lessThan">
      <formula>$C$4</formula>
    </cfRule>
  </conditionalFormatting>
  <conditionalFormatting sqref="BQ39">
    <cfRule type="cellIs" dxfId="666" priority="5034" operator="lessThan">
      <formula>$C$4</formula>
    </cfRule>
  </conditionalFormatting>
  <conditionalFormatting sqref="BQ40">
    <cfRule type="cellIs" dxfId="665" priority="5035" operator="lessThan">
      <formula>$C$4</formula>
    </cfRule>
  </conditionalFormatting>
  <conditionalFormatting sqref="BQ40">
    <cfRule type="cellIs" dxfId="664" priority="5036" operator="lessThan">
      <formula>$C$4</formula>
    </cfRule>
  </conditionalFormatting>
  <conditionalFormatting sqref="BQ41">
    <cfRule type="cellIs" dxfId="663" priority="5037" operator="lessThan">
      <formula>$C$4</formula>
    </cfRule>
  </conditionalFormatting>
  <conditionalFormatting sqref="BQ41">
    <cfRule type="cellIs" dxfId="662" priority="5038" operator="lessThan">
      <formula>$C$4</formula>
    </cfRule>
  </conditionalFormatting>
  <conditionalFormatting sqref="BQ42">
    <cfRule type="cellIs" dxfId="661" priority="5039" operator="lessThan">
      <formula>$C$4</formula>
    </cfRule>
  </conditionalFormatting>
  <conditionalFormatting sqref="BQ42">
    <cfRule type="cellIs" dxfId="660" priority="5040" operator="lessThan">
      <formula>$C$4</formula>
    </cfRule>
  </conditionalFormatting>
  <conditionalFormatting sqref="BQ43">
    <cfRule type="cellIs" dxfId="659" priority="5041" operator="lessThan">
      <formula>$C$4</formula>
    </cfRule>
  </conditionalFormatting>
  <conditionalFormatting sqref="BQ43">
    <cfRule type="cellIs" dxfId="658" priority="5042" operator="lessThan">
      <formula>$C$4</formula>
    </cfRule>
  </conditionalFormatting>
  <conditionalFormatting sqref="BQ44">
    <cfRule type="cellIs" dxfId="657" priority="5043" operator="lessThan">
      <formula>$C$4</formula>
    </cfRule>
  </conditionalFormatting>
  <conditionalFormatting sqref="BQ44">
    <cfRule type="cellIs" dxfId="656" priority="5044" operator="lessThan">
      <formula>$C$4</formula>
    </cfRule>
  </conditionalFormatting>
  <conditionalFormatting sqref="BQ45">
    <cfRule type="cellIs" dxfId="655" priority="5045" operator="lessThan">
      <formula>$C$4</formula>
    </cfRule>
  </conditionalFormatting>
  <conditionalFormatting sqref="BQ45">
    <cfRule type="cellIs" dxfId="654" priority="5046" operator="lessThan">
      <formula>$C$4</formula>
    </cfRule>
  </conditionalFormatting>
  <conditionalFormatting sqref="BQ46">
    <cfRule type="cellIs" dxfId="653" priority="5047" operator="lessThan">
      <formula>$C$4</formula>
    </cfRule>
  </conditionalFormatting>
  <conditionalFormatting sqref="BQ46">
    <cfRule type="cellIs" dxfId="652" priority="5048" operator="lessThan">
      <formula>$C$4</formula>
    </cfRule>
  </conditionalFormatting>
  <conditionalFormatting sqref="BQ47">
    <cfRule type="cellIs" dxfId="651" priority="5049" operator="lessThan">
      <formula>$C$4</formula>
    </cfRule>
  </conditionalFormatting>
  <conditionalFormatting sqref="BQ47">
    <cfRule type="cellIs" dxfId="650" priority="5050" operator="lessThan">
      <formula>$C$4</formula>
    </cfRule>
  </conditionalFormatting>
  <conditionalFormatting sqref="BQ48">
    <cfRule type="cellIs" dxfId="649" priority="5051" operator="lessThan">
      <formula>$C$4</formula>
    </cfRule>
  </conditionalFormatting>
  <conditionalFormatting sqref="BQ48">
    <cfRule type="cellIs" dxfId="648" priority="5052" operator="lessThan">
      <formula>$C$4</formula>
    </cfRule>
  </conditionalFormatting>
  <conditionalFormatting sqref="BQ49">
    <cfRule type="cellIs" dxfId="647" priority="5053" operator="lessThan">
      <formula>$C$4</formula>
    </cfRule>
  </conditionalFormatting>
  <conditionalFormatting sqref="BQ49">
    <cfRule type="cellIs" dxfId="646" priority="5054" operator="lessThan">
      <formula>$C$4</formula>
    </cfRule>
  </conditionalFormatting>
  <conditionalFormatting sqref="BQ50">
    <cfRule type="cellIs" dxfId="645" priority="5055" operator="lessThan">
      <formula>$C$4</formula>
    </cfRule>
  </conditionalFormatting>
  <conditionalFormatting sqref="BQ50">
    <cfRule type="cellIs" dxfId="644" priority="5056" operator="lessThan">
      <formula>$C$4</formula>
    </cfRule>
  </conditionalFormatting>
  <conditionalFormatting sqref="BQ51">
    <cfRule type="cellIs" dxfId="643" priority="5057" operator="lessThan">
      <formula>$C$4</formula>
    </cfRule>
  </conditionalFormatting>
  <conditionalFormatting sqref="BQ51">
    <cfRule type="cellIs" dxfId="642" priority="5058" operator="lessThan">
      <formula>$C$4</formula>
    </cfRule>
  </conditionalFormatting>
  <conditionalFormatting sqref="BQ52">
    <cfRule type="cellIs" dxfId="641" priority="5059" operator="lessThan">
      <formula>$C$4</formula>
    </cfRule>
  </conditionalFormatting>
  <conditionalFormatting sqref="BQ52">
    <cfRule type="cellIs" dxfId="640" priority="5060" operator="lessThan">
      <formula>$C$4</formula>
    </cfRule>
  </conditionalFormatting>
  <conditionalFormatting sqref="BQ53">
    <cfRule type="cellIs" dxfId="639" priority="5061" operator="lessThan">
      <formula>$C$4</formula>
    </cfRule>
  </conditionalFormatting>
  <conditionalFormatting sqref="BQ53">
    <cfRule type="cellIs" dxfId="638" priority="5062" operator="lessThan">
      <formula>$C$4</formula>
    </cfRule>
  </conditionalFormatting>
  <conditionalFormatting sqref="BQ54">
    <cfRule type="cellIs" dxfId="637" priority="5063" operator="lessThan">
      <formula>$C$4</formula>
    </cfRule>
  </conditionalFormatting>
  <conditionalFormatting sqref="BQ54">
    <cfRule type="cellIs" dxfId="636" priority="5064" operator="lessThan">
      <formula>$C$4</formula>
    </cfRule>
  </conditionalFormatting>
  <conditionalFormatting sqref="BQ55">
    <cfRule type="cellIs" dxfId="635" priority="5065" operator="lessThan">
      <formula>$C$4</formula>
    </cfRule>
  </conditionalFormatting>
  <conditionalFormatting sqref="BQ55">
    <cfRule type="cellIs" dxfId="634" priority="5066" operator="lessThan">
      <formula>$C$4</formula>
    </cfRule>
  </conditionalFormatting>
  <conditionalFormatting sqref="BQ56">
    <cfRule type="cellIs" dxfId="633" priority="5067" operator="lessThan">
      <formula>$C$4</formula>
    </cfRule>
  </conditionalFormatting>
  <conditionalFormatting sqref="BQ56">
    <cfRule type="cellIs" dxfId="632" priority="5068" operator="lessThan">
      <formula>$C$4</formula>
    </cfRule>
  </conditionalFormatting>
  <conditionalFormatting sqref="BQ57">
    <cfRule type="cellIs" dxfId="631" priority="5069" operator="lessThan">
      <formula>$C$4</formula>
    </cfRule>
  </conditionalFormatting>
  <conditionalFormatting sqref="BQ57">
    <cfRule type="cellIs" dxfId="630" priority="5070" operator="lessThan">
      <formula>$C$4</formula>
    </cfRule>
  </conditionalFormatting>
  <conditionalFormatting sqref="BQ58">
    <cfRule type="cellIs" dxfId="629" priority="5071" operator="lessThan">
      <formula>$C$4</formula>
    </cfRule>
  </conditionalFormatting>
  <conditionalFormatting sqref="BQ58">
    <cfRule type="cellIs" dxfId="628" priority="5072" operator="lessThan">
      <formula>$C$4</formula>
    </cfRule>
  </conditionalFormatting>
  <conditionalFormatting sqref="BQ59">
    <cfRule type="cellIs" dxfId="627" priority="5073" operator="lessThan">
      <formula>$C$4</formula>
    </cfRule>
  </conditionalFormatting>
  <conditionalFormatting sqref="BQ59">
    <cfRule type="cellIs" dxfId="626" priority="5074" operator="lessThan">
      <formula>$C$4</formula>
    </cfRule>
  </conditionalFormatting>
  <conditionalFormatting sqref="BQ60">
    <cfRule type="cellIs" dxfId="625" priority="5075" operator="lessThan">
      <formula>$C$4</formula>
    </cfRule>
  </conditionalFormatting>
  <conditionalFormatting sqref="BQ60">
    <cfRule type="cellIs" dxfId="624" priority="5076" operator="lessThan">
      <formula>$C$4</formula>
    </cfRule>
  </conditionalFormatting>
  <conditionalFormatting sqref="CP11:CP44">
    <cfRule type="cellIs" dxfId="623" priority="5077" operator="lessThan">
      <formula>$C$4</formula>
    </cfRule>
  </conditionalFormatting>
  <conditionalFormatting sqref="CP11:CP44">
    <cfRule type="cellIs" dxfId="622" priority="5078" operator="lessThan">
      <formula>$C$4</formula>
    </cfRule>
  </conditionalFormatting>
  <conditionalFormatting sqref="CP45">
    <cfRule type="cellIs" dxfId="621" priority="5145" operator="lessThan">
      <formula>$C$4</formula>
    </cfRule>
  </conditionalFormatting>
  <conditionalFormatting sqref="CP45">
    <cfRule type="cellIs" dxfId="620" priority="5146" operator="lessThan">
      <formula>$C$4</formula>
    </cfRule>
  </conditionalFormatting>
  <conditionalFormatting sqref="CP46">
    <cfRule type="cellIs" dxfId="619" priority="5147" operator="lessThan">
      <formula>$C$4</formula>
    </cfRule>
  </conditionalFormatting>
  <conditionalFormatting sqref="CP46">
    <cfRule type="cellIs" dxfId="618" priority="5148" operator="lessThan">
      <formula>$C$4</formula>
    </cfRule>
  </conditionalFormatting>
  <conditionalFormatting sqref="CP47">
    <cfRule type="cellIs" dxfId="617" priority="5149" operator="lessThan">
      <formula>$C$4</formula>
    </cfRule>
  </conditionalFormatting>
  <conditionalFormatting sqref="CP47">
    <cfRule type="cellIs" dxfId="616" priority="5150" operator="lessThan">
      <formula>$C$4</formula>
    </cfRule>
  </conditionalFormatting>
  <conditionalFormatting sqref="CP48">
    <cfRule type="cellIs" dxfId="615" priority="5151" operator="lessThan">
      <formula>$C$4</formula>
    </cfRule>
  </conditionalFormatting>
  <conditionalFormatting sqref="CP48">
    <cfRule type="cellIs" dxfId="614" priority="5152" operator="lessThan">
      <formula>$C$4</formula>
    </cfRule>
  </conditionalFormatting>
  <conditionalFormatting sqref="CP49">
    <cfRule type="cellIs" dxfId="613" priority="5153" operator="lessThan">
      <formula>$C$4</formula>
    </cfRule>
  </conditionalFormatting>
  <conditionalFormatting sqref="CP49">
    <cfRule type="cellIs" dxfId="612" priority="5154" operator="lessThan">
      <formula>$C$4</formula>
    </cfRule>
  </conditionalFormatting>
  <conditionalFormatting sqref="CP50">
    <cfRule type="cellIs" dxfId="611" priority="5155" operator="lessThan">
      <formula>$C$4</formula>
    </cfRule>
  </conditionalFormatting>
  <conditionalFormatting sqref="CP50">
    <cfRule type="cellIs" dxfId="610" priority="5156" operator="lessThan">
      <formula>$C$4</formula>
    </cfRule>
  </conditionalFormatting>
  <conditionalFormatting sqref="CP51">
    <cfRule type="cellIs" dxfId="609" priority="5157" operator="lessThan">
      <formula>$C$4</formula>
    </cfRule>
  </conditionalFormatting>
  <conditionalFormatting sqref="CP51">
    <cfRule type="cellIs" dxfId="608" priority="5158" operator="lessThan">
      <formula>$C$4</formula>
    </cfRule>
  </conditionalFormatting>
  <conditionalFormatting sqref="CP52">
    <cfRule type="cellIs" dxfId="607" priority="5159" operator="lessThan">
      <formula>$C$4</formula>
    </cfRule>
  </conditionalFormatting>
  <conditionalFormatting sqref="CP52">
    <cfRule type="cellIs" dxfId="606" priority="5160" operator="lessThan">
      <formula>$C$4</formula>
    </cfRule>
  </conditionalFormatting>
  <conditionalFormatting sqref="CP53">
    <cfRule type="cellIs" dxfId="605" priority="5161" operator="lessThan">
      <formula>$C$4</formula>
    </cfRule>
  </conditionalFormatting>
  <conditionalFormatting sqref="CP53">
    <cfRule type="cellIs" dxfId="604" priority="5162" operator="lessThan">
      <formula>$C$4</formula>
    </cfRule>
  </conditionalFormatting>
  <conditionalFormatting sqref="CP54">
    <cfRule type="cellIs" dxfId="603" priority="5163" operator="lessThan">
      <formula>$C$4</formula>
    </cfRule>
  </conditionalFormatting>
  <conditionalFormatting sqref="CP54">
    <cfRule type="cellIs" dxfId="602" priority="5164" operator="lessThan">
      <formula>$C$4</formula>
    </cfRule>
  </conditionalFormatting>
  <conditionalFormatting sqref="CP55">
    <cfRule type="cellIs" dxfId="601" priority="5165" operator="lessThan">
      <formula>$C$4</formula>
    </cfRule>
  </conditionalFormatting>
  <conditionalFormatting sqref="CP55">
    <cfRule type="cellIs" dxfId="600" priority="5166" operator="lessThan">
      <formula>$C$4</formula>
    </cfRule>
  </conditionalFormatting>
  <conditionalFormatting sqref="CP56">
    <cfRule type="cellIs" dxfId="599" priority="5167" operator="lessThan">
      <formula>$C$4</formula>
    </cfRule>
  </conditionalFormatting>
  <conditionalFormatting sqref="CP56">
    <cfRule type="cellIs" dxfId="598" priority="5168" operator="lessThan">
      <formula>$C$4</formula>
    </cfRule>
  </conditionalFormatting>
  <conditionalFormatting sqref="CP57">
    <cfRule type="cellIs" dxfId="597" priority="5169" operator="lessThan">
      <formula>$C$4</formula>
    </cfRule>
  </conditionalFormatting>
  <conditionalFormatting sqref="CP57">
    <cfRule type="cellIs" dxfId="596" priority="5170" operator="lessThan">
      <formula>$C$4</formula>
    </cfRule>
  </conditionalFormatting>
  <conditionalFormatting sqref="CP58">
    <cfRule type="cellIs" dxfId="595" priority="5171" operator="lessThan">
      <formula>$C$4</formula>
    </cfRule>
  </conditionalFormatting>
  <conditionalFormatting sqref="CP58">
    <cfRule type="cellIs" dxfId="594" priority="5172" operator="lessThan">
      <formula>$C$4</formula>
    </cfRule>
  </conditionalFormatting>
  <conditionalFormatting sqref="CP59">
    <cfRule type="cellIs" dxfId="593" priority="5173" operator="lessThan">
      <formula>$C$4</formula>
    </cfRule>
  </conditionalFormatting>
  <conditionalFormatting sqref="CP59">
    <cfRule type="cellIs" dxfId="592" priority="5174" operator="lessThan">
      <formula>$C$4</formula>
    </cfRule>
  </conditionalFormatting>
  <conditionalFormatting sqref="CP60">
    <cfRule type="cellIs" dxfId="591" priority="5175" operator="lessThan">
      <formula>$C$4</formula>
    </cfRule>
  </conditionalFormatting>
  <conditionalFormatting sqref="CP60">
    <cfRule type="cellIs" dxfId="590" priority="5176" operator="lessThan">
      <formula>$C$4</formula>
    </cfRule>
  </conditionalFormatting>
  <conditionalFormatting sqref="CS11:CS44">
    <cfRule type="cellIs" dxfId="589" priority="5177" operator="lessThan">
      <formula>$C$4</formula>
    </cfRule>
  </conditionalFormatting>
  <conditionalFormatting sqref="CS11:CS44">
    <cfRule type="cellIs" dxfId="588" priority="5178" operator="lessThan">
      <formula>$C$4</formula>
    </cfRule>
  </conditionalFormatting>
  <conditionalFormatting sqref="CS45">
    <cfRule type="cellIs" dxfId="587" priority="5245" operator="lessThan">
      <formula>$C$4</formula>
    </cfRule>
  </conditionalFormatting>
  <conditionalFormatting sqref="CS45">
    <cfRule type="cellIs" dxfId="586" priority="5246" operator="lessThan">
      <formula>$C$4</formula>
    </cfRule>
  </conditionalFormatting>
  <conditionalFormatting sqref="CS46">
    <cfRule type="cellIs" dxfId="585" priority="5247" operator="lessThan">
      <formula>$C$4</formula>
    </cfRule>
  </conditionalFormatting>
  <conditionalFormatting sqref="CS46">
    <cfRule type="cellIs" dxfId="584" priority="5248" operator="lessThan">
      <formula>$C$4</formula>
    </cfRule>
  </conditionalFormatting>
  <conditionalFormatting sqref="CS47">
    <cfRule type="cellIs" dxfId="583" priority="5249" operator="lessThan">
      <formula>$C$4</formula>
    </cfRule>
  </conditionalFormatting>
  <conditionalFormatting sqref="CS47">
    <cfRule type="cellIs" dxfId="582" priority="5250" operator="lessThan">
      <formula>$C$4</formula>
    </cfRule>
  </conditionalFormatting>
  <conditionalFormatting sqref="CS48">
    <cfRule type="cellIs" dxfId="581" priority="5251" operator="lessThan">
      <formula>$C$4</formula>
    </cfRule>
  </conditionalFormatting>
  <conditionalFormatting sqref="CS48">
    <cfRule type="cellIs" dxfId="580" priority="5252" operator="lessThan">
      <formula>$C$4</formula>
    </cfRule>
  </conditionalFormatting>
  <conditionalFormatting sqref="CS49">
    <cfRule type="cellIs" dxfId="579" priority="5253" operator="lessThan">
      <formula>$C$4</formula>
    </cfRule>
  </conditionalFormatting>
  <conditionalFormatting sqref="CS49">
    <cfRule type="cellIs" dxfId="578" priority="5254" operator="lessThan">
      <formula>$C$4</formula>
    </cfRule>
  </conditionalFormatting>
  <conditionalFormatting sqref="CS50">
    <cfRule type="cellIs" dxfId="577" priority="5255" operator="lessThan">
      <formula>$C$4</formula>
    </cfRule>
  </conditionalFormatting>
  <conditionalFormatting sqref="CS50">
    <cfRule type="cellIs" dxfId="576" priority="5256" operator="lessThan">
      <formula>$C$4</formula>
    </cfRule>
  </conditionalFormatting>
  <conditionalFormatting sqref="CS51">
    <cfRule type="cellIs" dxfId="575" priority="5257" operator="lessThan">
      <formula>$C$4</formula>
    </cfRule>
  </conditionalFormatting>
  <conditionalFormatting sqref="CS51">
    <cfRule type="cellIs" dxfId="574" priority="5258" operator="lessThan">
      <formula>$C$4</formula>
    </cfRule>
  </conditionalFormatting>
  <conditionalFormatting sqref="CS52">
    <cfRule type="cellIs" dxfId="573" priority="5259" operator="lessThan">
      <formula>$C$4</formula>
    </cfRule>
  </conditionalFormatting>
  <conditionalFormatting sqref="CS52">
    <cfRule type="cellIs" dxfId="572" priority="5260" operator="lessThan">
      <formula>$C$4</formula>
    </cfRule>
  </conditionalFormatting>
  <conditionalFormatting sqref="CS53">
    <cfRule type="cellIs" dxfId="571" priority="5261" operator="lessThan">
      <formula>$C$4</formula>
    </cfRule>
  </conditionalFormatting>
  <conditionalFormatting sqref="CS53">
    <cfRule type="cellIs" dxfId="570" priority="5262" operator="lessThan">
      <formula>$C$4</formula>
    </cfRule>
  </conditionalFormatting>
  <conditionalFormatting sqref="CS54">
    <cfRule type="cellIs" dxfId="569" priority="5263" operator="lessThan">
      <formula>$C$4</formula>
    </cfRule>
  </conditionalFormatting>
  <conditionalFormatting sqref="CS54">
    <cfRule type="cellIs" dxfId="568" priority="5264" operator="lessThan">
      <formula>$C$4</formula>
    </cfRule>
  </conditionalFormatting>
  <conditionalFormatting sqref="CS55">
    <cfRule type="cellIs" dxfId="567" priority="5265" operator="lessThan">
      <formula>$C$4</formula>
    </cfRule>
  </conditionalFormatting>
  <conditionalFormatting sqref="CS55">
    <cfRule type="cellIs" dxfId="566" priority="5266" operator="lessThan">
      <formula>$C$4</formula>
    </cfRule>
  </conditionalFormatting>
  <conditionalFormatting sqref="CS56">
    <cfRule type="cellIs" dxfId="565" priority="5267" operator="lessThan">
      <formula>$C$4</formula>
    </cfRule>
  </conditionalFormatting>
  <conditionalFormatting sqref="CS56">
    <cfRule type="cellIs" dxfId="564" priority="5268" operator="lessThan">
      <formula>$C$4</formula>
    </cfRule>
  </conditionalFormatting>
  <conditionalFormatting sqref="CS57">
    <cfRule type="cellIs" dxfId="563" priority="5269" operator="lessThan">
      <formula>$C$4</formula>
    </cfRule>
  </conditionalFormatting>
  <conditionalFormatting sqref="CS57">
    <cfRule type="cellIs" dxfId="562" priority="5270" operator="lessThan">
      <formula>$C$4</formula>
    </cfRule>
  </conditionalFormatting>
  <conditionalFormatting sqref="CS58">
    <cfRule type="cellIs" dxfId="561" priority="5271" operator="lessThan">
      <formula>$C$4</formula>
    </cfRule>
  </conditionalFormatting>
  <conditionalFormatting sqref="CS58">
    <cfRule type="cellIs" dxfId="560" priority="5272" operator="lessThan">
      <formula>$C$4</formula>
    </cfRule>
  </conditionalFormatting>
  <conditionalFormatting sqref="CS59">
    <cfRule type="cellIs" dxfId="559" priority="5273" operator="lessThan">
      <formula>$C$4</formula>
    </cfRule>
  </conditionalFormatting>
  <conditionalFormatting sqref="CS59">
    <cfRule type="cellIs" dxfId="558" priority="5274" operator="lessThan">
      <formula>$C$4</formula>
    </cfRule>
  </conditionalFormatting>
  <conditionalFormatting sqref="CS60">
    <cfRule type="cellIs" dxfId="557" priority="5275" operator="lessThan">
      <formula>$C$4</formula>
    </cfRule>
  </conditionalFormatting>
  <conditionalFormatting sqref="CS60">
    <cfRule type="cellIs" dxfId="556" priority="5276" operator="lessThan">
      <formula>$C$4</formula>
    </cfRule>
  </conditionalFormatting>
  <conditionalFormatting sqref="CH11">
    <cfRule type="cellIs" dxfId="555" priority="5277" operator="lessThan">
      <formula>$C$4</formula>
    </cfRule>
  </conditionalFormatting>
  <conditionalFormatting sqref="CH11">
    <cfRule type="cellIs" dxfId="554" priority="5278" operator="lessThan">
      <formula>$C$4</formula>
    </cfRule>
  </conditionalFormatting>
  <conditionalFormatting sqref="CH12">
    <cfRule type="cellIs" dxfId="553" priority="5279" operator="lessThan">
      <formula>$C$4</formula>
    </cfRule>
  </conditionalFormatting>
  <conditionalFormatting sqref="CH12">
    <cfRule type="cellIs" dxfId="552" priority="5280" operator="lessThan">
      <formula>$C$4</formula>
    </cfRule>
  </conditionalFormatting>
  <conditionalFormatting sqref="CH13">
    <cfRule type="cellIs" dxfId="551" priority="5281" operator="lessThan">
      <formula>$C$4</formula>
    </cfRule>
  </conditionalFormatting>
  <conditionalFormatting sqref="CH13">
    <cfRule type="cellIs" dxfId="550" priority="5282" operator="lessThan">
      <formula>$C$4</formula>
    </cfRule>
  </conditionalFormatting>
  <conditionalFormatting sqref="CH14">
    <cfRule type="cellIs" dxfId="549" priority="5283" operator="lessThan">
      <formula>$C$4</formula>
    </cfRule>
  </conditionalFormatting>
  <conditionalFormatting sqref="CH14">
    <cfRule type="cellIs" dxfId="548" priority="5284" operator="lessThan">
      <formula>$C$4</formula>
    </cfRule>
  </conditionalFormatting>
  <conditionalFormatting sqref="CH15">
    <cfRule type="cellIs" dxfId="547" priority="5285" operator="lessThan">
      <formula>$C$4</formula>
    </cfRule>
  </conditionalFormatting>
  <conditionalFormatting sqref="CH15">
    <cfRule type="cellIs" dxfId="546" priority="5286" operator="lessThan">
      <formula>$C$4</formula>
    </cfRule>
  </conditionalFormatting>
  <conditionalFormatting sqref="CH16">
    <cfRule type="cellIs" dxfId="545" priority="5287" operator="lessThan">
      <formula>$C$4</formula>
    </cfRule>
  </conditionalFormatting>
  <conditionalFormatting sqref="CH16">
    <cfRule type="cellIs" dxfId="544" priority="5288" operator="lessThan">
      <formula>$C$4</formula>
    </cfRule>
  </conditionalFormatting>
  <conditionalFormatting sqref="CH17">
    <cfRule type="cellIs" dxfId="543" priority="5289" operator="lessThan">
      <formula>$C$4</formula>
    </cfRule>
  </conditionalFormatting>
  <conditionalFormatting sqref="CH17">
    <cfRule type="cellIs" dxfId="542" priority="5290" operator="lessThan">
      <formula>$C$4</formula>
    </cfRule>
  </conditionalFormatting>
  <conditionalFormatting sqref="CH18">
    <cfRule type="cellIs" dxfId="541" priority="5291" operator="lessThan">
      <formula>$C$4</formula>
    </cfRule>
  </conditionalFormatting>
  <conditionalFormatting sqref="CH18">
    <cfRule type="cellIs" dxfId="540" priority="5292" operator="lessThan">
      <formula>$C$4</formula>
    </cfRule>
  </conditionalFormatting>
  <conditionalFormatting sqref="CH19">
    <cfRule type="cellIs" dxfId="539" priority="5293" operator="lessThan">
      <formula>$C$4</formula>
    </cfRule>
  </conditionalFormatting>
  <conditionalFormatting sqref="CH19">
    <cfRule type="cellIs" dxfId="538" priority="5294" operator="lessThan">
      <formula>$C$4</formula>
    </cfRule>
  </conditionalFormatting>
  <conditionalFormatting sqref="CH20">
    <cfRule type="cellIs" dxfId="537" priority="5295" operator="lessThan">
      <formula>$C$4</formula>
    </cfRule>
  </conditionalFormatting>
  <conditionalFormatting sqref="CH20">
    <cfRule type="cellIs" dxfId="536" priority="5296" operator="lessThan">
      <formula>$C$4</formula>
    </cfRule>
  </conditionalFormatting>
  <conditionalFormatting sqref="CH21">
    <cfRule type="cellIs" dxfId="535" priority="5297" operator="lessThan">
      <formula>$C$4</formula>
    </cfRule>
  </conditionalFormatting>
  <conditionalFormatting sqref="CH21">
    <cfRule type="cellIs" dxfId="534" priority="5298" operator="lessThan">
      <formula>$C$4</formula>
    </cfRule>
  </conditionalFormatting>
  <conditionalFormatting sqref="CH22">
    <cfRule type="cellIs" dxfId="533" priority="5299" operator="lessThan">
      <formula>$C$4</formula>
    </cfRule>
  </conditionalFormatting>
  <conditionalFormatting sqref="CH22">
    <cfRule type="cellIs" dxfId="532" priority="5300" operator="lessThan">
      <formula>$C$4</formula>
    </cfRule>
  </conditionalFormatting>
  <conditionalFormatting sqref="CH23">
    <cfRule type="cellIs" dxfId="531" priority="5301" operator="lessThan">
      <formula>$C$4</formula>
    </cfRule>
  </conditionalFormatting>
  <conditionalFormatting sqref="CH23">
    <cfRule type="cellIs" dxfId="530" priority="5302" operator="lessThan">
      <formula>$C$4</formula>
    </cfRule>
  </conditionalFormatting>
  <conditionalFormatting sqref="CH24">
    <cfRule type="cellIs" dxfId="529" priority="5303" operator="lessThan">
      <formula>$C$4</formula>
    </cfRule>
  </conditionalFormatting>
  <conditionalFormatting sqref="CH24">
    <cfRule type="cellIs" dxfId="528" priority="5304" operator="lessThan">
      <formula>$C$4</formula>
    </cfRule>
  </conditionalFormatting>
  <conditionalFormatting sqref="CH25">
    <cfRule type="cellIs" dxfId="527" priority="5305" operator="lessThan">
      <formula>$C$4</formula>
    </cfRule>
  </conditionalFormatting>
  <conditionalFormatting sqref="CH25">
    <cfRule type="cellIs" dxfId="526" priority="5306" operator="lessThan">
      <formula>$C$4</formula>
    </cfRule>
  </conditionalFormatting>
  <conditionalFormatting sqref="CH26">
    <cfRule type="cellIs" dxfId="525" priority="5307" operator="lessThan">
      <formula>$C$4</formula>
    </cfRule>
  </conditionalFormatting>
  <conditionalFormatting sqref="CH26">
    <cfRule type="cellIs" dxfId="524" priority="5308" operator="lessThan">
      <formula>$C$4</formula>
    </cfRule>
  </conditionalFormatting>
  <conditionalFormatting sqref="CH27">
    <cfRule type="cellIs" dxfId="523" priority="5309" operator="lessThan">
      <formula>$C$4</formula>
    </cfRule>
  </conditionalFormatting>
  <conditionalFormatting sqref="CH27">
    <cfRule type="cellIs" dxfId="522" priority="5310" operator="lessThan">
      <formula>$C$4</formula>
    </cfRule>
  </conditionalFormatting>
  <conditionalFormatting sqref="CH28">
    <cfRule type="cellIs" dxfId="521" priority="5311" operator="lessThan">
      <formula>$C$4</formula>
    </cfRule>
  </conditionalFormatting>
  <conditionalFormatting sqref="CH28">
    <cfRule type="cellIs" dxfId="520" priority="5312" operator="lessThan">
      <formula>$C$4</formula>
    </cfRule>
  </conditionalFormatting>
  <conditionalFormatting sqref="CH29">
    <cfRule type="cellIs" dxfId="519" priority="5313" operator="lessThan">
      <formula>$C$4</formula>
    </cfRule>
  </conditionalFormatting>
  <conditionalFormatting sqref="CH29">
    <cfRule type="cellIs" dxfId="518" priority="5314" operator="lessThan">
      <formula>$C$4</formula>
    </cfRule>
  </conditionalFormatting>
  <conditionalFormatting sqref="CH30">
    <cfRule type="cellIs" dxfId="517" priority="5315" operator="lessThan">
      <formula>$C$4</formula>
    </cfRule>
  </conditionalFormatting>
  <conditionalFormatting sqref="CH30">
    <cfRule type="cellIs" dxfId="516" priority="5316" operator="lessThan">
      <formula>$C$4</formula>
    </cfRule>
  </conditionalFormatting>
  <conditionalFormatting sqref="CH31">
    <cfRule type="cellIs" dxfId="515" priority="5317" operator="lessThan">
      <formula>$C$4</formula>
    </cfRule>
  </conditionalFormatting>
  <conditionalFormatting sqref="CH31">
    <cfRule type="cellIs" dxfId="514" priority="5318" operator="lessThan">
      <formula>$C$4</formula>
    </cfRule>
  </conditionalFormatting>
  <conditionalFormatting sqref="CH32">
    <cfRule type="cellIs" dxfId="513" priority="5319" operator="lessThan">
      <formula>$C$4</formula>
    </cfRule>
  </conditionalFormatting>
  <conditionalFormatting sqref="CH32">
    <cfRule type="cellIs" dxfId="512" priority="5320" operator="lessThan">
      <formula>$C$4</formula>
    </cfRule>
  </conditionalFormatting>
  <conditionalFormatting sqref="CH33">
    <cfRule type="cellIs" dxfId="511" priority="5321" operator="lessThan">
      <formula>$C$4</formula>
    </cfRule>
  </conditionalFormatting>
  <conditionalFormatting sqref="CH33">
    <cfRule type="cellIs" dxfId="510" priority="5322" operator="lessThan">
      <formula>$C$4</formula>
    </cfRule>
  </conditionalFormatting>
  <conditionalFormatting sqref="CH34">
    <cfRule type="cellIs" dxfId="509" priority="5323" operator="lessThan">
      <formula>$C$4</formula>
    </cfRule>
  </conditionalFormatting>
  <conditionalFormatting sqref="CH34">
    <cfRule type="cellIs" dxfId="508" priority="5324" operator="lessThan">
      <formula>$C$4</formula>
    </cfRule>
  </conditionalFormatting>
  <conditionalFormatting sqref="CH35">
    <cfRule type="cellIs" dxfId="507" priority="5325" operator="lessThan">
      <formula>$C$4</formula>
    </cfRule>
  </conditionalFormatting>
  <conditionalFormatting sqref="CH35">
    <cfRule type="cellIs" dxfId="506" priority="5326" operator="lessThan">
      <formula>$C$4</formula>
    </cfRule>
  </conditionalFormatting>
  <conditionalFormatting sqref="CH36">
    <cfRule type="cellIs" dxfId="505" priority="5327" operator="lessThan">
      <formula>$C$4</formula>
    </cfRule>
  </conditionalFormatting>
  <conditionalFormatting sqref="CH36">
    <cfRule type="cellIs" dxfId="504" priority="5328" operator="lessThan">
      <formula>$C$4</formula>
    </cfRule>
  </conditionalFormatting>
  <conditionalFormatting sqref="CH37">
    <cfRule type="cellIs" dxfId="503" priority="5329" operator="lessThan">
      <formula>$C$4</formula>
    </cfRule>
  </conditionalFormatting>
  <conditionalFormatting sqref="CH37">
    <cfRule type="cellIs" dxfId="502" priority="5330" operator="lessThan">
      <formula>$C$4</formula>
    </cfRule>
  </conditionalFormatting>
  <conditionalFormatting sqref="CH38">
    <cfRule type="cellIs" dxfId="501" priority="5331" operator="lessThan">
      <formula>$C$4</formula>
    </cfRule>
  </conditionalFormatting>
  <conditionalFormatting sqref="CH38">
    <cfRule type="cellIs" dxfId="500" priority="5332" operator="lessThan">
      <formula>$C$4</formula>
    </cfRule>
  </conditionalFormatting>
  <conditionalFormatting sqref="CH39">
    <cfRule type="cellIs" dxfId="499" priority="5333" operator="lessThan">
      <formula>$C$4</formula>
    </cfRule>
  </conditionalFormatting>
  <conditionalFormatting sqref="CH39">
    <cfRule type="cellIs" dxfId="498" priority="5334" operator="lessThan">
      <formula>$C$4</formula>
    </cfRule>
  </conditionalFormatting>
  <conditionalFormatting sqref="CH40">
    <cfRule type="cellIs" dxfId="497" priority="5335" operator="lessThan">
      <formula>$C$4</formula>
    </cfRule>
  </conditionalFormatting>
  <conditionalFormatting sqref="CH40">
    <cfRule type="cellIs" dxfId="496" priority="5336" operator="lessThan">
      <formula>$C$4</formula>
    </cfRule>
  </conditionalFormatting>
  <conditionalFormatting sqref="CH41">
    <cfRule type="cellIs" dxfId="495" priority="5337" operator="lessThan">
      <formula>$C$4</formula>
    </cfRule>
  </conditionalFormatting>
  <conditionalFormatting sqref="CH41">
    <cfRule type="cellIs" dxfId="494" priority="5338" operator="lessThan">
      <formula>$C$4</formula>
    </cfRule>
  </conditionalFormatting>
  <conditionalFormatting sqref="CH42">
    <cfRule type="cellIs" dxfId="493" priority="5339" operator="lessThan">
      <formula>$C$4</formula>
    </cfRule>
  </conditionalFormatting>
  <conditionalFormatting sqref="CH42">
    <cfRule type="cellIs" dxfId="492" priority="5340" operator="lessThan">
      <formula>$C$4</formula>
    </cfRule>
  </conditionalFormatting>
  <conditionalFormatting sqref="CH43">
    <cfRule type="cellIs" dxfId="491" priority="5341" operator="lessThan">
      <formula>$C$4</formula>
    </cfRule>
  </conditionalFormatting>
  <conditionalFormatting sqref="CH43">
    <cfRule type="cellIs" dxfId="490" priority="5342" operator="lessThan">
      <formula>$C$4</formula>
    </cfRule>
  </conditionalFormatting>
  <conditionalFormatting sqref="CH44">
    <cfRule type="cellIs" dxfId="489" priority="5343" operator="lessThan">
      <formula>$C$4</formula>
    </cfRule>
  </conditionalFormatting>
  <conditionalFormatting sqref="CH44">
    <cfRule type="cellIs" dxfId="488" priority="5344" operator="lessThan">
      <formula>$C$4</formula>
    </cfRule>
  </conditionalFormatting>
  <conditionalFormatting sqref="CH45">
    <cfRule type="cellIs" dxfId="487" priority="5345" operator="lessThan">
      <formula>$C$4</formula>
    </cfRule>
  </conditionalFormatting>
  <conditionalFormatting sqref="CH45">
    <cfRule type="cellIs" dxfId="486" priority="5346" operator="lessThan">
      <formula>$C$4</formula>
    </cfRule>
  </conditionalFormatting>
  <conditionalFormatting sqref="CH46">
    <cfRule type="cellIs" dxfId="485" priority="5347" operator="lessThan">
      <formula>$C$4</formula>
    </cfRule>
  </conditionalFormatting>
  <conditionalFormatting sqref="CH46">
    <cfRule type="cellIs" dxfId="484" priority="5348" operator="lessThan">
      <formula>$C$4</formula>
    </cfRule>
  </conditionalFormatting>
  <conditionalFormatting sqref="CH47">
    <cfRule type="cellIs" dxfId="483" priority="5349" operator="lessThan">
      <formula>$C$4</formula>
    </cfRule>
  </conditionalFormatting>
  <conditionalFormatting sqref="CH47">
    <cfRule type="cellIs" dxfId="482" priority="5350" operator="lessThan">
      <formula>$C$4</formula>
    </cfRule>
  </conditionalFormatting>
  <conditionalFormatting sqref="CH48">
    <cfRule type="cellIs" dxfId="481" priority="5351" operator="lessThan">
      <formula>$C$4</formula>
    </cfRule>
  </conditionalFormatting>
  <conditionalFormatting sqref="CH48">
    <cfRule type="cellIs" dxfId="480" priority="5352" operator="lessThan">
      <formula>$C$4</formula>
    </cfRule>
  </conditionalFormatting>
  <conditionalFormatting sqref="CH49">
    <cfRule type="cellIs" dxfId="479" priority="5353" operator="lessThan">
      <formula>$C$4</formula>
    </cfRule>
  </conditionalFormatting>
  <conditionalFormatting sqref="CH49">
    <cfRule type="cellIs" dxfId="478" priority="5354" operator="lessThan">
      <formula>$C$4</formula>
    </cfRule>
  </conditionalFormatting>
  <conditionalFormatting sqref="CH50">
    <cfRule type="cellIs" dxfId="477" priority="5355" operator="lessThan">
      <formula>$C$4</formula>
    </cfRule>
  </conditionalFormatting>
  <conditionalFormatting sqref="CH50">
    <cfRule type="cellIs" dxfId="476" priority="5356" operator="lessThan">
      <formula>$C$4</formula>
    </cfRule>
  </conditionalFormatting>
  <conditionalFormatting sqref="CH51">
    <cfRule type="cellIs" dxfId="475" priority="5357" operator="lessThan">
      <formula>$C$4</formula>
    </cfRule>
  </conditionalFormatting>
  <conditionalFormatting sqref="CH51">
    <cfRule type="cellIs" dxfId="474" priority="5358" operator="lessThan">
      <formula>$C$4</formula>
    </cfRule>
  </conditionalFormatting>
  <conditionalFormatting sqref="CH52">
    <cfRule type="cellIs" dxfId="473" priority="5359" operator="lessThan">
      <formula>$C$4</formula>
    </cfRule>
  </conditionalFormatting>
  <conditionalFormatting sqref="CH52">
    <cfRule type="cellIs" dxfId="472" priority="5360" operator="lessThan">
      <formula>$C$4</formula>
    </cfRule>
  </conditionalFormatting>
  <conditionalFormatting sqref="CH53">
    <cfRule type="cellIs" dxfId="471" priority="5361" operator="lessThan">
      <formula>$C$4</formula>
    </cfRule>
  </conditionalFormatting>
  <conditionalFormatting sqref="CH53">
    <cfRule type="cellIs" dxfId="470" priority="5362" operator="lessThan">
      <formula>$C$4</formula>
    </cfRule>
  </conditionalFormatting>
  <conditionalFormatting sqref="CH54">
    <cfRule type="cellIs" dxfId="469" priority="5363" operator="lessThan">
      <formula>$C$4</formula>
    </cfRule>
  </conditionalFormatting>
  <conditionalFormatting sqref="CH54">
    <cfRule type="cellIs" dxfId="468" priority="5364" operator="lessThan">
      <formula>$C$4</formula>
    </cfRule>
  </conditionalFormatting>
  <conditionalFormatting sqref="CH55">
    <cfRule type="cellIs" dxfId="467" priority="5365" operator="lessThan">
      <formula>$C$4</formula>
    </cfRule>
  </conditionalFormatting>
  <conditionalFormatting sqref="CH55">
    <cfRule type="cellIs" dxfId="466" priority="5366" operator="lessThan">
      <formula>$C$4</formula>
    </cfRule>
  </conditionalFormatting>
  <conditionalFormatting sqref="CH56">
    <cfRule type="cellIs" dxfId="465" priority="5367" operator="lessThan">
      <formula>$C$4</formula>
    </cfRule>
  </conditionalFormatting>
  <conditionalFormatting sqref="CH56">
    <cfRule type="cellIs" dxfId="464" priority="5368" operator="lessThan">
      <formula>$C$4</formula>
    </cfRule>
  </conditionalFormatting>
  <conditionalFormatting sqref="CH57">
    <cfRule type="cellIs" dxfId="463" priority="5369" operator="lessThan">
      <formula>$C$4</formula>
    </cfRule>
  </conditionalFormatting>
  <conditionalFormatting sqref="CH57">
    <cfRule type="cellIs" dxfId="462" priority="5370" operator="lessThan">
      <formula>$C$4</formula>
    </cfRule>
  </conditionalFormatting>
  <conditionalFormatting sqref="CH58">
    <cfRule type="cellIs" dxfId="461" priority="5371" operator="lessThan">
      <formula>$C$4</formula>
    </cfRule>
  </conditionalFormatting>
  <conditionalFormatting sqref="CH58">
    <cfRule type="cellIs" dxfId="460" priority="5372" operator="lessThan">
      <formula>$C$4</formula>
    </cfRule>
  </conditionalFormatting>
  <conditionalFormatting sqref="CH59">
    <cfRule type="cellIs" dxfId="459" priority="5373" operator="lessThan">
      <formula>$C$4</formula>
    </cfRule>
  </conditionalFormatting>
  <conditionalFormatting sqref="CH59">
    <cfRule type="cellIs" dxfId="458" priority="5374" operator="lessThan">
      <formula>$C$4</formula>
    </cfRule>
  </conditionalFormatting>
  <conditionalFormatting sqref="CH60">
    <cfRule type="cellIs" dxfId="457" priority="5375" operator="lessThan">
      <formula>$C$4</formula>
    </cfRule>
  </conditionalFormatting>
  <conditionalFormatting sqref="CH60">
    <cfRule type="cellIs" dxfId="456" priority="5376" operator="lessThan">
      <formula>$C$4</formula>
    </cfRule>
  </conditionalFormatting>
  <conditionalFormatting sqref="CI11">
    <cfRule type="cellIs" dxfId="455" priority="5377" operator="lessThan">
      <formula>$C$4</formula>
    </cfRule>
  </conditionalFormatting>
  <conditionalFormatting sqref="CI11">
    <cfRule type="cellIs" dxfId="454" priority="5378" operator="lessThan">
      <formula>$C$4</formula>
    </cfRule>
  </conditionalFormatting>
  <conditionalFormatting sqref="CI12">
    <cfRule type="cellIs" dxfId="453" priority="5379" operator="lessThan">
      <formula>$C$4</formula>
    </cfRule>
  </conditionalFormatting>
  <conditionalFormatting sqref="CI12">
    <cfRule type="cellIs" dxfId="452" priority="5380" operator="lessThan">
      <formula>$C$4</formula>
    </cfRule>
  </conditionalFormatting>
  <conditionalFormatting sqref="CI13">
    <cfRule type="cellIs" dxfId="451" priority="5381" operator="lessThan">
      <formula>$C$4</formula>
    </cfRule>
  </conditionalFormatting>
  <conditionalFormatting sqref="CI13">
    <cfRule type="cellIs" dxfId="450" priority="5382" operator="lessThan">
      <formula>$C$4</formula>
    </cfRule>
  </conditionalFormatting>
  <conditionalFormatting sqref="CI14">
    <cfRule type="cellIs" dxfId="449" priority="5383" operator="lessThan">
      <formula>$C$4</formula>
    </cfRule>
  </conditionalFormatting>
  <conditionalFormatting sqref="CI14">
    <cfRule type="cellIs" dxfId="448" priority="5384" operator="lessThan">
      <formula>$C$4</formula>
    </cfRule>
  </conditionalFormatting>
  <conditionalFormatting sqref="CI15">
    <cfRule type="cellIs" dxfId="447" priority="5385" operator="lessThan">
      <formula>$C$4</formula>
    </cfRule>
  </conditionalFormatting>
  <conditionalFormatting sqref="CI15">
    <cfRule type="cellIs" dxfId="446" priority="5386" operator="lessThan">
      <formula>$C$4</formula>
    </cfRule>
  </conditionalFormatting>
  <conditionalFormatting sqref="CI16">
    <cfRule type="cellIs" dxfId="445" priority="5387" operator="lessThan">
      <formula>$C$4</formula>
    </cfRule>
  </conditionalFormatting>
  <conditionalFormatting sqref="CI16">
    <cfRule type="cellIs" dxfId="444" priority="5388" operator="lessThan">
      <formula>$C$4</formula>
    </cfRule>
  </conditionalFormatting>
  <conditionalFormatting sqref="CI17">
    <cfRule type="cellIs" dxfId="443" priority="5389" operator="lessThan">
      <formula>$C$4</formula>
    </cfRule>
  </conditionalFormatting>
  <conditionalFormatting sqref="CI17">
    <cfRule type="cellIs" dxfId="442" priority="5390" operator="lessThan">
      <formula>$C$4</formula>
    </cfRule>
  </conditionalFormatting>
  <conditionalFormatting sqref="CI18">
    <cfRule type="cellIs" dxfId="441" priority="5391" operator="lessThan">
      <formula>$C$4</formula>
    </cfRule>
  </conditionalFormatting>
  <conditionalFormatting sqref="CI18">
    <cfRule type="cellIs" dxfId="440" priority="5392" operator="lessThan">
      <formula>$C$4</formula>
    </cfRule>
  </conditionalFormatting>
  <conditionalFormatting sqref="CI19">
    <cfRule type="cellIs" dxfId="439" priority="5393" operator="lessThan">
      <formula>$C$4</formula>
    </cfRule>
  </conditionalFormatting>
  <conditionalFormatting sqref="CI19">
    <cfRule type="cellIs" dxfId="438" priority="5394" operator="lessThan">
      <formula>$C$4</formula>
    </cfRule>
  </conditionalFormatting>
  <conditionalFormatting sqref="CI20">
    <cfRule type="cellIs" dxfId="437" priority="5395" operator="lessThan">
      <formula>$C$4</formula>
    </cfRule>
  </conditionalFormatting>
  <conditionalFormatting sqref="CI20">
    <cfRule type="cellIs" dxfId="436" priority="5396" operator="lessThan">
      <formula>$C$4</formula>
    </cfRule>
  </conditionalFormatting>
  <conditionalFormatting sqref="CI21">
    <cfRule type="cellIs" dxfId="435" priority="5397" operator="lessThan">
      <formula>$C$4</formula>
    </cfRule>
  </conditionalFormatting>
  <conditionalFormatting sqref="CI21">
    <cfRule type="cellIs" dxfId="434" priority="5398" operator="lessThan">
      <formula>$C$4</formula>
    </cfRule>
  </conditionalFormatting>
  <conditionalFormatting sqref="CI22">
    <cfRule type="cellIs" dxfId="433" priority="5399" operator="lessThan">
      <formula>$C$4</formula>
    </cfRule>
  </conditionalFormatting>
  <conditionalFormatting sqref="CI22">
    <cfRule type="cellIs" dxfId="432" priority="5400" operator="lessThan">
      <formula>$C$4</formula>
    </cfRule>
  </conditionalFormatting>
  <conditionalFormatting sqref="CI23">
    <cfRule type="cellIs" dxfId="431" priority="5401" operator="lessThan">
      <formula>$C$4</formula>
    </cfRule>
  </conditionalFormatting>
  <conditionalFormatting sqref="CI23">
    <cfRule type="cellIs" dxfId="430" priority="5402" operator="lessThan">
      <formula>$C$4</formula>
    </cfRule>
  </conditionalFormatting>
  <conditionalFormatting sqref="CI24">
    <cfRule type="cellIs" dxfId="429" priority="5403" operator="lessThan">
      <formula>$C$4</formula>
    </cfRule>
  </conditionalFormatting>
  <conditionalFormatting sqref="CI24">
    <cfRule type="cellIs" dxfId="428" priority="5404" operator="lessThan">
      <formula>$C$4</formula>
    </cfRule>
  </conditionalFormatting>
  <conditionalFormatting sqref="CI25">
    <cfRule type="cellIs" dxfId="427" priority="5405" operator="lessThan">
      <formula>$C$4</formula>
    </cfRule>
  </conditionalFormatting>
  <conditionalFormatting sqref="CI25">
    <cfRule type="cellIs" dxfId="426" priority="5406" operator="lessThan">
      <formula>$C$4</formula>
    </cfRule>
  </conditionalFormatting>
  <conditionalFormatting sqref="CI26">
    <cfRule type="cellIs" dxfId="425" priority="5407" operator="lessThan">
      <formula>$C$4</formula>
    </cfRule>
  </conditionalFormatting>
  <conditionalFormatting sqref="CI26">
    <cfRule type="cellIs" dxfId="424" priority="5408" operator="lessThan">
      <formula>$C$4</formula>
    </cfRule>
  </conditionalFormatting>
  <conditionalFormatting sqref="CI27">
    <cfRule type="cellIs" dxfId="423" priority="5409" operator="lessThan">
      <formula>$C$4</formula>
    </cfRule>
  </conditionalFormatting>
  <conditionalFormatting sqref="CI27">
    <cfRule type="cellIs" dxfId="422" priority="5410" operator="lessThan">
      <formula>$C$4</formula>
    </cfRule>
  </conditionalFormatting>
  <conditionalFormatting sqref="CI28">
    <cfRule type="cellIs" dxfId="421" priority="5411" operator="lessThan">
      <formula>$C$4</formula>
    </cfRule>
  </conditionalFormatting>
  <conditionalFormatting sqref="CI28">
    <cfRule type="cellIs" dxfId="420" priority="5412" operator="lessThan">
      <formula>$C$4</formula>
    </cfRule>
  </conditionalFormatting>
  <conditionalFormatting sqref="CI29">
    <cfRule type="cellIs" dxfId="419" priority="5413" operator="lessThan">
      <formula>$C$4</formula>
    </cfRule>
  </conditionalFormatting>
  <conditionalFormatting sqref="CI29">
    <cfRule type="cellIs" dxfId="418" priority="5414" operator="lessThan">
      <formula>$C$4</formula>
    </cfRule>
  </conditionalFormatting>
  <conditionalFormatting sqref="CI30">
    <cfRule type="cellIs" dxfId="417" priority="5415" operator="lessThan">
      <formula>$C$4</formula>
    </cfRule>
  </conditionalFormatting>
  <conditionalFormatting sqref="CI30">
    <cfRule type="cellIs" dxfId="416" priority="5416" operator="lessThan">
      <formula>$C$4</formula>
    </cfRule>
  </conditionalFormatting>
  <conditionalFormatting sqref="CI31">
    <cfRule type="cellIs" dxfId="415" priority="5417" operator="lessThan">
      <formula>$C$4</formula>
    </cfRule>
  </conditionalFormatting>
  <conditionalFormatting sqref="CI31">
    <cfRule type="cellIs" dxfId="414" priority="5418" operator="lessThan">
      <formula>$C$4</formula>
    </cfRule>
  </conditionalFormatting>
  <conditionalFormatting sqref="CI32">
    <cfRule type="cellIs" dxfId="413" priority="5419" operator="lessThan">
      <formula>$C$4</formula>
    </cfRule>
  </conditionalFormatting>
  <conditionalFormatting sqref="CI32">
    <cfRule type="cellIs" dxfId="412" priority="5420" operator="lessThan">
      <formula>$C$4</formula>
    </cfRule>
  </conditionalFormatting>
  <conditionalFormatting sqref="CI33">
    <cfRule type="cellIs" dxfId="411" priority="5421" operator="lessThan">
      <formula>$C$4</formula>
    </cfRule>
  </conditionalFormatting>
  <conditionalFormatting sqref="CI33">
    <cfRule type="cellIs" dxfId="410" priority="5422" operator="lessThan">
      <formula>$C$4</formula>
    </cfRule>
  </conditionalFormatting>
  <conditionalFormatting sqref="CI34">
    <cfRule type="cellIs" dxfId="409" priority="5423" operator="lessThan">
      <formula>$C$4</formula>
    </cfRule>
  </conditionalFormatting>
  <conditionalFormatting sqref="CI34">
    <cfRule type="cellIs" dxfId="408" priority="5424" operator="lessThan">
      <formula>$C$4</formula>
    </cfRule>
  </conditionalFormatting>
  <conditionalFormatting sqref="CI35">
    <cfRule type="cellIs" dxfId="407" priority="5425" operator="lessThan">
      <formula>$C$4</formula>
    </cfRule>
  </conditionalFormatting>
  <conditionalFormatting sqref="CI35">
    <cfRule type="cellIs" dxfId="406" priority="5426" operator="lessThan">
      <formula>$C$4</formula>
    </cfRule>
  </conditionalFormatting>
  <conditionalFormatting sqref="CI36">
    <cfRule type="cellIs" dxfId="405" priority="5427" operator="lessThan">
      <formula>$C$4</formula>
    </cfRule>
  </conditionalFormatting>
  <conditionalFormatting sqref="CI36">
    <cfRule type="cellIs" dxfId="404" priority="5428" operator="lessThan">
      <formula>$C$4</formula>
    </cfRule>
  </conditionalFormatting>
  <conditionalFormatting sqref="CI37">
    <cfRule type="cellIs" dxfId="403" priority="5429" operator="lessThan">
      <formula>$C$4</formula>
    </cfRule>
  </conditionalFormatting>
  <conditionalFormatting sqref="CI37">
    <cfRule type="cellIs" dxfId="402" priority="5430" operator="lessThan">
      <formula>$C$4</formula>
    </cfRule>
  </conditionalFormatting>
  <conditionalFormatting sqref="CI38">
    <cfRule type="cellIs" dxfId="401" priority="5431" operator="lessThan">
      <formula>$C$4</formula>
    </cfRule>
  </conditionalFormatting>
  <conditionalFormatting sqref="CI38">
    <cfRule type="cellIs" dxfId="400" priority="5432" operator="lessThan">
      <formula>$C$4</formula>
    </cfRule>
  </conditionalFormatting>
  <conditionalFormatting sqref="CI39">
    <cfRule type="cellIs" dxfId="399" priority="5433" operator="lessThan">
      <formula>$C$4</formula>
    </cfRule>
  </conditionalFormatting>
  <conditionalFormatting sqref="CI39">
    <cfRule type="cellIs" dxfId="398" priority="5434" operator="lessThan">
      <formula>$C$4</formula>
    </cfRule>
  </conditionalFormatting>
  <conditionalFormatting sqref="CI40">
    <cfRule type="cellIs" dxfId="397" priority="5435" operator="lessThan">
      <formula>$C$4</formula>
    </cfRule>
  </conditionalFormatting>
  <conditionalFormatting sqref="CI40">
    <cfRule type="cellIs" dxfId="396" priority="5436" operator="lessThan">
      <formula>$C$4</formula>
    </cfRule>
  </conditionalFormatting>
  <conditionalFormatting sqref="CI41">
    <cfRule type="cellIs" dxfId="395" priority="5437" operator="lessThan">
      <formula>$C$4</formula>
    </cfRule>
  </conditionalFormatting>
  <conditionalFormatting sqref="CI41">
    <cfRule type="cellIs" dxfId="394" priority="5438" operator="lessThan">
      <formula>$C$4</formula>
    </cfRule>
  </conditionalFormatting>
  <conditionalFormatting sqref="CI42">
    <cfRule type="cellIs" dxfId="393" priority="5439" operator="lessThan">
      <formula>$C$4</formula>
    </cfRule>
  </conditionalFormatting>
  <conditionalFormatting sqref="CI42">
    <cfRule type="cellIs" dxfId="392" priority="5440" operator="lessThan">
      <formula>$C$4</formula>
    </cfRule>
  </conditionalFormatting>
  <conditionalFormatting sqref="CI43">
    <cfRule type="cellIs" dxfId="391" priority="5441" operator="lessThan">
      <formula>$C$4</formula>
    </cfRule>
  </conditionalFormatting>
  <conditionalFormatting sqref="CI43">
    <cfRule type="cellIs" dxfId="390" priority="5442" operator="lessThan">
      <formula>$C$4</formula>
    </cfRule>
  </conditionalFormatting>
  <conditionalFormatting sqref="CI44">
    <cfRule type="cellIs" dxfId="389" priority="5443" operator="lessThan">
      <formula>$C$4</formula>
    </cfRule>
  </conditionalFormatting>
  <conditionalFormatting sqref="CI44">
    <cfRule type="cellIs" dxfId="388" priority="5444" operator="lessThan">
      <formula>$C$4</formula>
    </cfRule>
  </conditionalFormatting>
  <conditionalFormatting sqref="CI45">
    <cfRule type="cellIs" dxfId="387" priority="5445" operator="lessThan">
      <formula>$C$4</formula>
    </cfRule>
  </conditionalFormatting>
  <conditionalFormatting sqref="CI45">
    <cfRule type="cellIs" dxfId="386" priority="5446" operator="lessThan">
      <formula>$C$4</formula>
    </cfRule>
  </conditionalFormatting>
  <conditionalFormatting sqref="CI46">
    <cfRule type="cellIs" dxfId="385" priority="5447" operator="lessThan">
      <formula>$C$4</formula>
    </cfRule>
  </conditionalFormatting>
  <conditionalFormatting sqref="CI46">
    <cfRule type="cellIs" dxfId="384" priority="5448" operator="lessThan">
      <formula>$C$4</formula>
    </cfRule>
  </conditionalFormatting>
  <conditionalFormatting sqref="CI47">
    <cfRule type="cellIs" dxfId="383" priority="5449" operator="lessThan">
      <formula>$C$4</formula>
    </cfRule>
  </conditionalFormatting>
  <conditionalFormatting sqref="CI47">
    <cfRule type="cellIs" dxfId="382" priority="5450" operator="lessThan">
      <formula>$C$4</formula>
    </cfRule>
  </conditionalFormatting>
  <conditionalFormatting sqref="CI48">
    <cfRule type="cellIs" dxfId="381" priority="5451" operator="lessThan">
      <formula>$C$4</formula>
    </cfRule>
  </conditionalFormatting>
  <conditionalFormatting sqref="CI48">
    <cfRule type="cellIs" dxfId="380" priority="5452" operator="lessThan">
      <formula>$C$4</formula>
    </cfRule>
  </conditionalFormatting>
  <conditionalFormatting sqref="CI49">
    <cfRule type="cellIs" dxfId="379" priority="5453" operator="lessThan">
      <formula>$C$4</formula>
    </cfRule>
  </conditionalFormatting>
  <conditionalFormatting sqref="CI49">
    <cfRule type="cellIs" dxfId="378" priority="5454" operator="lessThan">
      <formula>$C$4</formula>
    </cfRule>
  </conditionalFormatting>
  <conditionalFormatting sqref="CI50">
    <cfRule type="cellIs" dxfId="377" priority="5455" operator="lessThan">
      <formula>$C$4</formula>
    </cfRule>
  </conditionalFormatting>
  <conditionalFormatting sqref="CI50">
    <cfRule type="cellIs" dxfId="376" priority="5456" operator="lessThan">
      <formula>$C$4</formula>
    </cfRule>
  </conditionalFormatting>
  <conditionalFormatting sqref="CI51">
    <cfRule type="cellIs" dxfId="375" priority="5457" operator="lessThan">
      <formula>$C$4</formula>
    </cfRule>
  </conditionalFormatting>
  <conditionalFormatting sqref="CI51">
    <cfRule type="cellIs" dxfId="374" priority="5458" operator="lessThan">
      <formula>$C$4</formula>
    </cfRule>
  </conditionalFormatting>
  <conditionalFormatting sqref="CI52">
    <cfRule type="cellIs" dxfId="373" priority="5459" operator="lessThan">
      <formula>$C$4</formula>
    </cfRule>
  </conditionalFormatting>
  <conditionalFormatting sqref="CI52">
    <cfRule type="cellIs" dxfId="372" priority="5460" operator="lessThan">
      <formula>$C$4</formula>
    </cfRule>
  </conditionalFormatting>
  <conditionalFormatting sqref="CI53">
    <cfRule type="cellIs" dxfId="371" priority="5461" operator="lessThan">
      <formula>$C$4</formula>
    </cfRule>
  </conditionalFormatting>
  <conditionalFormatting sqref="CI53">
    <cfRule type="cellIs" dxfId="370" priority="5462" operator="lessThan">
      <formula>$C$4</formula>
    </cfRule>
  </conditionalFormatting>
  <conditionalFormatting sqref="CI54">
    <cfRule type="cellIs" dxfId="369" priority="5463" operator="lessThan">
      <formula>$C$4</formula>
    </cfRule>
  </conditionalFormatting>
  <conditionalFormatting sqref="CI54">
    <cfRule type="cellIs" dxfId="368" priority="5464" operator="lessThan">
      <formula>$C$4</formula>
    </cfRule>
  </conditionalFormatting>
  <conditionalFormatting sqref="CI55">
    <cfRule type="cellIs" dxfId="367" priority="5465" operator="lessThan">
      <formula>$C$4</formula>
    </cfRule>
  </conditionalFormatting>
  <conditionalFormatting sqref="CI55">
    <cfRule type="cellIs" dxfId="366" priority="5466" operator="lessThan">
      <formula>$C$4</formula>
    </cfRule>
  </conditionalFormatting>
  <conditionalFormatting sqref="CI56">
    <cfRule type="cellIs" dxfId="365" priority="5467" operator="lessThan">
      <formula>$C$4</formula>
    </cfRule>
  </conditionalFormatting>
  <conditionalFormatting sqref="CI56">
    <cfRule type="cellIs" dxfId="364" priority="5468" operator="lessThan">
      <formula>$C$4</formula>
    </cfRule>
  </conditionalFormatting>
  <conditionalFormatting sqref="CI57">
    <cfRule type="cellIs" dxfId="363" priority="5469" operator="lessThan">
      <formula>$C$4</formula>
    </cfRule>
  </conditionalFormatting>
  <conditionalFormatting sqref="CI57">
    <cfRule type="cellIs" dxfId="362" priority="5470" operator="lessThan">
      <formula>$C$4</formula>
    </cfRule>
  </conditionalFormatting>
  <conditionalFormatting sqref="CI58">
    <cfRule type="cellIs" dxfId="361" priority="5471" operator="lessThan">
      <formula>$C$4</formula>
    </cfRule>
  </conditionalFormatting>
  <conditionalFormatting sqref="CI58">
    <cfRule type="cellIs" dxfId="360" priority="5472" operator="lessThan">
      <formula>$C$4</formula>
    </cfRule>
  </conditionalFormatting>
  <conditionalFormatting sqref="CI59">
    <cfRule type="cellIs" dxfId="359" priority="5473" operator="lessThan">
      <formula>$C$4</formula>
    </cfRule>
  </conditionalFormatting>
  <conditionalFormatting sqref="CI59">
    <cfRule type="cellIs" dxfId="358" priority="5474" operator="lessThan">
      <formula>$C$4</formula>
    </cfRule>
  </conditionalFormatting>
  <conditionalFormatting sqref="CI60">
    <cfRule type="cellIs" dxfId="357" priority="5475" operator="lessThan">
      <formula>$C$4</formula>
    </cfRule>
  </conditionalFormatting>
  <conditionalFormatting sqref="CI60">
    <cfRule type="cellIs" dxfId="356" priority="5476" operator="lessThan">
      <formula>$C$4</formula>
    </cfRule>
  </conditionalFormatting>
  <conditionalFormatting sqref="CJ11">
    <cfRule type="cellIs" dxfId="355" priority="5477" operator="lessThan">
      <formula>$C$4</formula>
    </cfRule>
  </conditionalFormatting>
  <conditionalFormatting sqref="CJ11">
    <cfRule type="cellIs" dxfId="354" priority="5478" operator="lessThan">
      <formula>$C$4</formula>
    </cfRule>
  </conditionalFormatting>
  <conditionalFormatting sqref="CJ12">
    <cfRule type="cellIs" dxfId="353" priority="5479" operator="lessThan">
      <formula>$C$4</formula>
    </cfRule>
  </conditionalFormatting>
  <conditionalFormatting sqref="CJ12">
    <cfRule type="cellIs" dxfId="352" priority="5480" operator="lessThan">
      <formula>$C$4</formula>
    </cfRule>
  </conditionalFormatting>
  <conditionalFormatting sqref="CJ13">
    <cfRule type="cellIs" dxfId="351" priority="5481" operator="lessThan">
      <formula>$C$4</formula>
    </cfRule>
  </conditionalFormatting>
  <conditionalFormatting sqref="CJ13">
    <cfRule type="cellIs" dxfId="350" priority="5482" operator="lessThan">
      <formula>$C$4</formula>
    </cfRule>
  </conditionalFormatting>
  <conditionalFormatting sqref="CJ14">
    <cfRule type="cellIs" dxfId="349" priority="5483" operator="lessThan">
      <formula>$C$4</formula>
    </cfRule>
  </conditionalFormatting>
  <conditionalFormatting sqref="CJ14">
    <cfRule type="cellIs" dxfId="348" priority="5484" operator="lessThan">
      <formula>$C$4</formula>
    </cfRule>
  </conditionalFormatting>
  <conditionalFormatting sqref="CJ15">
    <cfRule type="cellIs" dxfId="347" priority="5485" operator="lessThan">
      <formula>$C$4</formula>
    </cfRule>
  </conditionalFormatting>
  <conditionalFormatting sqref="CJ15">
    <cfRule type="cellIs" dxfId="346" priority="5486" operator="lessThan">
      <formula>$C$4</formula>
    </cfRule>
  </conditionalFormatting>
  <conditionalFormatting sqref="CJ16">
    <cfRule type="cellIs" dxfId="345" priority="5487" operator="lessThan">
      <formula>$C$4</formula>
    </cfRule>
  </conditionalFormatting>
  <conditionalFormatting sqref="CJ16">
    <cfRule type="cellIs" dxfId="344" priority="5488" operator="lessThan">
      <formula>$C$4</formula>
    </cfRule>
  </conditionalFormatting>
  <conditionalFormatting sqref="CJ17">
    <cfRule type="cellIs" dxfId="343" priority="5489" operator="lessThan">
      <formula>$C$4</formula>
    </cfRule>
  </conditionalFormatting>
  <conditionalFormatting sqref="CJ17">
    <cfRule type="cellIs" dxfId="342" priority="5490" operator="lessThan">
      <formula>$C$4</formula>
    </cfRule>
  </conditionalFormatting>
  <conditionalFormatting sqref="CJ18">
    <cfRule type="cellIs" dxfId="341" priority="5491" operator="lessThan">
      <formula>$C$4</formula>
    </cfRule>
  </conditionalFormatting>
  <conditionalFormatting sqref="CJ18">
    <cfRule type="cellIs" dxfId="340" priority="5492" operator="lessThan">
      <formula>$C$4</formula>
    </cfRule>
  </conditionalFormatting>
  <conditionalFormatting sqref="CJ19">
    <cfRule type="cellIs" dxfId="339" priority="5493" operator="lessThan">
      <formula>$C$4</formula>
    </cfRule>
  </conditionalFormatting>
  <conditionalFormatting sqref="CJ19">
    <cfRule type="cellIs" dxfId="338" priority="5494" operator="lessThan">
      <formula>$C$4</formula>
    </cfRule>
  </conditionalFormatting>
  <conditionalFormatting sqref="CJ20">
    <cfRule type="cellIs" dxfId="337" priority="5495" operator="lessThan">
      <formula>$C$4</formula>
    </cfRule>
  </conditionalFormatting>
  <conditionalFormatting sqref="CJ20">
    <cfRule type="cellIs" dxfId="336" priority="5496" operator="lessThan">
      <formula>$C$4</formula>
    </cfRule>
  </conditionalFormatting>
  <conditionalFormatting sqref="CJ21">
    <cfRule type="cellIs" dxfId="335" priority="5497" operator="lessThan">
      <formula>$C$4</formula>
    </cfRule>
  </conditionalFormatting>
  <conditionalFormatting sqref="CJ21">
    <cfRule type="cellIs" dxfId="334" priority="5498" operator="lessThan">
      <formula>$C$4</formula>
    </cfRule>
  </conditionalFormatting>
  <conditionalFormatting sqref="CJ22">
    <cfRule type="cellIs" dxfId="333" priority="5499" operator="lessThan">
      <formula>$C$4</formula>
    </cfRule>
  </conditionalFormatting>
  <conditionalFormatting sqref="CJ22">
    <cfRule type="cellIs" dxfId="332" priority="5500" operator="lessThan">
      <formula>$C$4</formula>
    </cfRule>
  </conditionalFormatting>
  <conditionalFormatting sqref="CJ23">
    <cfRule type="cellIs" dxfId="331" priority="5501" operator="lessThan">
      <formula>$C$4</formula>
    </cfRule>
  </conditionalFormatting>
  <conditionalFormatting sqref="CJ23">
    <cfRule type="cellIs" dxfId="330" priority="5502" operator="lessThan">
      <formula>$C$4</formula>
    </cfRule>
  </conditionalFormatting>
  <conditionalFormatting sqref="CJ24">
    <cfRule type="cellIs" dxfId="329" priority="5503" operator="lessThan">
      <formula>$C$4</formula>
    </cfRule>
  </conditionalFormatting>
  <conditionalFormatting sqref="CJ24">
    <cfRule type="cellIs" dxfId="328" priority="5504" operator="lessThan">
      <formula>$C$4</formula>
    </cfRule>
  </conditionalFormatting>
  <conditionalFormatting sqref="CJ25">
    <cfRule type="cellIs" dxfId="327" priority="5505" operator="lessThan">
      <formula>$C$4</formula>
    </cfRule>
  </conditionalFormatting>
  <conditionalFormatting sqref="CJ25">
    <cfRule type="cellIs" dxfId="326" priority="5506" operator="lessThan">
      <formula>$C$4</formula>
    </cfRule>
  </conditionalFormatting>
  <conditionalFormatting sqref="CJ26">
    <cfRule type="cellIs" dxfId="325" priority="5507" operator="lessThan">
      <formula>$C$4</formula>
    </cfRule>
  </conditionalFormatting>
  <conditionalFormatting sqref="CJ26">
    <cfRule type="cellIs" dxfId="324" priority="5508" operator="lessThan">
      <formula>$C$4</formula>
    </cfRule>
  </conditionalFormatting>
  <conditionalFormatting sqref="CJ27">
    <cfRule type="cellIs" dxfId="323" priority="5509" operator="lessThan">
      <formula>$C$4</formula>
    </cfRule>
  </conditionalFormatting>
  <conditionalFormatting sqref="CJ27">
    <cfRule type="cellIs" dxfId="322" priority="5510" operator="lessThan">
      <formula>$C$4</formula>
    </cfRule>
  </conditionalFormatting>
  <conditionalFormatting sqref="CJ28">
    <cfRule type="cellIs" dxfId="321" priority="5511" operator="lessThan">
      <formula>$C$4</formula>
    </cfRule>
  </conditionalFormatting>
  <conditionalFormatting sqref="CJ28">
    <cfRule type="cellIs" dxfId="320" priority="5512" operator="lessThan">
      <formula>$C$4</formula>
    </cfRule>
  </conditionalFormatting>
  <conditionalFormatting sqref="CJ29">
    <cfRule type="cellIs" dxfId="319" priority="5513" operator="lessThan">
      <formula>$C$4</formula>
    </cfRule>
  </conditionalFormatting>
  <conditionalFormatting sqref="CJ29">
    <cfRule type="cellIs" dxfId="318" priority="5514" operator="lessThan">
      <formula>$C$4</formula>
    </cfRule>
  </conditionalFormatting>
  <conditionalFormatting sqref="CJ30">
    <cfRule type="cellIs" dxfId="317" priority="5515" operator="lessThan">
      <formula>$C$4</formula>
    </cfRule>
  </conditionalFormatting>
  <conditionalFormatting sqref="CJ30">
    <cfRule type="cellIs" dxfId="316" priority="5516" operator="lessThan">
      <formula>$C$4</formula>
    </cfRule>
  </conditionalFormatting>
  <conditionalFormatting sqref="CJ31">
    <cfRule type="cellIs" dxfId="315" priority="5517" operator="lessThan">
      <formula>$C$4</formula>
    </cfRule>
  </conditionalFormatting>
  <conditionalFormatting sqref="CJ31">
    <cfRule type="cellIs" dxfId="314" priority="5518" operator="lessThan">
      <formula>$C$4</formula>
    </cfRule>
  </conditionalFormatting>
  <conditionalFormatting sqref="CJ32">
    <cfRule type="cellIs" dxfId="313" priority="5519" operator="lessThan">
      <formula>$C$4</formula>
    </cfRule>
  </conditionalFormatting>
  <conditionalFormatting sqref="CJ32">
    <cfRule type="cellIs" dxfId="312" priority="5520" operator="lessThan">
      <formula>$C$4</formula>
    </cfRule>
  </conditionalFormatting>
  <conditionalFormatting sqref="CJ33">
    <cfRule type="cellIs" dxfId="311" priority="5521" operator="lessThan">
      <formula>$C$4</formula>
    </cfRule>
  </conditionalFormatting>
  <conditionalFormatting sqref="CJ33">
    <cfRule type="cellIs" dxfId="310" priority="5522" operator="lessThan">
      <formula>$C$4</formula>
    </cfRule>
  </conditionalFormatting>
  <conditionalFormatting sqref="CJ34">
    <cfRule type="cellIs" dxfId="309" priority="5523" operator="lessThan">
      <formula>$C$4</formula>
    </cfRule>
  </conditionalFormatting>
  <conditionalFormatting sqref="CJ34">
    <cfRule type="cellIs" dxfId="308" priority="5524" operator="lessThan">
      <formula>$C$4</formula>
    </cfRule>
  </conditionalFormatting>
  <conditionalFormatting sqref="CJ35">
    <cfRule type="cellIs" dxfId="307" priority="5525" operator="lessThan">
      <formula>$C$4</formula>
    </cfRule>
  </conditionalFormatting>
  <conditionalFormatting sqref="CJ35">
    <cfRule type="cellIs" dxfId="306" priority="5526" operator="lessThan">
      <formula>$C$4</formula>
    </cfRule>
  </conditionalFormatting>
  <conditionalFormatting sqref="CJ36">
    <cfRule type="cellIs" dxfId="305" priority="5527" operator="lessThan">
      <formula>$C$4</formula>
    </cfRule>
  </conditionalFormatting>
  <conditionalFormatting sqref="CJ36">
    <cfRule type="cellIs" dxfId="304" priority="5528" operator="lessThan">
      <formula>$C$4</formula>
    </cfRule>
  </conditionalFormatting>
  <conditionalFormatting sqref="CJ37">
    <cfRule type="cellIs" dxfId="303" priority="5529" operator="lessThan">
      <formula>$C$4</formula>
    </cfRule>
  </conditionalFormatting>
  <conditionalFormatting sqref="CJ37">
    <cfRule type="cellIs" dxfId="302" priority="5530" operator="lessThan">
      <formula>$C$4</formula>
    </cfRule>
  </conditionalFormatting>
  <conditionalFormatting sqref="CJ38">
    <cfRule type="cellIs" dxfId="301" priority="5531" operator="lessThan">
      <formula>$C$4</formula>
    </cfRule>
  </conditionalFormatting>
  <conditionalFormatting sqref="CJ38">
    <cfRule type="cellIs" dxfId="300" priority="5532" operator="lessThan">
      <formula>$C$4</formula>
    </cfRule>
  </conditionalFormatting>
  <conditionalFormatting sqref="CJ39">
    <cfRule type="cellIs" dxfId="299" priority="5533" operator="lessThan">
      <formula>$C$4</formula>
    </cfRule>
  </conditionalFormatting>
  <conditionalFormatting sqref="CJ39">
    <cfRule type="cellIs" dxfId="298" priority="5534" operator="lessThan">
      <formula>$C$4</formula>
    </cfRule>
  </conditionalFormatting>
  <conditionalFormatting sqref="CJ40">
    <cfRule type="cellIs" dxfId="297" priority="5535" operator="lessThan">
      <formula>$C$4</formula>
    </cfRule>
  </conditionalFormatting>
  <conditionalFormatting sqref="CJ40">
    <cfRule type="cellIs" dxfId="296" priority="5536" operator="lessThan">
      <formula>$C$4</formula>
    </cfRule>
  </conditionalFormatting>
  <conditionalFormatting sqref="CJ41">
    <cfRule type="cellIs" dxfId="295" priority="5537" operator="lessThan">
      <formula>$C$4</formula>
    </cfRule>
  </conditionalFormatting>
  <conditionalFormatting sqref="CJ41">
    <cfRule type="cellIs" dxfId="294" priority="5538" operator="lessThan">
      <formula>$C$4</formula>
    </cfRule>
  </conditionalFormatting>
  <conditionalFormatting sqref="CJ42">
    <cfRule type="cellIs" dxfId="293" priority="5539" operator="lessThan">
      <formula>$C$4</formula>
    </cfRule>
  </conditionalFormatting>
  <conditionalFormatting sqref="CJ42">
    <cfRule type="cellIs" dxfId="292" priority="5540" operator="lessThan">
      <formula>$C$4</formula>
    </cfRule>
  </conditionalFormatting>
  <conditionalFormatting sqref="CJ43">
    <cfRule type="cellIs" dxfId="291" priority="5541" operator="lessThan">
      <formula>$C$4</formula>
    </cfRule>
  </conditionalFormatting>
  <conditionalFormatting sqref="CJ43">
    <cfRule type="cellIs" dxfId="290" priority="5542" operator="lessThan">
      <formula>$C$4</formula>
    </cfRule>
  </conditionalFormatting>
  <conditionalFormatting sqref="CJ44">
    <cfRule type="cellIs" dxfId="289" priority="5543" operator="lessThan">
      <formula>$C$4</formula>
    </cfRule>
  </conditionalFormatting>
  <conditionalFormatting sqref="CJ44">
    <cfRule type="cellIs" dxfId="288" priority="5544" operator="lessThan">
      <formula>$C$4</formula>
    </cfRule>
  </conditionalFormatting>
  <conditionalFormatting sqref="CJ45">
    <cfRule type="cellIs" dxfId="287" priority="5545" operator="lessThan">
      <formula>$C$4</formula>
    </cfRule>
  </conditionalFormatting>
  <conditionalFormatting sqref="CJ45">
    <cfRule type="cellIs" dxfId="286" priority="5546" operator="lessThan">
      <formula>$C$4</formula>
    </cfRule>
  </conditionalFormatting>
  <conditionalFormatting sqref="CJ46">
    <cfRule type="cellIs" dxfId="285" priority="5547" operator="lessThan">
      <formula>$C$4</formula>
    </cfRule>
  </conditionalFormatting>
  <conditionalFormatting sqref="CJ46">
    <cfRule type="cellIs" dxfId="284" priority="5548" operator="lessThan">
      <formula>$C$4</formula>
    </cfRule>
  </conditionalFormatting>
  <conditionalFormatting sqref="CJ47">
    <cfRule type="cellIs" dxfId="283" priority="5549" operator="lessThan">
      <formula>$C$4</formula>
    </cfRule>
  </conditionalFormatting>
  <conditionalFormatting sqref="CJ47">
    <cfRule type="cellIs" dxfId="282" priority="5550" operator="lessThan">
      <formula>$C$4</formula>
    </cfRule>
  </conditionalFormatting>
  <conditionalFormatting sqref="CJ48">
    <cfRule type="cellIs" dxfId="281" priority="5551" operator="lessThan">
      <formula>$C$4</formula>
    </cfRule>
  </conditionalFormatting>
  <conditionalFormatting sqref="CJ48">
    <cfRule type="cellIs" dxfId="280" priority="5552" operator="lessThan">
      <formula>$C$4</formula>
    </cfRule>
  </conditionalFormatting>
  <conditionalFormatting sqref="CJ49">
    <cfRule type="cellIs" dxfId="279" priority="5553" operator="lessThan">
      <formula>$C$4</formula>
    </cfRule>
  </conditionalFormatting>
  <conditionalFormatting sqref="CJ49">
    <cfRule type="cellIs" dxfId="278" priority="5554" operator="lessThan">
      <formula>$C$4</formula>
    </cfRule>
  </conditionalFormatting>
  <conditionalFormatting sqref="CJ50">
    <cfRule type="cellIs" dxfId="277" priority="5555" operator="lessThan">
      <formula>$C$4</formula>
    </cfRule>
  </conditionalFormatting>
  <conditionalFormatting sqref="CJ50">
    <cfRule type="cellIs" dxfId="276" priority="5556" operator="lessThan">
      <formula>$C$4</formula>
    </cfRule>
  </conditionalFormatting>
  <conditionalFormatting sqref="CJ51">
    <cfRule type="cellIs" dxfId="275" priority="5557" operator="lessThan">
      <formula>$C$4</formula>
    </cfRule>
  </conditionalFormatting>
  <conditionalFormatting sqref="CJ51">
    <cfRule type="cellIs" dxfId="274" priority="5558" operator="lessThan">
      <formula>$C$4</formula>
    </cfRule>
  </conditionalFormatting>
  <conditionalFormatting sqref="CJ52">
    <cfRule type="cellIs" dxfId="273" priority="5559" operator="lessThan">
      <formula>$C$4</formula>
    </cfRule>
  </conditionalFormatting>
  <conditionalFormatting sqref="CJ52">
    <cfRule type="cellIs" dxfId="272" priority="5560" operator="lessThan">
      <formula>$C$4</formula>
    </cfRule>
  </conditionalFormatting>
  <conditionalFormatting sqref="CJ53">
    <cfRule type="cellIs" dxfId="271" priority="5561" operator="lessThan">
      <formula>$C$4</formula>
    </cfRule>
  </conditionalFormatting>
  <conditionalFormatting sqref="CJ53">
    <cfRule type="cellIs" dxfId="270" priority="5562" operator="lessThan">
      <formula>$C$4</formula>
    </cfRule>
  </conditionalFormatting>
  <conditionalFormatting sqref="CJ54">
    <cfRule type="cellIs" dxfId="269" priority="5563" operator="lessThan">
      <formula>$C$4</formula>
    </cfRule>
  </conditionalFormatting>
  <conditionalFormatting sqref="CJ54">
    <cfRule type="cellIs" dxfId="268" priority="5564" operator="lessThan">
      <formula>$C$4</formula>
    </cfRule>
  </conditionalFormatting>
  <conditionalFormatting sqref="CJ55">
    <cfRule type="cellIs" dxfId="267" priority="5565" operator="lessThan">
      <formula>$C$4</formula>
    </cfRule>
  </conditionalFormatting>
  <conditionalFormatting sqref="CJ55">
    <cfRule type="cellIs" dxfId="266" priority="5566" operator="lessThan">
      <formula>$C$4</formula>
    </cfRule>
  </conditionalFormatting>
  <conditionalFormatting sqref="CJ56">
    <cfRule type="cellIs" dxfId="265" priority="5567" operator="lessThan">
      <formula>$C$4</formula>
    </cfRule>
  </conditionalFormatting>
  <conditionalFormatting sqref="CJ56">
    <cfRule type="cellIs" dxfId="264" priority="5568" operator="lessThan">
      <formula>$C$4</formula>
    </cfRule>
  </conditionalFormatting>
  <conditionalFormatting sqref="CJ57">
    <cfRule type="cellIs" dxfId="263" priority="5569" operator="lessThan">
      <formula>$C$4</formula>
    </cfRule>
  </conditionalFormatting>
  <conditionalFormatting sqref="CJ57">
    <cfRule type="cellIs" dxfId="262" priority="5570" operator="lessThan">
      <formula>$C$4</formula>
    </cfRule>
  </conditionalFormatting>
  <conditionalFormatting sqref="CJ58">
    <cfRule type="cellIs" dxfId="261" priority="5571" operator="lessThan">
      <formula>$C$4</formula>
    </cfRule>
  </conditionalFormatting>
  <conditionalFormatting sqref="CJ58">
    <cfRule type="cellIs" dxfId="260" priority="5572" operator="lessThan">
      <formula>$C$4</formula>
    </cfRule>
  </conditionalFormatting>
  <conditionalFormatting sqref="CJ59">
    <cfRule type="cellIs" dxfId="259" priority="5573" operator="lessThan">
      <formula>$C$4</formula>
    </cfRule>
  </conditionalFormatting>
  <conditionalFormatting sqref="CJ59">
    <cfRule type="cellIs" dxfId="258" priority="5574" operator="lessThan">
      <formula>$C$4</formula>
    </cfRule>
  </conditionalFormatting>
  <conditionalFormatting sqref="CJ60">
    <cfRule type="cellIs" dxfId="257" priority="5575" operator="lessThan">
      <formula>$C$4</formula>
    </cfRule>
  </conditionalFormatting>
  <conditionalFormatting sqref="CJ60">
    <cfRule type="cellIs" dxfId="256" priority="5576" operator="lessThan">
      <formula>$C$4</formula>
    </cfRule>
  </conditionalFormatting>
  <conditionalFormatting sqref="CK11">
    <cfRule type="cellIs" dxfId="255" priority="5577" operator="lessThan">
      <formula>$C$4</formula>
    </cfRule>
  </conditionalFormatting>
  <conditionalFormatting sqref="CK11">
    <cfRule type="cellIs" dxfId="254" priority="5578" operator="lessThan">
      <formula>$C$4</formula>
    </cfRule>
  </conditionalFormatting>
  <conditionalFormatting sqref="CK12">
    <cfRule type="cellIs" dxfId="253" priority="5579" operator="lessThan">
      <formula>$C$4</formula>
    </cfRule>
  </conditionalFormatting>
  <conditionalFormatting sqref="CK12">
    <cfRule type="cellIs" dxfId="252" priority="5580" operator="lessThan">
      <formula>$C$4</formula>
    </cfRule>
  </conditionalFormatting>
  <conditionalFormatting sqref="CK13">
    <cfRule type="cellIs" dxfId="251" priority="5581" operator="lessThan">
      <formula>$C$4</formula>
    </cfRule>
  </conditionalFormatting>
  <conditionalFormatting sqref="CK13">
    <cfRule type="cellIs" dxfId="250" priority="5582" operator="lessThan">
      <formula>$C$4</formula>
    </cfRule>
  </conditionalFormatting>
  <conditionalFormatting sqref="CK14">
    <cfRule type="cellIs" dxfId="249" priority="5583" operator="lessThan">
      <formula>$C$4</formula>
    </cfRule>
  </conditionalFormatting>
  <conditionalFormatting sqref="CK14">
    <cfRule type="cellIs" dxfId="248" priority="5584" operator="lessThan">
      <formula>$C$4</formula>
    </cfRule>
  </conditionalFormatting>
  <conditionalFormatting sqref="CK15">
    <cfRule type="cellIs" dxfId="247" priority="5585" operator="lessThan">
      <formula>$C$4</formula>
    </cfRule>
  </conditionalFormatting>
  <conditionalFormatting sqref="CK15">
    <cfRule type="cellIs" dxfId="246" priority="5586" operator="lessThan">
      <formula>$C$4</formula>
    </cfRule>
  </conditionalFormatting>
  <conditionalFormatting sqref="CK16">
    <cfRule type="cellIs" dxfId="245" priority="5587" operator="lessThan">
      <formula>$C$4</formula>
    </cfRule>
  </conditionalFormatting>
  <conditionalFormatting sqref="CK16">
    <cfRule type="cellIs" dxfId="244" priority="5588" operator="lessThan">
      <formula>$C$4</formula>
    </cfRule>
  </conditionalFormatting>
  <conditionalFormatting sqref="CK17">
    <cfRule type="cellIs" dxfId="243" priority="5589" operator="lessThan">
      <formula>$C$4</formula>
    </cfRule>
  </conditionalFormatting>
  <conditionalFormatting sqref="CK17">
    <cfRule type="cellIs" dxfId="242" priority="5590" operator="lessThan">
      <formula>$C$4</formula>
    </cfRule>
  </conditionalFormatting>
  <conditionalFormatting sqref="CK18">
    <cfRule type="cellIs" dxfId="241" priority="5591" operator="lessThan">
      <formula>$C$4</formula>
    </cfRule>
  </conditionalFormatting>
  <conditionalFormatting sqref="CK18">
    <cfRule type="cellIs" dxfId="240" priority="5592" operator="lessThan">
      <formula>$C$4</formula>
    </cfRule>
  </conditionalFormatting>
  <conditionalFormatting sqref="CK19">
    <cfRule type="cellIs" dxfId="239" priority="5593" operator="lessThan">
      <formula>$C$4</formula>
    </cfRule>
  </conditionalFormatting>
  <conditionalFormatting sqref="CK19">
    <cfRule type="cellIs" dxfId="238" priority="5594" operator="lessThan">
      <formula>$C$4</formula>
    </cfRule>
  </conditionalFormatting>
  <conditionalFormatting sqref="CK20">
    <cfRule type="cellIs" dxfId="237" priority="5595" operator="lessThan">
      <formula>$C$4</formula>
    </cfRule>
  </conditionalFormatting>
  <conditionalFormatting sqref="CK20">
    <cfRule type="cellIs" dxfId="236" priority="5596" operator="lessThan">
      <formula>$C$4</formula>
    </cfRule>
  </conditionalFormatting>
  <conditionalFormatting sqref="CK21">
    <cfRule type="cellIs" dxfId="235" priority="5597" operator="lessThan">
      <formula>$C$4</formula>
    </cfRule>
  </conditionalFormatting>
  <conditionalFormatting sqref="CK21">
    <cfRule type="cellIs" dxfId="234" priority="5598" operator="lessThan">
      <formula>$C$4</formula>
    </cfRule>
  </conditionalFormatting>
  <conditionalFormatting sqref="CK22">
    <cfRule type="cellIs" dxfId="233" priority="5599" operator="lessThan">
      <formula>$C$4</formula>
    </cfRule>
  </conditionalFormatting>
  <conditionalFormatting sqref="CK22">
    <cfRule type="cellIs" dxfId="232" priority="5600" operator="lessThan">
      <formula>$C$4</formula>
    </cfRule>
  </conditionalFormatting>
  <conditionalFormatting sqref="CK23">
    <cfRule type="cellIs" dxfId="231" priority="5601" operator="lessThan">
      <formula>$C$4</formula>
    </cfRule>
  </conditionalFormatting>
  <conditionalFormatting sqref="CK23">
    <cfRule type="cellIs" dxfId="230" priority="5602" operator="lessThan">
      <formula>$C$4</formula>
    </cfRule>
  </conditionalFormatting>
  <conditionalFormatting sqref="CK24">
    <cfRule type="cellIs" dxfId="229" priority="5603" operator="lessThan">
      <formula>$C$4</formula>
    </cfRule>
  </conditionalFormatting>
  <conditionalFormatting sqref="CK24">
    <cfRule type="cellIs" dxfId="228" priority="5604" operator="lessThan">
      <formula>$C$4</formula>
    </cfRule>
  </conditionalFormatting>
  <conditionalFormatting sqref="CK25">
    <cfRule type="cellIs" dxfId="227" priority="5605" operator="lessThan">
      <formula>$C$4</formula>
    </cfRule>
  </conditionalFormatting>
  <conditionalFormatting sqref="CK25">
    <cfRule type="cellIs" dxfId="226" priority="5606" operator="lessThan">
      <formula>$C$4</formula>
    </cfRule>
  </conditionalFormatting>
  <conditionalFormatting sqref="CK26">
    <cfRule type="cellIs" dxfId="225" priority="5607" operator="lessThan">
      <formula>$C$4</formula>
    </cfRule>
  </conditionalFormatting>
  <conditionalFormatting sqref="CK26">
    <cfRule type="cellIs" dxfId="224" priority="5608" operator="lessThan">
      <formula>$C$4</formula>
    </cfRule>
  </conditionalFormatting>
  <conditionalFormatting sqref="CK27">
    <cfRule type="cellIs" dxfId="223" priority="5609" operator="lessThan">
      <formula>$C$4</formula>
    </cfRule>
  </conditionalFormatting>
  <conditionalFormatting sqref="CK27">
    <cfRule type="cellIs" dxfId="222" priority="5610" operator="lessThan">
      <formula>$C$4</formula>
    </cfRule>
  </conditionalFormatting>
  <conditionalFormatting sqref="CK28">
    <cfRule type="cellIs" dxfId="221" priority="5611" operator="lessThan">
      <formula>$C$4</formula>
    </cfRule>
  </conditionalFormatting>
  <conditionalFormatting sqref="CK28">
    <cfRule type="cellIs" dxfId="220" priority="5612" operator="lessThan">
      <formula>$C$4</formula>
    </cfRule>
  </conditionalFormatting>
  <conditionalFormatting sqref="CK29">
    <cfRule type="cellIs" dxfId="219" priority="5613" operator="lessThan">
      <formula>$C$4</formula>
    </cfRule>
  </conditionalFormatting>
  <conditionalFormatting sqref="CK29">
    <cfRule type="cellIs" dxfId="218" priority="5614" operator="lessThan">
      <formula>$C$4</formula>
    </cfRule>
  </conditionalFormatting>
  <conditionalFormatting sqref="CK30">
    <cfRule type="cellIs" dxfId="217" priority="5615" operator="lessThan">
      <formula>$C$4</formula>
    </cfRule>
  </conditionalFormatting>
  <conditionalFormatting sqref="CK30">
    <cfRule type="cellIs" dxfId="216" priority="5616" operator="lessThan">
      <formula>$C$4</formula>
    </cfRule>
  </conditionalFormatting>
  <conditionalFormatting sqref="CK31">
    <cfRule type="cellIs" dxfId="215" priority="5617" operator="lessThan">
      <formula>$C$4</formula>
    </cfRule>
  </conditionalFormatting>
  <conditionalFormatting sqref="CK31">
    <cfRule type="cellIs" dxfId="214" priority="5618" operator="lessThan">
      <formula>$C$4</formula>
    </cfRule>
  </conditionalFormatting>
  <conditionalFormatting sqref="CK32">
    <cfRule type="cellIs" dxfId="213" priority="5619" operator="lessThan">
      <formula>$C$4</formula>
    </cfRule>
  </conditionalFormatting>
  <conditionalFormatting sqref="CK32">
    <cfRule type="cellIs" dxfId="212" priority="5620" operator="lessThan">
      <formula>$C$4</formula>
    </cfRule>
  </conditionalFormatting>
  <conditionalFormatting sqref="CK33">
    <cfRule type="cellIs" dxfId="211" priority="5621" operator="lessThan">
      <formula>$C$4</formula>
    </cfRule>
  </conditionalFormatting>
  <conditionalFormatting sqref="CK33">
    <cfRule type="cellIs" dxfId="210" priority="5622" operator="lessThan">
      <formula>$C$4</formula>
    </cfRule>
  </conditionalFormatting>
  <conditionalFormatting sqref="CK34">
    <cfRule type="cellIs" dxfId="209" priority="5623" operator="lessThan">
      <formula>$C$4</formula>
    </cfRule>
  </conditionalFormatting>
  <conditionalFormatting sqref="CK34">
    <cfRule type="cellIs" dxfId="208" priority="5624" operator="lessThan">
      <formula>$C$4</formula>
    </cfRule>
  </conditionalFormatting>
  <conditionalFormatting sqref="CK35">
    <cfRule type="cellIs" dxfId="207" priority="5625" operator="lessThan">
      <formula>$C$4</formula>
    </cfRule>
  </conditionalFormatting>
  <conditionalFormatting sqref="CK35">
    <cfRule type="cellIs" dxfId="206" priority="5626" operator="lessThan">
      <formula>$C$4</formula>
    </cfRule>
  </conditionalFormatting>
  <conditionalFormatting sqref="CK36">
    <cfRule type="cellIs" dxfId="205" priority="5627" operator="lessThan">
      <formula>$C$4</formula>
    </cfRule>
  </conditionalFormatting>
  <conditionalFormatting sqref="CK36">
    <cfRule type="cellIs" dxfId="204" priority="5628" operator="lessThan">
      <formula>$C$4</formula>
    </cfRule>
  </conditionalFormatting>
  <conditionalFormatting sqref="CK37">
    <cfRule type="cellIs" dxfId="203" priority="5629" operator="lessThan">
      <formula>$C$4</formula>
    </cfRule>
  </conditionalFormatting>
  <conditionalFormatting sqref="CK37">
    <cfRule type="cellIs" dxfId="202" priority="5630" operator="lessThan">
      <formula>$C$4</formula>
    </cfRule>
  </conditionalFormatting>
  <conditionalFormatting sqref="CK38">
    <cfRule type="cellIs" dxfId="201" priority="5631" operator="lessThan">
      <formula>$C$4</formula>
    </cfRule>
  </conditionalFormatting>
  <conditionalFormatting sqref="CK38">
    <cfRule type="cellIs" dxfId="200" priority="5632" operator="lessThan">
      <formula>$C$4</formula>
    </cfRule>
  </conditionalFormatting>
  <conditionalFormatting sqref="CK39">
    <cfRule type="cellIs" dxfId="199" priority="5633" operator="lessThan">
      <formula>$C$4</formula>
    </cfRule>
  </conditionalFormatting>
  <conditionalFormatting sqref="CK39">
    <cfRule type="cellIs" dxfId="198" priority="5634" operator="lessThan">
      <formula>$C$4</formula>
    </cfRule>
  </conditionalFormatting>
  <conditionalFormatting sqref="CK40">
    <cfRule type="cellIs" dxfId="197" priority="5635" operator="lessThan">
      <formula>$C$4</formula>
    </cfRule>
  </conditionalFormatting>
  <conditionalFormatting sqref="CK40">
    <cfRule type="cellIs" dxfId="196" priority="5636" operator="lessThan">
      <formula>$C$4</formula>
    </cfRule>
  </conditionalFormatting>
  <conditionalFormatting sqref="CK41">
    <cfRule type="cellIs" dxfId="195" priority="5637" operator="lessThan">
      <formula>$C$4</formula>
    </cfRule>
  </conditionalFormatting>
  <conditionalFormatting sqref="CK41">
    <cfRule type="cellIs" dxfId="194" priority="5638" operator="lessThan">
      <formula>$C$4</formula>
    </cfRule>
  </conditionalFormatting>
  <conditionalFormatting sqref="CK42">
    <cfRule type="cellIs" dxfId="193" priority="5639" operator="lessThan">
      <formula>$C$4</formula>
    </cfRule>
  </conditionalFormatting>
  <conditionalFormatting sqref="CK42">
    <cfRule type="cellIs" dxfId="192" priority="5640" operator="lessThan">
      <formula>$C$4</formula>
    </cfRule>
  </conditionalFormatting>
  <conditionalFormatting sqref="CK43">
    <cfRule type="cellIs" dxfId="191" priority="5641" operator="lessThan">
      <formula>$C$4</formula>
    </cfRule>
  </conditionalFormatting>
  <conditionalFormatting sqref="CK43">
    <cfRule type="cellIs" dxfId="190" priority="5642" operator="lessThan">
      <formula>$C$4</formula>
    </cfRule>
  </conditionalFormatting>
  <conditionalFormatting sqref="CK44">
    <cfRule type="cellIs" dxfId="189" priority="5643" operator="lessThan">
      <formula>$C$4</formula>
    </cfRule>
  </conditionalFormatting>
  <conditionalFormatting sqref="CK44">
    <cfRule type="cellIs" dxfId="188" priority="5644" operator="lessThan">
      <formula>$C$4</formula>
    </cfRule>
  </conditionalFormatting>
  <conditionalFormatting sqref="CK45">
    <cfRule type="cellIs" dxfId="187" priority="5645" operator="lessThan">
      <formula>$C$4</formula>
    </cfRule>
  </conditionalFormatting>
  <conditionalFormatting sqref="CK45">
    <cfRule type="cellIs" dxfId="186" priority="5646" operator="lessThan">
      <formula>$C$4</formula>
    </cfRule>
  </conditionalFormatting>
  <conditionalFormatting sqref="CK46">
    <cfRule type="cellIs" dxfId="185" priority="5647" operator="lessThan">
      <formula>$C$4</formula>
    </cfRule>
  </conditionalFormatting>
  <conditionalFormatting sqref="CK46">
    <cfRule type="cellIs" dxfId="184" priority="5648" operator="lessThan">
      <formula>$C$4</formula>
    </cfRule>
  </conditionalFormatting>
  <conditionalFormatting sqref="CK47">
    <cfRule type="cellIs" dxfId="183" priority="5649" operator="lessThan">
      <formula>$C$4</formula>
    </cfRule>
  </conditionalFormatting>
  <conditionalFormatting sqref="CK47">
    <cfRule type="cellIs" dxfId="182" priority="5650" operator="lessThan">
      <formula>$C$4</formula>
    </cfRule>
  </conditionalFormatting>
  <conditionalFormatting sqref="CK48">
    <cfRule type="cellIs" dxfId="181" priority="5651" operator="lessThan">
      <formula>$C$4</formula>
    </cfRule>
  </conditionalFormatting>
  <conditionalFormatting sqref="CK48">
    <cfRule type="cellIs" dxfId="180" priority="5652" operator="lessThan">
      <formula>$C$4</formula>
    </cfRule>
  </conditionalFormatting>
  <conditionalFormatting sqref="CK49">
    <cfRule type="cellIs" dxfId="179" priority="5653" operator="lessThan">
      <formula>$C$4</formula>
    </cfRule>
  </conditionalFormatting>
  <conditionalFormatting sqref="CK49">
    <cfRule type="cellIs" dxfId="178" priority="5654" operator="lessThan">
      <formula>$C$4</formula>
    </cfRule>
  </conditionalFormatting>
  <conditionalFormatting sqref="CK50">
    <cfRule type="cellIs" dxfId="177" priority="5655" operator="lessThan">
      <formula>$C$4</formula>
    </cfRule>
  </conditionalFormatting>
  <conditionalFormatting sqref="CK50">
    <cfRule type="cellIs" dxfId="176" priority="5656" operator="lessThan">
      <formula>$C$4</formula>
    </cfRule>
  </conditionalFormatting>
  <conditionalFormatting sqref="CK51">
    <cfRule type="cellIs" dxfId="175" priority="5657" operator="lessThan">
      <formula>$C$4</formula>
    </cfRule>
  </conditionalFormatting>
  <conditionalFormatting sqref="CK51">
    <cfRule type="cellIs" dxfId="174" priority="5658" operator="lessThan">
      <formula>$C$4</formula>
    </cfRule>
  </conditionalFormatting>
  <conditionalFormatting sqref="CK52">
    <cfRule type="cellIs" dxfId="173" priority="5659" operator="lessThan">
      <formula>$C$4</formula>
    </cfRule>
  </conditionalFormatting>
  <conditionalFormatting sqref="CK52">
    <cfRule type="cellIs" dxfId="172" priority="5660" operator="lessThan">
      <formula>$C$4</formula>
    </cfRule>
  </conditionalFormatting>
  <conditionalFormatting sqref="CK53">
    <cfRule type="cellIs" dxfId="171" priority="5661" operator="lessThan">
      <formula>$C$4</formula>
    </cfRule>
  </conditionalFormatting>
  <conditionalFormatting sqref="CK53">
    <cfRule type="cellIs" dxfId="170" priority="5662" operator="lessThan">
      <formula>$C$4</formula>
    </cfRule>
  </conditionalFormatting>
  <conditionalFormatting sqref="CK54">
    <cfRule type="cellIs" dxfId="169" priority="5663" operator="lessThan">
      <formula>$C$4</formula>
    </cfRule>
  </conditionalFormatting>
  <conditionalFormatting sqref="CK54">
    <cfRule type="cellIs" dxfId="168" priority="5664" operator="lessThan">
      <formula>$C$4</formula>
    </cfRule>
  </conditionalFormatting>
  <conditionalFormatting sqref="CK55">
    <cfRule type="cellIs" dxfId="167" priority="5665" operator="lessThan">
      <formula>$C$4</formula>
    </cfRule>
  </conditionalFormatting>
  <conditionalFormatting sqref="CK55">
    <cfRule type="cellIs" dxfId="166" priority="5666" operator="lessThan">
      <formula>$C$4</formula>
    </cfRule>
  </conditionalFormatting>
  <conditionalFormatting sqref="CK56">
    <cfRule type="cellIs" dxfId="165" priority="5667" operator="lessThan">
      <formula>$C$4</formula>
    </cfRule>
  </conditionalFormatting>
  <conditionalFormatting sqref="CK56">
    <cfRule type="cellIs" dxfId="164" priority="5668" operator="lessThan">
      <formula>$C$4</formula>
    </cfRule>
  </conditionalFormatting>
  <conditionalFormatting sqref="CK57">
    <cfRule type="cellIs" dxfId="163" priority="5669" operator="lessThan">
      <formula>$C$4</formula>
    </cfRule>
  </conditionalFormatting>
  <conditionalFormatting sqref="CK57">
    <cfRule type="cellIs" dxfId="162" priority="5670" operator="lessThan">
      <formula>$C$4</formula>
    </cfRule>
  </conditionalFormatting>
  <conditionalFormatting sqref="CK58">
    <cfRule type="cellIs" dxfId="161" priority="5671" operator="lessThan">
      <formula>$C$4</formula>
    </cfRule>
  </conditionalFormatting>
  <conditionalFormatting sqref="CK58">
    <cfRule type="cellIs" dxfId="160" priority="5672" operator="lessThan">
      <formula>$C$4</formula>
    </cfRule>
  </conditionalFormatting>
  <conditionalFormatting sqref="CK59">
    <cfRule type="cellIs" dxfId="159" priority="5673" operator="lessThan">
      <formula>$C$4</formula>
    </cfRule>
  </conditionalFormatting>
  <conditionalFormatting sqref="CK59">
    <cfRule type="cellIs" dxfId="158" priority="5674" operator="lessThan">
      <formula>$C$4</formula>
    </cfRule>
  </conditionalFormatting>
  <conditionalFormatting sqref="CK60">
    <cfRule type="cellIs" dxfId="157" priority="5675" operator="lessThan">
      <formula>$C$4</formula>
    </cfRule>
  </conditionalFormatting>
  <conditionalFormatting sqref="CK60">
    <cfRule type="cellIs" dxfId="156" priority="5676" operator="lessThan">
      <formula>$C$4</formula>
    </cfRule>
  </conditionalFormatting>
  <conditionalFormatting sqref="CL11">
    <cfRule type="cellIs" dxfId="155" priority="5677" operator="lessThan">
      <formula>$C$4</formula>
    </cfRule>
  </conditionalFormatting>
  <conditionalFormatting sqref="CL11">
    <cfRule type="cellIs" dxfId="154" priority="5678" operator="lessThan">
      <formula>$C$4</formula>
    </cfRule>
  </conditionalFormatting>
  <conditionalFormatting sqref="CL12">
    <cfRule type="cellIs" dxfId="153" priority="5679" operator="lessThan">
      <formula>$C$4</formula>
    </cfRule>
  </conditionalFormatting>
  <conditionalFormatting sqref="CL12">
    <cfRule type="cellIs" dxfId="152" priority="5680" operator="lessThan">
      <formula>$C$4</formula>
    </cfRule>
  </conditionalFormatting>
  <conditionalFormatting sqref="CL13">
    <cfRule type="cellIs" dxfId="151" priority="5681" operator="lessThan">
      <formula>$C$4</formula>
    </cfRule>
  </conditionalFormatting>
  <conditionalFormatting sqref="CL13">
    <cfRule type="cellIs" dxfId="150" priority="5682" operator="lessThan">
      <formula>$C$4</formula>
    </cfRule>
  </conditionalFormatting>
  <conditionalFormatting sqref="CL14">
    <cfRule type="cellIs" dxfId="149" priority="5683" operator="lessThan">
      <formula>$C$4</formula>
    </cfRule>
  </conditionalFormatting>
  <conditionalFormatting sqref="CL14">
    <cfRule type="cellIs" dxfId="148" priority="5684" operator="lessThan">
      <formula>$C$4</formula>
    </cfRule>
  </conditionalFormatting>
  <conditionalFormatting sqref="CL15">
    <cfRule type="cellIs" dxfId="147" priority="5685" operator="lessThan">
      <formula>$C$4</formula>
    </cfRule>
  </conditionalFormatting>
  <conditionalFormatting sqref="CL15">
    <cfRule type="cellIs" dxfId="146" priority="5686" operator="lessThan">
      <formula>$C$4</formula>
    </cfRule>
  </conditionalFormatting>
  <conditionalFormatting sqref="CL16">
    <cfRule type="cellIs" dxfId="145" priority="5687" operator="lessThan">
      <formula>$C$4</formula>
    </cfRule>
  </conditionalFormatting>
  <conditionalFormatting sqref="CL16">
    <cfRule type="cellIs" dxfId="144" priority="5688" operator="lessThan">
      <formula>$C$4</formula>
    </cfRule>
  </conditionalFormatting>
  <conditionalFormatting sqref="CL17">
    <cfRule type="cellIs" dxfId="143" priority="5689" operator="lessThan">
      <formula>$C$4</formula>
    </cfRule>
  </conditionalFormatting>
  <conditionalFormatting sqref="CL17">
    <cfRule type="cellIs" dxfId="142" priority="5690" operator="lessThan">
      <formula>$C$4</formula>
    </cfRule>
  </conditionalFormatting>
  <conditionalFormatting sqref="CL18">
    <cfRule type="cellIs" dxfId="141" priority="5691" operator="lessThan">
      <formula>$C$4</formula>
    </cfRule>
  </conditionalFormatting>
  <conditionalFormatting sqref="CL18">
    <cfRule type="cellIs" dxfId="140" priority="5692" operator="lessThan">
      <formula>$C$4</formula>
    </cfRule>
  </conditionalFormatting>
  <conditionalFormatting sqref="CL19">
    <cfRule type="cellIs" dxfId="139" priority="5693" operator="lessThan">
      <formula>$C$4</formula>
    </cfRule>
  </conditionalFormatting>
  <conditionalFormatting sqref="CL19">
    <cfRule type="cellIs" dxfId="138" priority="5694" operator="lessThan">
      <formula>$C$4</formula>
    </cfRule>
  </conditionalFormatting>
  <conditionalFormatting sqref="CL20">
    <cfRule type="cellIs" dxfId="137" priority="5695" operator="lessThan">
      <formula>$C$4</formula>
    </cfRule>
  </conditionalFormatting>
  <conditionalFormatting sqref="CL20">
    <cfRule type="cellIs" dxfId="136" priority="5696" operator="lessThan">
      <formula>$C$4</formula>
    </cfRule>
  </conditionalFormatting>
  <conditionalFormatting sqref="CL21">
    <cfRule type="cellIs" dxfId="135" priority="5697" operator="lessThan">
      <formula>$C$4</formula>
    </cfRule>
  </conditionalFormatting>
  <conditionalFormatting sqref="CL21">
    <cfRule type="cellIs" dxfId="134" priority="5698" operator="lessThan">
      <formula>$C$4</formula>
    </cfRule>
  </conditionalFormatting>
  <conditionalFormatting sqref="CL22">
    <cfRule type="cellIs" dxfId="133" priority="5699" operator="lessThan">
      <formula>$C$4</formula>
    </cfRule>
  </conditionalFormatting>
  <conditionalFormatting sqref="CL22">
    <cfRule type="cellIs" dxfId="132" priority="5700" operator="lessThan">
      <formula>$C$4</formula>
    </cfRule>
  </conditionalFormatting>
  <conditionalFormatting sqref="CL23">
    <cfRule type="cellIs" dxfId="131" priority="5701" operator="lessThan">
      <formula>$C$4</formula>
    </cfRule>
  </conditionalFormatting>
  <conditionalFormatting sqref="CL23">
    <cfRule type="cellIs" dxfId="130" priority="5702" operator="lessThan">
      <formula>$C$4</formula>
    </cfRule>
  </conditionalFormatting>
  <conditionalFormatting sqref="CL24">
    <cfRule type="cellIs" dxfId="129" priority="5703" operator="lessThan">
      <formula>$C$4</formula>
    </cfRule>
  </conditionalFormatting>
  <conditionalFormatting sqref="CL24">
    <cfRule type="cellIs" dxfId="128" priority="5704" operator="lessThan">
      <formula>$C$4</formula>
    </cfRule>
  </conditionalFormatting>
  <conditionalFormatting sqref="CL25">
    <cfRule type="cellIs" dxfId="127" priority="5705" operator="lessThan">
      <formula>$C$4</formula>
    </cfRule>
  </conditionalFormatting>
  <conditionalFormatting sqref="CL25">
    <cfRule type="cellIs" dxfId="126" priority="5706" operator="lessThan">
      <formula>$C$4</formula>
    </cfRule>
  </conditionalFormatting>
  <conditionalFormatting sqref="CL26">
    <cfRule type="cellIs" dxfId="125" priority="5707" operator="lessThan">
      <formula>$C$4</formula>
    </cfRule>
  </conditionalFormatting>
  <conditionalFormatting sqref="CL26">
    <cfRule type="cellIs" dxfId="124" priority="5708" operator="lessThan">
      <formula>$C$4</formula>
    </cfRule>
  </conditionalFormatting>
  <conditionalFormatting sqref="CL27">
    <cfRule type="cellIs" dxfId="123" priority="5709" operator="lessThan">
      <formula>$C$4</formula>
    </cfRule>
  </conditionalFormatting>
  <conditionalFormatting sqref="CL27">
    <cfRule type="cellIs" dxfId="122" priority="5710" operator="lessThan">
      <formula>$C$4</formula>
    </cfRule>
  </conditionalFormatting>
  <conditionalFormatting sqref="CL28">
    <cfRule type="cellIs" dxfId="121" priority="5711" operator="lessThan">
      <formula>$C$4</formula>
    </cfRule>
  </conditionalFormatting>
  <conditionalFormatting sqref="CL28">
    <cfRule type="cellIs" dxfId="120" priority="5712" operator="lessThan">
      <formula>$C$4</formula>
    </cfRule>
  </conditionalFormatting>
  <conditionalFormatting sqref="CL29">
    <cfRule type="cellIs" dxfId="119" priority="5713" operator="lessThan">
      <formula>$C$4</formula>
    </cfRule>
  </conditionalFormatting>
  <conditionalFormatting sqref="CL29">
    <cfRule type="cellIs" dxfId="118" priority="5714" operator="lessThan">
      <formula>$C$4</formula>
    </cfRule>
  </conditionalFormatting>
  <conditionalFormatting sqref="CL30">
    <cfRule type="cellIs" dxfId="117" priority="5715" operator="lessThan">
      <formula>$C$4</formula>
    </cfRule>
  </conditionalFormatting>
  <conditionalFormatting sqref="CL30">
    <cfRule type="cellIs" dxfId="116" priority="5716" operator="lessThan">
      <formula>$C$4</formula>
    </cfRule>
  </conditionalFormatting>
  <conditionalFormatting sqref="CL31">
    <cfRule type="cellIs" dxfId="115" priority="5717" operator="lessThan">
      <formula>$C$4</formula>
    </cfRule>
  </conditionalFormatting>
  <conditionalFormatting sqref="CL31">
    <cfRule type="cellIs" dxfId="114" priority="5718" operator="lessThan">
      <formula>$C$4</formula>
    </cfRule>
  </conditionalFormatting>
  <conditionalFormatting sqref="CL32">
    <cfRule type="cellIs" dxfId="113" priority="5719" operator="lessThan">
      <formula>$C$4</formula>
    </cfRule>
  </conditionalFormatting>
  <conditionalFormatting sqref="CL32">
    <cfRule type="cellIs" dxfId="112" priority="5720" operator="lessThan">
      <formula>$C$4</formula>
    </cfRule>
  </conditionalFormatting>
  <conditionalFormatting sqref="CL33">
    <cfRule type="cellIs" dxfId="111" priority="5721" operator="lessThan">
      <formula>$C$4</formula>
    </cfRule>
  </conditionalFormatting>
  <conditionalFormatting sqref="CL33">
    <cfRule type="cellIs" dxfId="110" priority="5722" operator="lessThan">
      <formula>$C$4</formula>
    </cfRule>
  </conditionalFormatting>
  <conditionalFormatting sqref="CL34">
    <cfRule type="cellIs" dxfId="109" priority="5723" operator="lessThan">
      <formula>$C$4</formula>
    </cfRule>
  </conditionalFormatting>
  <conditionalFormatting sqref="CL34">
    <cfRule type="cellIs" dxfId="108" priority="5724" operator="lessThan">
      <formula>$C$4</formula>
    </cfRule>
  </conditionalFormatting>
  <conditionalFormatting sqref="CL35">
    <cfRule type="cellIs" dxfId="107" priority="5725" operator="lessThan">
      <formula>$C$4</formula>
    </cfRule>
  </conditionalFormatting>
  <conditionalFormatting sqref="CL35">
    <cfRule type="cellIs" dxfId="106" priority="5726" operator="lessThan">
      <formula>$C$4</formula>
    </cfRule>
  </conditionalFormatting>
  <conditionalFormatting sqref="CL36">
    <cfRule type="cellIs" dxfId="105" priority="5727" operator="lessThan">
      <formula>$C$4</formula>
    </cfRule>
  </conditionalFormatting>
  <conditionalFormatting sqref="CL36">
    <cfRule type="cellIs" dxfId="104" priority="5728" operator="lessThan">
      <formula>$C$4</formula>
    </cfRule>
  </conditionalFormatting>
  <conditionalFormatting sqref="CL37">
    <cfRule type="cellIs" dxfId="103" priority="5729" operator="lessThan">
      <formula>$C$4</formula>
    </cfRule>
  </conditionalFormatting>
  <conditionalFormatting sqref="CL37">
    <cfRule type="cellIs" dxfId="102" priority="5730" operator="lessThan">
      <formula>$C$4</formula>
    </cfRule>
  </conditionalFormatting>
  <conditionalFormatting sqref="CL38">
    <cfRule type="cellIs" dxfId="101" priority="5731" operator="lessThan">
      <formula>$C$4</formula>
    </cfRule>
  </conditionalFormatting>
  <conditionalFormatting sqref="CL38">
    <cfRule type="cellIs" dxfId="100" priority="5732" operator="lessThan">
      <formula>$C$4</formula>
    </cfRule>
  </conditionalFormatting>
  <conditionalFormatting sqref="CL39">
    <cfRule type="cellIs" dxfId="99" priority="5733" operator="lessThan">
      <formula>$C$4</formula>
    </cfRule>
  </conditionalFormatting>
  <conditionalFormatting sqref="CL39">
    <cfRule type="cellIs" dxfId="98" priority="5734" operator="lessThan">
      <formula>$C$4</formula>
    </cfRule>
  </conditionalFormatting>
  <conditionalFormatting sqref="CL40">
    <cfRule type="cellIs" dxfId="97" priority="5735" operator="lessThan">
      <formula>$C$4</formula>
    </cfRule>
  </conditionalFormatting>
  <conditionalFormatting sqref="CL40">
    <cfRule type="cellIs" dxfId="96" priority="5736" operator="lessThan">
      <formula>$C$4</formula>
    </cfRule>
  </conditionalFormatting>
  <conditionalFormatting sqref="CL41">
    <cfRule type="cellIs" dxfId="95" priority="5737" operator="lessThan">
      <formula>$C$4</formula>
    </cfRule>
  </conditionalFormatting>
  <conditionalFormatting sqref="CL41">
    <cfRule type="cellIs" dxfId="94" priority="5738" operator="lessThan">
      <formula>$C$4</formula>
    </cfRule>
  </conditionalFormatting>
  <conditionalFormatting sqref="CL42">
    <cfRule type="cellIs" dxfId="93" priority="5739" operator="lessThan">
      <formula>$C$4</formula>
    </cfRule>
  </conditionalFormatting>
  <conditionalFormatting sqref="CL42">
    <cfRule type="cellIs" dxfId="92" priority="5740" operator="lessThan">
      <formula>$C$4</formula>
    </cfRule>
  </conditionalFormatting>
  <conditionalFormatting sqref="CL43">
    <cfRule type="cellIs" dxfId="91" priority="5741" operator="lessThan">
      <formula>$C$4</formula>
    </cfRule>
  </conditionalFormatting>
  <conditionalFormatting sqref="CL43">
    <cfRule type="cellIs" dxfId="90" priority="5742" operator="lessThan">
      <formula>$C$4</formula>
    </cfRule>
  </conditionalFormatting>
  <conditionalFormatting sqref="CL44">
    <cfRule type="cellIs" dxfId="89" priority="5743" operator="lessThan">
      <formula>$C$4</formula>
    </cfRule>
  </conditionalFormatting>
  <conditionalFormatting sqref="CL44">
    <cfRule type="cellIs" dxfId="88" priority="5744" operator="lessThan">
      <formula>$C$4</formula>
    </cfRule>
  </conditionalFormatting>
  <conditionalFormatting sqref="CL45">
    <cfRule type="cellIs" dxfId="87" priority="5745" operator="lessThan">
      <formula>$C$4</formula>
    </cfRule>
  </conditionalFormatting>
  <conditionalFormatting sqref="CL45">
    <cfRule type="cellIs" dxfId="86" priority="5746" operator="lessThan">
      <formula>$C$4</formula>
    </cfRule>
  </conditionalFormatting>
  <conditionalFormatting sqref="CL46">
    <cfRule type="cellIs" dxfId="85" priority="5747" operator="lessThan">
      <formula>$C$4</formula>
    </cfRule>
  </conditionalFormatting>
  <conditionalFormatting sqref="CL46">
    <cfRule type="cellIs" dxfId="84" priority="5748" operator="lessThan">
      <formula>$C$4</formula>
    </cfRule>
  </conditionalFormatting>
  <conditionalFormatting sqref="CL47">
    <cfRule type="cellIs" dxfId="83" priority="5749" operator="lessThan">
      <formula>$C$4</formula>
    </cfRule>
  </conditionalFormatting>
  <conditionalFormatting sqref="CL47">
    <cfRule type="cellIs" dxfId="82" priority="5750" operator="lessThan">
      <formula>$C$4</formula>
    </cfRule>
  </conditionalFormatting>
  <conditionalFormatting sqref="CL48">
    <cfRule type="cellIs" dxfId="81" priority="5751" operator="lessThan">
      <formula>$C$4</formula>
    </cfRule>
  </conditionalFormatting>
  <conditionalFormatting sqref="CL48">
    <cfRule type="cellIs" dxfId="80" priority="5752" operator="lessThan">
      <formula>$C$4</formula>
    </cfRule>
  </conditionalFormatting>
  <conditionalFormatting sqref="CL49">
    <cfRule type="cellIs" dxfId="79" priority="5753" operator="lessThan">
      <formula>$C$4</formula>
    </cfRule>
  </conditionalFormatting>
  <conditionalFormatting sqref="CL49">
    <cfRule type="cellIs" dxfId="78" priority="5754" operator="lessThan">
      <formula>$C$4</formula>
    </cfRule>
  </conditionalFormatting>
  <conditionalFormatting sqref="CL50">
    <cfRule type="cellIs" dxfId="77" priority="5755" operator="lessThan">
      <formula>$C$4</formula>
    </cfRule>
  </conditionalFormatting>
  <conditionalFormatting sqref="CL50">
    <cfRule type="cellIs" dxfId="76" priority="5756" operator="lessThan">
      <formula>$C$4</formula>
    </cfRule>
  </conditionalFormatting>
  <conditionalFormatting sqref="CL51">
    <cfRule type="cellIs" dxfId="75" priority="5757" operator="lessThan">
      <formula>$C$4</formula>
    </cfRule>
  </conditionalFormatting>
  <conditionalFormatting sqref="CL51">
    <cfRule type="cellIs" dxfId="74" priority="5758" operator="lessThan">
      <formula>$C$4</formula>
    </cfRule>
  </conditionalFormatting>
  <conditionalFormatting sqref="CL52">
    <cfRule type="cellIs" dxfId="73" priority="5759" operator="lessThan">
      <formula>$C$4</formula>
    </cfRule>
  </conditionalFormatting>
  <conditionalFormatting sqref="CL52">
    <cfRule type="cellIs" dxfId="72" priority="5760" operator="lessThan">
      <formula>$C$4</formula>
    </cfRule>
  </conditionalFormatting>
  <conditionalFormatting sqref="CL53">
    <cfRule type="cellIs" dxfId="71" priority="5761" operator="lessThan">
      <formula>$C$4</formula>
    </cfRule>
  </conditionalFormatting>
  <conditionalFormatting sqref="CL53">
    <cfRule type="cellIs" dxfId="70" priority="5762" operator="lessThan">
      <formula>$C$4</formula>
    </cfRule>
  </conditionalFormatting>
  <conditionalFormatting sqref="CL54">
    <cfRule type="cellIs" dxfId="69" priority="5763" operator="lessThan">
      <formula>$C$4</formula>
    </cfRule>
  </conditionalFormatting>
  <conditionalFormatting sqref="CL54">
    <cfRule type="cellIs" dxfId="68" priority="5764" operator="lessThan">
      <formula>$C$4</formula>
    </cfRule>
  </conditionalFormatting>
  <conditionalFormatting sqref="CL55">
    <cfRule type="cellIs" dxfId="67" priority="5765" operator="lessThan">
      <formula>$C$4</formula>
    </cfRule>
  </conditionalFormatting>
  <conditionalFormatting sqref="CL55">
    <cfRule type="cellIs" dxfId="66" priority="5766" operator="lessThan">
      <formula>$C$4</formula>
    </cfRule>
  </conditionalFormatting>
  <conditionalFormatting sqref="CL56">
    <cfRule type="cellIs" dxfId="65" priority="5767" operator="lessThan">
      <formula>$C$4</formula>
    </cfRule>
  </conditionalFormatting>
  <conditionalFormatting sqref="CL56">
    <cfRule type="cellIs" dxfId="64" priority="5768" operator="lessThan">
      <formula>$C$4</formula>
    </cfRule>
  </conditionalFormatting>
  <conditionalFormatting sqref="CL57">
    <cfRule type="cellIs" dxfId="63" priority="5769" operator="lessThan">
      <formula>$C$4</formula>
    </cfRule>
  </conditionalFormatting>
  <conditionalFormatting sqref="CL57">
    <cfRule type="cellIs" dxfId="62" priority="5770" operator="lessThan">
      <formula>$C$4</formula>
    </cfRule>
  </conditionalFormatting>
  <conditionalFormatting sqref="CL58">
    <cfRule type="cellIs" dxfId="61" priority="5771" operator="lessThan">
      <formula>$C$4</formula>
    </cfRule>
  </conditionalFormatting>
  <conditionalFormatting sqref="CL58">
    <cfRule type="cellIs" dxfId="60" priority="5772" operator="lessThan">
      <formula>$C$4</formula>
    </cfRule>
  </conditionalFormatting>
  <conditionalFormatting sqref="CL59">
    <cfRule type="cellIs" dxfId="59" priority="5773" operator="lessThan">
      <formula>$C$4</formula>
    </cfRule>
  </conditionalFormatting>
  <conditionalFormatting sqref="CL59">
    <cfRule type="cellIs" dxfId="58" priority="5774" operator="lessThan">
      <formula>$C$4</formula>
    </cfRule>
  </conditionalFormatting>
  <conditionalFormatting sqref="CL60">
    <cfRule type="cellIs" dxfId="57" priority="5775" operator="lessThan">
      <formula>$C$4</formula>
    </cfRule>
  </conditionalFormatting>
  <conditionalFormatting sqref="CL60">
    <cfRule type="cellIs" dxfId="56" priority="5776" operator="lessThan">
      <formula>$C$4</formula>
    </cfRule>
  </conditionalFormatting>
  <conditionalFormatting sqref="R27">
    <cfRule type="cellIs" dxfId="55" priority="56" operator="lessThan">
      <formula>$C$4</formula>
    </cfRule>
  </conditionalFormatting>
  <conditionalFormatting sqref="R28">
    <cfRule type="cellIs" dxfId="54" priority="55" operator="lessThan">
      <formula>$C$4</formula>
    </cfRule>
  </conditionalFormatting>
  <conditionalFormatting sqref="R29">
    <cfRule type="cellIs" dxfId="53" priority="54" operator="lessThan">
      <formula>$C$4</formula>
    </cfRule>
  </conditionalFormatting>
  <conditionalFormatting sqref="R30">
    <cfRule type="cellIs" dxfId="52" priority="53" operator="lessThan">
      <formula>$C$4</formula>
    </cfRule>
  </conditionalFormatting>
  <conditionalFormatting sqref="R31">
    <cfRule type="cellIs" dxfId="51" priority="52" operator="lessThan">
      <formula>$C$4</formula>
    </cfRule>
  </conditionalFormatting>
  <conditionalFormatting sqref="R32">
    <cfRule type="cellIs" dxfId="50" priority="51" operator="lessThan">
      <formula>$C$4</formula>
    </cfRule>
  </conditionalFormatting>
  <conditionalFormatting sqref="R33">
    <cfRule type="cellIs" dxfId="49" priority="50" operator="lessThan">
      <formula>$C$4</formula>
    </cfRule>
  </conditionalFormatting>
  <conditionalFormatting sqref="R34">
    <cfRule type="cellIs" dxfId="48" priority="49" operator="lessThan">
      <formula>$C$4</formula>
    </cfRule>
  </conditionalFormatting>
  <conditionalFormatting sqref="R35">
    <cfRule type="cellIs" dxfId="47" priority="48" operator="lessThan">
      <formula>$C$4</formula>
    </cfRule>
  </conditionalFormatting>
  <conditionalFormatting sqref="R36">
    <cfRule type="cellIs" dxfId="46" priority="47" operator="lessThan">
      <formula>$C$4</formula>
    </cfRule>
  </conditionalFormatting>
  <conditionalFormatting sqref="R37">
    <cfRule type="cellIs" dxfId="45" priority="46" operator="lessThan">
      <formula>$C$4</formula>
    </cfRule>
  </conditionalFormatting>
  <conditionalFormatting sqref="R38">
    <cfRule type="cellIs" dxfId="44" priority="45" operator="lessThan">
      <formula>$C$4</formula>
    </cfRule>
  </conditionalFormatting>
  <conditionalFormatting sqref="R39">
    <cfRule type="cellIs" dxfId="43" priority="44" operator="lessThan">
      <formula>$C$4</formula>
    </cfRule>
  </conditionalFormatting>
  <conditionalFormatting sqref="R40">
    <cfRule type="cellIs" dxfId="42" priority="43" operator="lessThan">
      <formula>$C$4</formula>
    </cfRule>
  </conditionalFormatting>
  <conditionalFormatting sqref="R41">
    <cfRule type="cellIs" dxfId="41" priority="42" operator="lessThan">
      <formula>$C$4</formula>
    </cfRule>
  </conditionalFormatting>
  <conditionalFormatting sqref="R42">
    <cfRule type="cellIs" dxfId="40" priority="41" operator="lessThan">
      <formula>$C$4</formula>
    </cfRule>
  </conditionalFormatting>
  <conditionalFormatting sqref="R43">
    <cfRule type="cellIs" dxfId="39" priority="40" operator="lessThan">
      <formula>$C$4</formula>
    </cfRule>
  </conditionalFormatting>
  <conditionalFormatting sqref="R44">
    <cfRule type="cellIs" dxfId="38" priority="39" operator="lessThan">
      <formula>$C$4</formula>
    </cfRule>
  </conditionalFormatting>
  <conditionalFormatting sqref="CW10">
    <cfRule type="cellIs" dxfId="37" priority="37" operator="lessThan">
      <formula>1</formula>
    </cfRule>
  </conditionalFormatting>
  <conditionalFormatting sqref="CW11">
    <cfRule type="cellIs" dxfId="36" priority="38" operator="lessThan">
      <formula>1</formula>
    </cfRule>
  </conditionalFormatting>
  <conditionalFormatting sqref="CW23">
    <cfRule type="cellIs" dxfId="35" priority="35" operator="lessThan">
      <formula>1</formula>
    </cfRule>
  </conditionalFormatting>
  <conditionalFormatting sqref="CW24">
    <cfRule type="cellIs" dxfId="34" priority="36" operator="lessThan">
      <formula>1</formula>
    </cfRule>
  </conditionalFormatting>
  <conditionalFormatting sqref="AX11">
    <cfRule type="cellIs" dxfId="33" priority="1" operator="lessThan">
      <formula>$C$4</formula>
    </cfRule>
  </conditionalFormatting>
  <conditionalFormatting sqref="AX12">
    <cfRule type="cellIs" dxfId="32" priority="2" operator="lessThan">
      <formula>$C$4</formula>
    </cfRule>
  </conditionalFormatting>
  <conditionalFormatting sqref="AX13">
    <cfRule type="cellIs" dxfId="31" priority="3" operator="lessThan">
      <formula>$C$4</formula>
    </cfRule>
  </conditionalFormatting>
  <conditionalFormatting sqref="AX14">
    <cfRule type="cellIs" dxfId="30" priority="4" operator="lessThan">
      <formula>$C$4</formula>
    </cfRule>
  </conditionalFormatting>
  <conditionalFormatting sqref="AX15">
    <cfRule type="cellIs" dxfId="29" priority="5" operator="lessThan">
      <formula>$C$4</formula>
    </cfRule>
  </conditionalFormatting>
  <conditionalFormatting sqref="AX16">
    <cfRule type="cellIs" dxfId="28" priority="6" operator="lessThan">
      <formula>$C$4</formula>
    </cfRule>
  </conditionalFormatting>
  <conditionalFormatting sqref="AX17">
    <cfRule type="cellIs" dxfId="27" priority="7" operator="lessThan">
      <formula>$C$4</formula>
    </cfRule>
  </conditionalFormatting>
  <conditionalFormatting sqref="AX18">
    <cfRule type="cellIs" dxfId="26" priority="8" operator="lessThan">
      <formula>$C$4</formula>
    </cfRule>
  </conditionalFormatting>
  <conditionalFormatting sqref="AX19">
    <cfRule type="cellIs" dxfId="25" priority="9" operator="lessThan">
      <formula>$C$4</formula>
    </cfRule>
  </conditionalFormatting>
  <conditionalFormatting sqref="AX20">
    <cfRule type="cellIs" dxfId="24" priority="10" operator="lessThan">
      <formula>$C$4</formula>
    </cfRule>
  </conditionalFormatting>
  <conditionalFormatting sqref="AX21">
    <cfRule type="cellIs" dxfId="23" priority="11" operator="lessThan">
      <formula>$C$4</formula>
    </cfRule>
  </conditionalFormatting>
  <conditionalFormatting sqref="AX22">
    <cfRule type="cellIs" dxfId="22" priority="12" operator="lessThan">
      <formula>$C$4</formula>
    </cfRule>
  </conditionalFormatting>
  <conditionalFormatting sqref="AX23">
    <cfRule type="cellIs" dxfId="21" priority="13" operator="lessThan">
      <formula>$C$4</formula>
    </cfRule>
  </conditionalFormatting>
  <conditionalFormatting sqref="AX24">
    <cfRule type="cellIs" dxfId="20" priority="14" operator="lessThan">
      <formula>$C$4</formula>
    </cfRule>
  </conditionalFormatting>
  <conditionalFormatting sqref="AX25">
    <cfRule type="cellIs" dxfId="19" priority="15" operator="lessThan">
      <formula>$C$4</formula>
    </cfRule>
  </conditionalFormatting>
  <conditionalFormatting sqref="AX26">
    <cfRule type="cellIs" dxfId="18" priority="16" operator="lessThan">
      <formula>$C$4</formula>
    </cfRule>
  </conditionalFormatting>
  <conditionalFormatting sqref="AX27">
    <cfRule type="cellIs" dxfId="17" priority="17" operator="lessThan">
      <formula>$C$4</formula>
    </cfRule>
  </conditionalFormatting>
  <conditionalFormatting sqref="AX28">
    <cfRule type="cellIs" dxfId="16" priority="18" operator="lessThan">
      <formula>$C$4</formula>
    </cfRule>
  </conditionalFormatting>
  <conditionalFormatting sqref="AX29">
    <cfRule type="cellIs" dxfId="15" priority="19" operator="lessThan">
      <formula>$C$4</formula>
    </cfRule>
  </conditionalFormatting>
  <conditionalFormatting sqref="AX30">
    <cfRule type="cellIs" dxfId="14" priority="20" operator="lessThan">
      <formula>$C$4</formula>
    </cfRule>
  </conditionalFormatting>
  <conditionalFormatting sqref="AX31">
    <cfRule type="cellIs" dxfId="13" priority="21" operator="lessThan">
      <formula>$C$4</formula>
    </cfRule>
  </conditionalFormatting>
  <conditionalFormatting sqref="AX32">
    <cfRule type="cellIs" dxfId="12" priority="22" operator="lessThan">
      <formula>$C$4</formula>
    </cfRule>
  </conditionalFormatting>
  <conditionalFormatting sqref="AX33">
    <cfRule type="cellIs" dxfId="11" priority="23" operator="lessThan">
      <formula>$C$4</formula>
    </cfRule>
  </conditionalFormatting>
  <conditionalFormatting sqref="AX34">
    <cfRule type="cellIs" dxfId="10" priority="24" operator="lessThan">
      <formula>$C$4</formula>
    </cfRule>
  </conditionalFormatting>
  <conditionalFormatting sqref="AX35">
    <cfRule type="cellIs" dxfId="9" priority="25" operator="lessThan">
      <formula>$C$4</formula>
    </cfRule>
  </conditionalFormatting>
  <conditionalFormatting sqref="AX36">
    <cfRule type="cellIs" dxfId="8" priority="26" operator="lessThan">
      <formula>$C$4</formula>
    </cfRule>
  </conditionalFormatting>
  <conditionalFormatting sqref="AX37">
    <cfRule type="cellIs" dxfId="7" priority="27" operator="lessThan">
      <formula>$C$4</formula>
    </cfRule>
  </conditionalFormatting>
  <conditionalFormatting sqref="AX38">
    <cfRule type="cellIs" dxfId="6" priority="28" operator="lessThan">
      <formula>$C$4</formula>
    </cfRule>
  </conditionalFormatting>
  <conditionalFormatting sqref="AX39">
    <cfRule type="cellIs" dxfId="5" priority="29" operator="lessThan">
      <formula>$C$4</formula>
    </cfRule>
  </conditionalFormatting>
  <conditionalFormatting sqref="AX40">
    <cfRule type="cellIs" dxfId="4" priority="30" operator="lessThan">
      <formula>$C$4</formula>
    </cfRule>
  </conditionalFormatting>
  <conditionalFormatting sqref="AX41">
    <cfRule type="cellIs" dxfId="3" priority="31" operator="lessThan">
      <formula>$C$4</formula>
    </cfRule>
  </conditionalFormatting>
  <conditionalFormatting sqref="AX42">
    <cfRule type="cellIs" dxfId="2" priority="32" operator="lessThan">
      <formula>$C$4</formula>
    </cfRule>
  </conditionalFormatting>
  <conditionalFormatting sqref="AX43">
    <cfRule type="cellIs" dxfId="1" priority="33" operator="lessThan">
      <formula>$C$4</formula>
    </cfRule>
  </conditionalFormatting>
  <conditionalFormatting sqref="AX44">
    <cfRule type="cellIs" dxfId="0" priority="34" operator="lessThan">
      <formula>$C$4</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45:Q60 Q27:R44 Q11:Q26 Z11:Z60 W11:W60"/>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XI IPS 1</vt:lpstr>
      <vt:lpstr>XI IPS 2</vt:lpstr>
      <vt:lpstr>XI IPS 3</vt:lpstr>
      <vt:lpstr>XI IPS 4</vt:lpstr>
      <vt:lpstr>XI IPS 5</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win trial 32 bit</cp:lastModifiedBy>
  <dcterms:created xsi:type="dcterms:W3CDTF">2015-09-01T09:01:01Z</dcterms:created>
  <dcterms:modified xsi:type="dcterms:W3CDTF">2018-12-12T00:00:02Z</dcterms:modified>
  <cp:category/>
</cp:coreProperties>
</file>